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ables/table16.xml" ContentType="application/vnd.openxmlformats-officedocument.spreadsheetml.table+xml"/>
  <Override PartName="/xl/tables/table17.xml" ContentType="application/vnd.openxmlformats-officedocument.spreadsheetml.table+xml"/>
  <Override PartName="/xl/drawings/drawing7.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kymsoffice-my.sharepoint.com/personal/erin_bailey_ky_gov1/Documents/Desktop/"/>
    </mc:Choice>
  </mc:AlternateContent>
  <xr:revisionPtr revIDLastSave="948" documentId="8_{4E15E9EB-C791-4429-BC57-53CF7576B013}" xr6:coauthVersionLast="47" xr6:coauthVersionMax="47" xr10:uidLastSave="{9FCD9CBD-DE36-478D-B9E2-F905BA379224}"/>
  <bookViews>
    <workbookView xWindow="-28920" yWindow="-120" windowWidth="29040" windowHeight="15720" tabRatio="969" firstSheet="15" activeTab="33" xr2:uid="{00000000-000D-0000-FFFF-FFFF00000000}"/>
  </bookViews>
  <sheets>
    <sheet name="Cover Page" sheetId="56" r:id="rId1"/>
    <sheet name="Table of Contents" sheetId="55" r:id="rId2"/>
    <sheet name="Contiguous County Service Area" sheetId="40" r:id="rId3"/>
    <sheet name="Adult Day" sheetId="15" r:id="rId4"/>
    <sheet name="ASC" sheetId="7" r:id="rId5"/>
    <sheet name="Cardiac Cath." sheetId="13" r:id="rId6"/>
    <sheet name="CCRC beds" sheetId="77" r:id="rId7"/>
    <sheet name="CD Beds" sheetId="73" r:id="rId8"/>
    <sheet name="Freestanding ED" sheetId="65" r:id="rId9"/>
    <sheet name="GROUND AMBULANCE" sheetId="76" r:id="rId10"/>
    <sheet name="Home Health" sheetId="17" r:id="rId11"/>
    <sheet name="Home Health by COUNTY" sheetId="61" r:id="rId12"/>
    <sheet name="Hospice (Residential)" sheetId="63" r:id="rId13"/>
    <sheet name="Hospice by COUNTY" sheetId="53" r:id="rId14"/>
    <sheet name="Long-Term Care" sheetId="54" r:id="rId15"/>
    <sheet name="Hospice" sheetId="62" r:id="rId16"/>
    <sheet name="Chart6" sheetId="71" state="hidden" r:id="rId17"/>
    <sheet name="Chart5" sheetId="70" state="hidden" r:id="rId18"/>
    <sheet name="Chart4" sheetId="69" state="hidden" r:id="rId19"/>
    <sheet name="Chart3" sheetId="68" state="hidden" r:id="rId20"/>
    <sheet name="Chart2" sheetId="67" state="hidden" r:id="rId21"/>
    <sheet name="Chart1" sheetId="66" state="hidden" r:id="rId22"/>
    <sheet name="Hospitals" sheetId="25" r:id="rId23"/>
    <sheet name="ICFIID" sheetId="14" r:id="rId24"/>
    <sheet name="MRI" sheetId="12" r:id="rId25"/>
    <sheet name="Megavoltage Radiation" sheetId="11" r:id="rId26"/>
    <sheet name="Sheet1" sheetId="72" state="hidden" r:id="rId27"/>
    <sheet name="PACE " sheetId="80" r:id="rId28"/>
    <sheet name="Open Heart Surgery" sheetId="21" r:id="rId29"/>
    <sheet name="PET" sheetId="10" r:id="rId30"/>
    <sheet name="PPEC" sheetId="5" r:id="rId31"/>
    <sheet name="PDN by County" sheetId="74" r:id="rId32"/>
    <sheet name="Private Duty Nursing" sheetId="57" r:id="rId33"/>
    <sheet name="PRTF Level I" sheetId="19" r:id="rId34"/>
    <sheet name="PRTF Level II" sheetId="59" r:id="rId35"/>
    <sheet name="Residential Crisis Stab. Unit" sheetId="64" r:id="rId36"/>
    <sheet name="Transplant Programs" sheetId="26" r:id="rId37"/>
  </sheets>
  <definedNames>
    <definedName name="_xlnm._FilterDatabase" localSheetId="11" hidden="1">'Home Health by COUNTY'!$D$1:$D$572</definedName>
    <definedName name="_xlnm._FilterDatabase" localSheetId="24" hidden="1">MRI!$A$2:$I$214</definedName>
    <definedName name="_xlnm._FilterDatabase" localSheetId="33" hidden="1">'PRTF Level I'!$A$2:$B$38</definedName>
    <definedName name="Hospice">Hospices[#All]</definedName>
    <definedName name="HospiceByCounty">HospiceByCounties[#All]</definedName>
    <definedName name="Hospitals">Hospital[#All]</definedName>
    <definedName name="LongTermCare">LongTerm[#All]</definedName>
    <definedName name="MRI">MRI!$E$10</definedName>
    <definedName name="_xlnm.Print_Area" localSheetId="5">'Cardiac Cath.'!$A$1:$D$82</definedName>
    <definedName name="_xlnm.Print_Area" localSheetId="24">MRI!$A$2:$F$164</definedName>
    <definedName name="_xlnm.Print_Area" localSheetId="29">PET!$A$1:$G$37</definedName>
    <definedName name="_xlnm.Print_Titles" localSheetId="3">'Adult Day'!$1:$1</definedName>
    <definedName name="_xlnm.Print_Titles" localSheetId="4">ASC!$1:$1</definedName>
    <definedName name="_xlnm.Print_Titles" localSheetId="5">'Cardiac Cath.'!#REF!</definedName>
    <definedName name="_xlnm.Print_Titles" localSheetId="2">'Contiguous County Service Area'!$1:$1</definedName>
    <definedName name="_xlnm.Print_Titles" localSheetId="10">'Home Health'!$1:$1</definedName>
    <definedName name="_xlnm.Print_Titles" localSheetId="13">'Hospice by COUNTY'!$1:$1</definedName>
    <definedName name="_xlnm.Print_Titles" localSheetId="22">Hospitals!$1:$1</definedName>
    <definedName name="_xlnm.Print_Titles" localSheetId="23">ICFIID!$1:$1</definedName>
    <definedName name="_xlnm.Print_Titles" localSheetId="14">'Long-Term Care'!$1:$1</definedName>
    <definedName name="_xlnm.Print_Titles" localSheetId="25">'Megavoltage Radiation'!$1:$1</definedName>
    <definedName name="_xlnm.Print_Titles" localSheetId="24">MRI!$1:$1</definedName>
    <definedName name="_xlnm.Print_Titles" localSheetId="29">PET!$1:$1</definedName>
    <definedName name="_xlnm.Print_Titles" localSheetId="33">'PRTF Level 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40" l="1"/>
  <c r="J4" i="40"/>
  <c r="J5" i="40"/>
  <c r="J6" i="40"/>
  <c r="J7" i="40"/>
  <c r="J8" i="40"/>
  <c r="J9" i="40"/>
  <c r="J10" i="40"/>
  <c r="J11" i="40"/>
  <c r="J12" i="40"/>
  <c r="J13" i="40"/>
  <c r="J14" i="40"/>
  <c r="J15" i="40"/>
  <c r="J16" i="40"/>
  <c r="J17" i="40"/>
  <c r="J18" i="40"/>
  <c r="J19" i="40"/>
  <c r="J20" i="40"/>
  <c r="J21" i="40"/>
  <c r="J22" i="40"/>
  <c r="J23" i="40"/>
  <c r="J24" i="40"/>
  <c r="J25" i="40"/>
  <c r="J26" i="40"/>
  <c r="J27" i="40"/>
  <c r="J28" i="40"/>
  <c r="J29" i="40"/>
  <c r="J30" i="40"/>
  <c r="J31" i="40"/>
  <c r="J32" i="40"/>
  <c r="J33" i="40"/>
  <c r="J34" i="40"/>
  <c r="J35" i="40"/>
  <c r="J36" i="40"/>
  <c r="J37" i="40"/>
  <c r="J38" i="40"/>
  <c r="J39" i="40"/>
  <c r="J40" i="40"/>
  <c r="J41" i="40"/>
  <c r="J42" i="40"/>
  <c r="J43" i="40"/>
  <c r="J44" i="40"/>
  <c r="J45" i="40"/>
  <c r="J46" i="40"/>
  <c r="J47" i="40"/>
  <c r="J48" i="40"/>
  <c r="J49" i="40"/>
  <c r="J50" i="40"/>
  <c r="J51" i="40"/>
  <c r="J52" i="40"/>
  <c r="J53" i="40"/>
  <c r="J54" i="40"/>
  <c r="J55" i="40"/>
  <c r="J56" i="40"/>
  <c r="J57" i="40"/>
  <c r="J58" i="40"/>
  <c r="J59" i="40"/>
  <c r="J60" i="40"/>
  <c r="J61" i="40"/>
  <c r="J62" i="40"/>
  <c r="J63" i="40"/>
  <c r="J64" i="40"/>
  <c r="J65" i="40"/>
  <c r="J66" i="40"/>
  <c r="J67" i="40"/>
  <c r="J68" i="40"/>
  <c r="J69" i="40"/>
  <c r="J70" i="40"/>
  <c r="J71" i="40"/>
  <c r="J72" i="40"/>
  <c r="J73" i="40"/>
  <c r="J74" i="40"/>
  <c r="J75" i="40"/>
  <c r="J76" i="40"/>
  <c r="J77" i="40"/>
  <c r="J78" i="40"/>
  <c r="J79" i="40"/>
  <c r="J80" i="40"/>
  <c r="J81" i="40"/>
  <c r="J82" i="40"/>
  <c r="J83" i="40"/>
  <c r="J84" i="40"/>
  <c r="J85" i="40"/>
  <c r="J86" i="40"/>
  <c r="J87" i="40"/>
  <c r="J88" i="40"/>
  <c r="J89" i="40"/>
  <c r="J90" i="40"/>
  <c r="J91" i="40"/>
  <c r="J92" i="40"/>
  <c r="J93" i="40"/>
  <c r="J94" i="40"/>
  <c r="J95" i="40"/>
  <c r="J96" i="40"/>
  <c r="J97" i="40"/>
  <c r="J98" i="40"/>
  <c r="J99" i="40"/>
  <c r="J100" i="40"/>
  <c r="J101" i="40"/>
  <c r="J102" i="40"/>
  <c r="J103" i="40"/>
  <c r="J104" i="40"/>
  <c r="J105" i="40"/>
  <c r="J106" i="40"/>
  <c r="J107" i="40"/>
  <c r="J108" i="40"/>
  <c r="J109" i="40"/>
  <c r="J110" i="40"/>
  <c r="J111" i="40"/>
  <c r="J112" i="40"/>
  <c r="J113" i="40"/>
  <c r="J114" i="40"/>
  <c r="J115" i="40"/>
  <c r="J116" i="40"/>
  <c r="J117" i="40"/>
  <c r="J118" i="40"/>
  <c r="J119" i="40"/>
  <c r="J120" i="40"/>
  <c r="J121" i="40"/>
  <c r="J122" i="40"/>
  <c r="J324" i="54"/>
  <c r="J392" i="54"/>
  <c r="G19" i="11"/>
  <c r="M137" i="25" l="1"/>
  <c r="L137" i="25"/>
  <c r="K137" i="25"/>
  <c r="J137" i="25"/>
  <c r="I137" i="25"/>
  <c r="H137" i="25"/>
  <c r="G137" i="25"/>
  <c r="F137" i="25"/>
  <c r="E137" i="25"/>
  <c r="D137" i="25"/>
  <c r="M114" i="25"/>
  <c r="L114" i="25"/>
  <c r="K114" i="25"/>
  <c r="J114" i="25"/>
  <c r="I114" i="25"/>
  <c r="H114" i="25"/>
  <c r="G114" i="25"/>
  <c r="F114" i="25"/>
  <c r="E114" i="25"/>
  <c r="D114" i="25"/>
  <c r="M104" i="25"/>
  <c r="L104" i="25"/>
  <c r="K104" i="25"/>
  <c r="J104" i="25"/>
  <c r="I104" i="25"/>
  <c r="H104" i="25"/>
  <c r="G104" i="25"/>
  <c r="F104" i="25"/>
  <c r="E104" i="25"/>
  <c r="D104" i="25"/>
  <c r="M95" i="25"/>
  <c r="L95" i="25"/>
  <c r="K95" i="25"/>
  <c r="J95" i="25"/>
  <c r="I95" i="25"/>
  <c r="H95" i="25"/>
  <c r="G95" i="25"/>
  <c r="F95" i="25"/>
  <c r="E95" i="25"/>
  <c r="D95" i="25"/>
  <c r="M90" i="25"/>
  <c r="L90" i="25"/>
  <c r="K90" i="25"/>
  <c r="J90" i="25"/>
  <c r="I90" i="25"/>
  <c r="H90" i="25"/>
  <c r="G90" i="25"/>
  <c r="F90" i="25"/>
  <c r="E90" i="25"/>
  <c r="D90" i="25"/>
  <c r="M83" i="25"/>
  <c r="L83" i="25"/>
  <c r="K83" i="25"/>
  <c r="J83" i="25"/>
  <c r="I83" i="25"/>
  <c r="H83" i="25"/>
  <c r="G83" i="25"/>
  <c r="F83" i="25"/>
  <c r="E83" i="25"/>
  <c r="D83" i="25"/>
  <c r="M75" i="25"/>
  <c r="L75" i="25"/>
  <c r="K75" i="25"/>
  <c r="J75" i="25"/>
  <c r="I75" i="25"/>
  <c r="H75" i="25"/>
  <c r="G75" i="25"/>
  <c r="F75" i="25"/>
  <c r="E75" i="25"/>
  <c r="M79" i="25"/>
  <c r="L79" i="25"/>
  <c r="K79" i="25"/>
  <c r="J79" i="25"/>
  <c r="I79" i="25"/>
  <c r="H79" i="25"/>
  <c r="G79" i="25"/>
  <c r="F79" i="25"/>
  <c r="E79" i="25"/>
  <c r="D79" i="25"/>
  <c r="D75" i="25"/>
  <c r="L72" i="25"/>
  <c r="K72" i="25"/>
  <c r="J72" i="25"/>
  <c r="I72" i="25"/>
  <c r="H72" i="25"/>
  <c r="G72" i="25"/>
  <c r="F72" i="25"/>
  <c r="E72" i="25"/>
  <c r="D72" i="25"/>
  <c r="M62" i="25"/>
  <c r="L62" i="25"/>
  <c r="K62" i="25"/>
  <c r="J62" i="25"/>
  <c r="I62" i="25"/>
  <c r="H62" i="25"/>
  <c r="G62" i="25"/>
  <c r="F62" i="25"/>
  <c r="E62" i="25"/>
  <c r="D62" i="25"/>
  <c r="L41" i="25"/>
  <c r="K41" i="25"/>
  <c r="J41" i="25"/>
  <c r="I41" i="25"/>
  <c r="H41" i="25"/>
  <c r="G41" i="25"/>
  <c r="F41" i="25"/>
  <c r="E41" i="25"/>
  <c r="D41" i="25"/>
  <c r="L33" i="25"/>
  <c r="K33" i="25"/>
  <c r="J33" i="25"/>
  <c r="I33" i="25"/>
  <c r="H33" i="25"/>
  <c r="G33" i="25"/>
  <c r="F33" i="25"/>
  <c r="E33" i="25"/>
  <c r="D33" i="25"/>
  <c r="L22" i="25"/>
  <c r="K22" i="25"/>
  <c r="J22" i="25"/>
  <c r="I22" i="25"/>
  <c r="G22" i="25"/>
  <c r="F22" i="25"/>
  <c r="E22" i="25"/>
  <c r="D22" i="25"/>
  <c r="L16" i="25"/>
  <c r="K16" i="25"/>
  <c r="J16" i="25"/>
  <c r="I16" i="25"/>
  <c r="H16" i="25"/>
  <c r="F16" i="25"/>
  <c r="G16" i="25"/>
  <c r="E16" i="25"/>
  <c r="D16" i="25"/>
  <c r="L7" i="25"/>
  <c r="K7" i="25"/>
  <c r="J7" i="25"/>
  <c r="F7" i="25"/>
  <c r="E7" i="25"/>
  <c r="D7" i="25"/>
  <c r="L138" i="25" l="1"/>
  <c r="D138" i="25"/>
  <c r="J138" i="25"/>
  <c r="E138" i="25"/>
  <c r="F138" i="25"/>
  <c r="K138" i="25"/>
  <c r="L216" i="54"/>
  <c r="F155" i="54"/>
  <c r="E469" i="54"/>
  <c r="E440" i="54"/>
  <c r="E385" i="54"/>
  <c r="E365" i="54"/>
  <c r="E324" i="54"/>
  <c r="E219" i="54"/>
  <c r="I219" i="54" s="1"/>
  <c r="E162" i="54"/>
  <c r="E157" i="54"/>
  <c r="I157" i="54" s="1"/>
  <c r="E121" i="54"/>
  <c r="E70" i="54"/>
  <c r="E49" i="54"/>
  <c r="E523" i="54"/>
  <c r="J523" i="54"/>
  <c r="J428" i="54"/>
  <c r="E428" i="54"/>
  <c r="J396" i="54"/>
  <c r="J385" i="54"/>
  <c r="J341" i="54"/>
  <c r="J315" i="54"/>
  <c r="J239" i="54"/>
  <c r="J216" i="54"/>
  <c r="J206" i="54"/>
  <c r="J180" i="54"/>
  <c r="J162" i="54"/>
  <c r="J155" i="54"/>
  <c r="G344" i="54"/>
  <c r="G321" i="54"/>
  <c r="J476" i="54"/>
  <c r="E476" i="54"/>
  <c r="J70" i="54"/>
  <c r="J25" i="54"/>
  <c r="J10" i="54"/>
  <c r="E10" i="54"/>
  <c r="F8" i="7"/>
  <c r="F72" i="7"/>
  <c r="F56" i="7"/>
  <c r="F45" i="7"/>
  <c r="F38" i="7"/>
  <c r="I217" i="54"/>
  <c r="K139" i="25"/>
  <c r="J555" i="54"/>
  <c r="I555" i="54"/>
  <c r="E555" i="54"/>
  <c r="L542" i="54"/>
  <c r="L523" i="54"/>
  <c r="L495" i="54"/>
  <c r="L476" i="54"/>
  <c r="L440" i="54"/>
  <c r="L408" i="54"/>
  <c r="L385" i="54"/>
  <c r="L341" i="54"/>
  <c r="L321" i="54"/>
  <c r="L315" i="54"/>
  <c r="L224" i="54"/>
  <c r="L193" i="54"/>
  <c r="L168" i="54"/>
  <c r="L155" i="54"/>
  <c r="L96" i="54"/>
  <c r="L77" i="54"/>
  <c r="L70" i="54"/>
  <c r="L60" i="54"/>
  <c r="L451" i="54"/>
  <c r="E315" i="54"/>
  <c r="L121" i="54"/>
  <c r="L100" i="54"/>
  <c r="L49" i="54"/>
  <c r="L32" i="54"/>
  <c r="E451" i="54"/>
  <c r="I247" i="54"/>
  <c r="I30" i="54"/>
  <c r="G7" i="11"/>
  <c r="G18" i="11"/>
  <c r="I211" i="54"/>
  <c r="I154" i="54"/>
  <c r="L543" i="54" l="1"/>
  <c r="I441" i="54"/>
  <c r="E442" i="54"/>
  <c r="F442" i="54"/>
  <c r="G442" i="54"/>
  <c r="H442" i="54"/>
  <c r="J442" i="54"/>
  <c r="I442" i="54" l="1"/>
  <c r="I285" i="54"/>
  <c r="C9" i="59"/>
  <c r="I437" i="54"/>
  <c r="G41" i="11"/>
  <c r="E7" i="54"/>
  <c r="F7" i="54"/>
  <c r="G7" i="54"/>
  <c r="H7" i="54"/>
  <c r="J7" i="54"/>
  <c r="K7" i="54"/>
  <c r="C38" i="13"/>
  <c r="F180" i="54"/>
  <c r="E180" i="54"/>
  <c r="E155" i="54"/>
  <c r="I155" i="54" s="1"/>
  <c r="J60" i="54"/>
  <c r="E60" i="54"/>
  <c r="I59" i="54"/>
  <c r="G34" i="11"/>
  <c r="I268" i="54"/>
  <c r="E344" i="54"/>
  <c r="J344" i="54"/>
  <c r="J542" i="54"/>
  <c r="G22" i="7"/>
  <c r="D26" i="19"/>
  <c r="F26" i="19" s="1"/>
  <c r="F11" i="7"/>
  <c r="F15" i="7"/>
  <c r="F18" i="7"/>
  <c r="F47" i="7"/>
  <c r="G3" i="11"/>
  <c r="G4" i="11"/>
  <c r="G5" i="11"/>
  <c r="G6" i="11"/>
  <c r="G8" i="11"/>
  <c r="G9" i="11"/>
  <c r="G10" i="11"/>
  <c r="G12" i="11"/>
  <c r="G13" i="11"/>
  <c r="G14" i="11"/>
  <c r="G15" i="11"/>
  <c r="G16" i="11"/>
  <c r="G17" i="11"/>
  <c r="G21" i="11"/>
  <c r="G22" i="11"/>
  <c r="G23" i="11"/>
  <c r="G24" i="11"/>
  <c r="G25" i="11"/>
  <c r="G26" i="11"/>
  <c r="G27" i="11"/>
  <c r="G31" i="11"/>
  <c r="G32" i="11"/>
  <c r="G33" i="11"/>
  <c r="G35" i="11"/>
  <c r="G36" i="11"/>
  <c r="G37" i="11"/>
  <c r="G38" i="11"/>
  <c r="G39" i="11"/>
  <c r="G40" i="11"/>
  <c r="G42" i="11"/>
  <c r="E43" i="11"/>
  <c r="F43" i="11"/>
  <c r="F161" i="12"/>
  <c r="C30" i="13"/>
  <c r="C32" i="13"/>
  <c r="D50" i="13"/>
  <c r="C54" i="13"/>
  <c r="C56" i="13"/>
  <c r="C63" i="13"/>
  <c r="C68" i="13"/>
  <c r="C78" i="13"/>
  <c r="D78" i="13"/>
  <c r="D3" i="14"/>
  <c r="D5" i="14"/>
  <c r="D11" i="14"/>
  <c r="D15" i="14"/>
  <c r="D17" i="14"/>
  <c r="D20" i="14"/>
  <c r="D25" i="14"/>
  <c r="I2" i="54"/>
  <c r="E3" i="54"/>
  <c r="F3" i="54"/>
  <c r="G3" i="54"/>
  <c r="H3" i="54"/>
  <c r="J3" i="54"/>
  <c r="K3" i="54"/>
  <c r="I4" i="54"/>
  <c r="I5" i="54"/>
  <c r="I6" i="54"/>
  <c r="I9" i="54"/>
  <c r="F10" i="54"/>
  <c r="G10" i="54"/>
  <c r="H10" i="54"/>
  <c r="K10" i="54"/>
  <c r="K12" i="54" s="1"/>
  <c r="I11" i="54"/>
  <c r="E12" i="54"/>
  <c r="F12" i="54"/>
  <c r="G12" i="54"/>
  <c r="H12" i="54"/>
  <c r="J12" i="54"/>
  <c r="I13" i="54"/>
  <c r="I14" i="54"/>
  <c r="I15" i="54"/>
  <c r="I16" i="54"/>
  <c r="E18" i="54"/>
  <c r="F18" i="54"/>
  <c r="G18" i="54"/>
  <c r="H18" i="54"/>
  <c r="J18" i="54"/>
  <c r="K18" i="54"/>
  <c r="I19" i="54"/>
  <c r="E20" i="54"/>
  <c r="F20" i="54"/>
  <c r="G20" i="54"/>
  <c r="H20" i="54"/>
  <c r="J20" i="54"/>
  <c r="K20" i="54"/>
  <c r="I21" i="54"/>
  <c r="I22" i="54"/>
  <c r="I23" i="54"/>
  <c r="I24" i="54"/>
  <c r="E25" i="54"/>
  <c r="F25" i="54"/>
  <c r="G25" i="54"/>
  <c r="H25" i="54"/>
  <c r="K25" i="54"/>
  <c r="I27" i="54"/>
  <c r="I28" i="54"/>
  <c r="E32" i="54"/>
  <c r="F32" i="54"/>
  <c r="G32" i="54"/>
  <c r="H32" i="54"/>
  <c r="J32" i="54"/>
  <c r="K32" i="54"/>
  <c r="K34" i="54" s="1"/>
  <c r="I33" i="54"/>
  <c r="E34" i="54"/>
  <c r="F34" i="54"/>
  <c r="G34" i="54"/>
  <c r="H34" i="54"/>
  <c r="J34" i="54"/>
  <c r="I35" i="54"/>
  <c r="I36" i="54"/>
  <c r="I37" i="54"/>
  <c r="I38" i="54"/>
  <c r="I39" i="54"/>
  <c r="I41" i="54"/>
  <c r="I42" i="54"/>
  <c r="E43" i="54"/>
  <c r="F43" i="54"/>
  <c r="G43" i="54"/>
  <c r="H43" i="54"/>
  <c r="J43" i="54"/>
  <c r="J49" i="54" s="1"/>
  <c r="K43" i="54"/>
  <c r="I44" i="54"/>
  <c r="I45" i="54"/>
  <c r="I46" i="54"/>
  <c r="F49" i="54"/>
  <c r="G49" i="54"/>
  <c r="H49" i="54"/>
  <c r="K49" i="54"/>
  <c r="K51" i="54" s="1"/>
  <c r="K53" i="54" s="1"/>
  <c r="I50" i="54"/>
  <c r="E51" i="54"/>
  <c r="F51" i="54"/>
  <c r="G51" i="54"/>
  <c r="H51" i="54"/>
  <c r="J51" i="54"/>
  <c r="I52" i="54"/>
  <c r="E53" i="54"/>
  <c r="F53" i="54"/>
  <c r="G53" i="54"/>
  <c r="H53" i="54"/>
  <c r="J53" i="54"/>
  <c r="I54" i="54"/>
  <c r="I55" i="54"/>
  <c r="E56" i="54"/>
  <c r="F56" i="54"/>
  <c r="G56" i="54"/>
  <c r="H56" i="54"/>
  <c r="J56" i="54"/>
  <c r="K56" i="54"/>
  <c r="I57" i="54"/>
  <c r="I58" i="54"/>
  <c r="F60" i="54"/>
  <c r="G60" i="54"/>
  <c r="H60" i="54"/>
  <c r="K60" i="54"/>
  <c r="K62" i="54" s="1"/>
  <c r="I61" i="54"/>
  <c r="E62" i="54"/>
  <c r="F62" i="54"/>
  <c r="G62" i="54"/>
  <c r="H62" i="54"/>
  <c r="J62" i="54"/>
  <c r="I63" i="54"/>
  <c r="I64" i="54"/>
  <c r="E65" i="54"/>
  <c r="F65" i="54"/>
  <c r="G65" i="54"/>
  <c r="H65" i="54"/>
  <c r="J65" i="54"/>
  <c r="K65" i="54"/>
  <c r="I69" i="54"/>
  <c r="F70" i="54"/>
  <c r="G70" i="54"/>
  <c r="H70" i="54"/>
  <c r="K70" i="54"/>
  <c r="I76" i="54"/>
  <c r="I71" i="54"/>
  <c r="I74" i="54"/>
  <c r="E77" i="54"/>
  <c r="F77" i="54"/>
  <c r="G77" i="54"/>
  <c r="H77" i="54"/>
  <c r="J77" i="54"/>
  <c r="K77" i="54"/>
  <c r="K79" i="54" s="1"/>
  <c r="E79" i="54"/>
  <c r="F79" i="54"/>
  <c r="G79" i="54"/>
  <c r="H79" i="54"/>
  <c r="J79" i="54"/>
  <c r="I80" i="54"/>
  <c r="I81" i="54"/>
  <c r="I82" i="54"/>
  <c r="E83" i="54"/>
  <c r="F83" i="54"/>
  <c r="G83" i="54"/>
  <c r="H83" i="54"/>
  <c r="J83" i="54"/>
  <c r="K83" i="54"/>
  <c r="K85" i="54" s="1"/>
  <c r="K87" i="54" s="1"/>
  <c r="I84" i="54"/>
  <c r="E85" i="54"/>
  <c r="F85" i="54"/>
  <c r="G85" i="54"/>
  <c r="H85" i="54"/>
  <c r="J85" i="54"/>
  <c r="I86" i="54"/>
  <c r="E87" i="54"/>
  <c r="F87" i="54"/>
  <c r="G87" i="54"/>
  <c r="H87" i="54"/>
  <c r="J87" i="54"/>
  <c r="I88" i="54"/>
  <c r="I90" i="54"/>
  <c r="I91" i="54"/>
  <c r="I92" i="54"/>
  <c r="I93" i="54"/>
  <c r="I95" i="54"/>
  <c r="E96" i="54"/>
  <c r="F96" i="54"/>
  <c r="G96" i="54"/>
  <c r="H96" i="54"/>
  <c r="J96" i="54"/>
  <c r="K96" i="54"/>
  <c r="I99" i="54"/>
  <c r="E100" i="54"/>
  <c r="F100" i="54"/>
  <c r="G100" i="54"/>
  <c r="H100" i="54"/>
  <c r="J100" i="54"/>
  <c r="K100" i="54"/>
  <c r="K102" i="54" s="1"/>
  <c r="K104" i="54" s="1"/>
  <c r="K106" i="54" s="1"/>
  <c r="K108" i="54" s="1"/>
  <c r="I101" i="54"/>
  <c r="E102" i="54"/>
  <c r="F102" i="54"/>
  <c r="G102" i="54"/>
  <c r="H102" i="54"/>
  <c r="J102" i="54"/>
  <c r="I103" i="54"/>
  <c r="E104" i="54"/>
  <c r="F104" i="54"/>
  <c r="G104" i="54"/>
  <c r="H104" i="54"/>
  <c r="J104" i="54"/>
  <c r="I105" i="54"/>
  <c r="E106" i="54"/>
  <c r="F106" i="54"/>
  <c r="G106" i="54"/>
  <c r="H106" i="54"/>
  <c r="J106" i="54"/>
  <c r="I107" i="54"/>
  <c r="E108" i="54"/>
  <c r="F108" i="54"/>
  <c r="G108" i="54"/>
  <c r="H108" i="54"/>
  <c r="J108" i="54"/>
  <c r="I110" i="54"/>
  <c r="I113" i="54"/>
  <c r="I114" i="54"/>
  <c r="I115" i="54"/>
  <c r="I112" i="54"/>
  <c r="I117" i="54"/>
  <c r="I118" i="54"/>
  <c r="I119" i="54"/>
  <c r="F121" i="54"/>
  <c r="G121" i="54"/>
  <c r="H121" i="54"/>
  <c r="J121" i="54"/>
  <c r="K121" i="54"/>
  <c r="K123" i="54" s="1"/>
  <c r="K125" i="54" s="1"/>
  <c r="K127" i="54" s="1"/>
  <c r="I122" i="54"/>
  <c r="E123" i="54"/>
  <c r="F123" i="54"/>
  <c r="G123" i="54"/>
  <c r="H123" i="54"/>
  <c r="J123" i="54"/>
  <c r="I124" i="54"/>
  <c r="E125" i="54"/>
  <c r="F125" i="54"/>
  <c r="G125" i="54"/>
  <c r="H125" i="54"/>
  <c r="J125" i="54"/>
  <c r="E127" i="54"/>
  <c r="F127" i="54"/>
  <c r="G127" i="54"/>
  <c r="H127" i="54"/>
  <c r="J127" i="54"/>
  <c r="I130" i="54"/>
  <c r="I137" i="54"/>
  <c r="I146" i="54"/>
  <c r="I136" i="54"/>
  <c r="I139" i="54"/>
  <c r="I143" i="54"/>
  <c r="I128" i="54"/>
  <c r="I134" i="54"/>
  <c r="I147" i="54"/>
  <c r="I148" i="54"/>
  <c r="I149" i="54"/>
  <c r="G155" i="54"/>
  <c r="H155" i="54"/>
  <c r="K155" i="54"/>
  <c r="K157" i="54" s="1"/>
  <c r="J157" i="54"/>
  <c r="I158" i="54"/>
  <c r="I159" i="54"/>
  <c r="I160" i="54"/>
  <c r="I161" i="54"/>
  <c r="F162" i="54"/>
  <c r="G162" i="54"/>
  <c r="H162" i="54"/>
  <c r="K162" i="54"/>
  <c r="I165" i="54"/>
  <c r="I164" i="54"/>
  <c r="I163" i="54"/>
  <c r="E168" i="54"/>
  <c r="F168" i="54"/>
  <c r="G168" i="54"/>
  <c r="H168" i="54"/>
  <c r="J168" i="54"/>
  <c r="K168" i="54"/>
  <c r="K170" i="54" s="1"/>
  <c r="K172" i="54" s="1"/>
  <c r="I169" i="54"/>
  <c r="E170" i="54"/>
  <c r="F170" i="54"/>
  <c r="G170" i="54"/>
  <c r="H170" i="54"/>
  <c r="J170" i="54"/>
  <c r="I171" i="54"/>
  <c r="E172" i="54"/>
  <c r="F172" i="54"/>
  <c r="G172" i="54"/>
  <c r="H172" i="54"/>
  <c r="J172" i="54"/>
  <c r="I173" i="54"/>
  <c r="E174" i="54"/>
  <c r="F174" i="54"/>
  <c r="G174" i="54"/>
  <c r="H174" i="54"/>
  <c r="J174" i="54"/>
  <c r="K174" i="54"/>
  <c r="I175" i="54"/>
  <c r="E176" i="54"/>
  <c r="F176" i="54"/>
  <c r="G176" i="54"/>
  <c r="H176" i="54"/>
  <c r="J176" i="54"/>
  <c r="K176" i="54"/>
  <c r="I177" i="54"/>
  <c r="I179" i="54"/>
  <c r="G180" i="54"/>
  <c r="H180" i="54"/>
  <c r="K180" i="54"/>
  <c r="I181" i="54"/>
  <c r="I182" i="54"/>
  <c r="E183" i="54"/>
  <c r="F183" i="54"/>
  <c r="G183" i="54"/>
  <c r="H183" i="54"/>
  <c r="J183" i="54"/>
  <c r="K183" i="54"/>
  <c r="I184" i="54"/>
  <c r="I185" i="54"/>
  <c r="E186" i="54"/>
  <c r="F186" i="54"/>
  <c r="G186" i="54"/>
  <c r="H186" i="54"/>
  <c r="J186" i="54"/>
  <c r="K186" i="54"/>
  <c r="I189" i="54"/>
  <c r="I191" i="54"/>
  <c r="I192" i="54"/>
  <c r="E193" i="54"/>
  <c r="F193" i="54"/>
  <c r="G193" i="54"/>
  <c r="H193" i="54"/>
  <c r="J193" i="54"/>
  <c r="K193" i="54"/>
  <c r="I194" i="54"/>
  <c r="I195" i="54"/>
  <c r="E196" i="54"/>
  <c r="F196" i="54"/>
  <c r="G196" i="54"/>
  <c r="H196" i="54"/>
  <c r="J196" i="54"/>
  <c r="K196" i="54"/>
  <c r="I199" i="54"/>
  <c r="I200" i="54"/>
  <c r="I202" i="54"/>
  <c r="I204" i="54"/>
  <c r="E206" i="54"/>
  <c r="F206" i="54"/>
  <c r="G206" i="54"/>
  <c r="H206" i="54"/>
  <c r="K206" i="54"/>
  <c r="I207" i="54"/>
  <c r="I208" i="54"/>
  <c r="I209" i="54"/>
  <c r="E210" i="54"/>
  <c r="F210" i="54"/>
  <c r="G210" i="54"/>
  <c r="H210" i="54"/>
  <c r="J210" i="54"/>
  <c r="K210" i="54"/>
  <c r="I212" i="54"/>
  <c r="I213" i="54"/>
  <c r="I214" i="54"/>
  <c r="I215" i="54"/>
  <c r="E216" i="54"/>
  <c r="F216" i="54"/>
  <c r="G216" i="54"/>
  <c r="H216" i="54"/>
  <c r="K216" i="54"/>
  <c r="I221" i="54"/>
  <c r="I222" i="54"/>
  <c r="I223" i="54"/>
  <c r="E224" i="54"/>
  <c r="F224" i="54"/>
  <c r="G224" i="54"/>
  <c r="H224" i="54"/>
  <c r="J224" i="54"/>
  <c r="K224" i="54"/>
  <c r="K226" i="54" s="1"/>
  <c r="I225" i="54"/>
  <c r="E226" i="54"/>
  <c r="F226" i="54"/>
  <c r="G226" i="54"/>
  <c r="H226" i="54"/>
  <c r="J226" i="54"/>
  <c r="I227" i="54"/>
  <c r="I228" i="54"/>
  <c r="E229" i="54"/>
  <c r="F229" i="54"/>
  <c r="G229" i="54"/>
  <c r="H229" i="54"/>
  <c r="J229" i="54"/>
  <c r="K229" i="54"/>
  <c r="I230" i="54"/>
  <c r="I232" i="54"/>
  <c r="I233" i="54"/>
  <c r="I234" i="54"/>
  <c r="I235" i="54"/>
  <c r="I236" i="54"/>
  <c r="I237" i="54"/>
  <c r="I238" i="54"/>
  <c r="E239" i="54"/>
  <c r="F239" i="54"/>
  <c r="G239" i="54"/>
  <c r="H239" i="54"/>
  <c r="K239" i="54"/>
  <c r="K241" i="54" s="1"/>
  <c r="I240" i="54"/>
  <c r="E241" i="54"/>
  <c r="F241" i="54"/>
  <c r="G241" i="54"/>
  <c r="H241" i="54"/>
  <c r="J241" i="54"/>
  <c r="I275" i="54"/>
  <c r="I243" i="54"/>
  <c r="I244" i="54"/>
  <c r="I242" i="54"/>
  <c r="I296" i="54"/>
  <c r="I284" i="54"/>
  <c r="I250" i="54"/>
  <c r="I299" i="54"/>
  <c r="I251" i="54"/>
  <c r="I254" i="54"/>
  <c r="I265" i="54"/>
  <c r="I255" i="54"/>
  <c r="I259" i="54"/>
  <c r="I248" i="54"/>
  <c r="I294" i="54"/>
  <c r="I270" i="54"/>
  <c r="I260" i="54"/>
  <c r="I306" i="54"/>
  <c r="I262" i="54"/>
  <c r="I263" i="54"/>
  <c r="I258" i="54"/>
  <c r="I264" i="54"/>
  <c r="I269" i="54"/>
  <c r="I282" i="54"/>
  <c r="I288" i="54"/>
  <c r="I272" i="54"/>
  <c r="I309" i="54"/>
  <c r="I274" i="54"/>
  <c r="I278" i="54"/>
  <c r="I276" i="54"/>
  <c r="I277" i="54"/>
  <c r="I280" i="54"/>
  <c r="I289" i="54"/>
  <c r="I281" i="54"/>
  <c r="I246" i="54"/>
  <c r="I283" i="54"/>
  <c r="I290" i="54"/>
  <c r="I307" i="54"/>
  <c r="I267" i="54"/>
  <c r="I292" i="54"/>
  <c r="I261" i="54"/>
  <c r="I308" i="54"/>
  <c r="I314" i="54"/>
  <c r="I312" i="54"/>
  <c r="F315" i="54"/>
  <c r="G315" i="54"/>
  <c r="H315" i="54"/>
  <c r="K315" i="54"/>
  <c r="I318" i="54"/>
  <c r="I319" i="54"/>
  <c r="E321" i="54"/>
  <c r="F321" i="54"/>
  <c r="H321" i="54"/>
  <c r="J321" i="54"/>
  <c r="K321" i="54"/>
  <c r="I322" i="54"/>
  <c r="I324" i="54" s="1"/>
  <c r="F324" i="54"/>
  <c r="G324" i="54"/>
  <c r="H324" i="54"/>
  <c r="K324" i="54"/>
  <c r="I329" i="54"/>
  <c r="I326" i="54"/>
  <c r="I325" i="54"/>
  <c r="I330" i="54"/>
  <c r="I337" i="54"/>
  <c r="I331" i="54"/>
  <c r="I333" i="54"/>
  <c r="I327" i="54"/>
  <c r="I286" i="54"/>
  <c r="I287" i="54"/>
  <c r="I339" i="54"/>
  <c r="I338" i="54"/>
  <c r="I340" i="54"/>
  <c r="E341" i="54"/>
  <c r="F341" i="54"/>
  <c r="G341" i="54"/>
  <c r="H341" i="54"/>
  <c r="K341" i="54"/>
  <c r="K344" i="54" s="1"/>
  <c r="I342" i="54"/>
  <c r="I345" i="54"/>
  <c r="I346" i="54"/>
  <c r="I347" i="54"/>
  <c r="I348" i="54"/>
  <c r="I349" i="54"/>
  <c r="E350" i="54"/>
  <c r="F350" i="54"/>
  <c r="G350" i="54"/>
  <c r="H350" i="54"/>
  <c r="J350" i="54"/>
  <c r="K350" i="54"/>
  <c r="K352" i="54" s="1"/>
  <c r="I351" i="54"/>
  <c r="E352" i="54"/>
  <c r="F352" i="54"/>
  <c r="G352" i="54"/>
  <c r="H352" i="54"/>
  <c r="J352" i="54"/>
  <c r="I353" i="54"/>
  <c r="I354" i="54"/>
  <c r="E355" i="54"/>
  <c r="F355" i="54"/>
  <c r="G355" i="54"/>
  <c r="H355" i="54"/>
  <c r="J355" i="54"/>
  <c r="K355" i="54"/>
  <c r="I356" i="54"/>
  <c r="E357" i="54"/>
  <c r="F357" i="54"/>
  <c r="G357" i="54"/>
  <c r="H357" i="54"/>
  <c r="J357" i="54"/>
  <c r="I358" i="54"/>
  <c r="E359" i="54"/>
  <c r="F359" i="54"/>
  <c r="G359" i="54"/>
  <c r="H359" i="54"/>
  <c r="J359" i="54"/>
  <c r="K359" i="54"/>
  <c r="K361" i="54" s="1"/>
  <c r="I360" i="54"/>
  <c r="E361" i="54"/>
  <c r="F361" i="54"/>
  <c r="G361" i="54"/>
  <c r="H361" i="54"/>
  <c r="J361" i="54"/>
  <c r="I362" i="54"/>
  <c r="E363" i="54"/>
  <c r="F363" i="54"/>
  <c r="F365" i="54" s="1"/>
  <c r="G363" i="54"/>
  <c r="G365" i="54" s="1"/>
  <c r="G368" i="54" s="1"/>
  <c r="H363" i="54"/>
  <c r="H365" i="54" s="1"/>
  <c r="H368" i="54" s="1"/>
  <c r="J363" i="54"/>
  <c r="J365" i="54" s="1"/>
  <c r="J368" i="54" s="1"/>
  <c r="K363" i="54"/>
  <c r="K365" i="54" s="1"/>
  <c r="I366" i="54"/>
  <c r="I367" i="54"/>
  <c r="E368" i="54"/>
  <c r="K368" i="54"/>
  <c r="K370" i="54" s="1"/>
  <c r="I369" i="54"/>
  <c r="E370" i="54"/>
  <c r="F370" i="54"/>
  <c r="G370" i="54"/>
  <c r="H370" i="54"/>
  <c r="J370" i="54"/>
  <c r="I371" i="54"/>
  <c r="I372" i="54"/>
  <c r="E373" i="54"/>
  <c r="F373" i="54"/>
  <c r="G373" i="54"/>
  <c r="H373" i="54"/>
  <c r="J373" i="54"/>
  <c r="K373" i="54"/>
  <c r="I374" i="54"/>
  <c r="I375" i="54"/>
  <c r="E376" i="54"/>
  <c r="F376" i="54"/>
  <c r="G376" i="54"/>
  <c r="H376" i="54"/>
  <c r="J376" i="54"/>
  <c r="K376" i="54"/>
  <c r="I378" i="54"/>
  <c r="I380" i="54"/>
  <c r="I382" i="54"/>
  <c r="I383" i="54"/>
  <c r="I384" i="54"/>
  <c r="F385" i="54"/>
  <c r="G385" i="54"/>
  <c r="H385" i="54"/>
  <c r="K385" i="54"/>
  <c r="K387" i="54" s="1"/>
  <c r="I386" i="54"/>
  <c r="E387" i="54"/>
  <c r="F387" i="54"/>
  <c r="G387" i="54"/>
  <c r="H387" i="54"/>
  <c r="J387" i="54"/>
  <c r="I389" i="54"/>
  <c r="I390" i="54"/>
  <c r="I391" i="54"/>
  <c r="E392" i="54"/>
  <c r="F392" i="54"/>
  <c r="G392" i="54"/>
  <c r="H392" i="54"/>
  <c r="K392" i="54"/>
  <c r="I394" i="54"/>
  <c r="I395" i="54"/>
  <c r="E396" i="54"/>
  <c r="F396" i="54"/>
  <c r="G396" i="54"/>
  <c r="H396" i="54"/>
  <c r="K396" i="54"/>
  <c r="K398" i="54" s="1"/>
  <c r="K400" i="54" s="1"/>
  <c r="I397" i="54"/>
  <c r="E398" i="54"/>
  <c r="F398" i="54"/>
  <c r="G398" i="54"/>
  <c r="H398" i="54"/>
  <c r="J398" i="54"/>
  <c r="I399" i="54"/>
  <c r="E400" i="54"/>
  <c r="F400" i="54"/>
  <c r="G400" i="54"/>
  <c r="H400" i="54"/>
  <c r="J400" i="54"/>
  <c r="I401" i="54"/>
  <c r="I403" i="54"/>
  <c r="I404" i="54"/>
  <c r="I406" i="54"/>
  <c r="I405" i="54"/>
  <c r="I407" i="54"/>
  <c r="E408" i="54"/>
  <c r="F408" i="54"/>
  <c r="G408" i="54"/>
  <c r="H408" i="54"/>
  <c r="J408" i="54"/>
  <c r="K408" i="54"/>
  <c r="I409" i="54"/>
  <c r="I410" i="54"/>
  <c r="E411" i="54"/>
  <c r="F411" i="54"/>
  <c r="G411" i="54"/>
  <c r="H411" i="54"/>
  <c r="J411" i="54"/>
  <c r="K411" i="54"/>
  <c r="I412" i="54"/>
  <c r="E413" i="54"/>
  <c r="F413" i="54"/>
  <c r="G413" i="54"/>
  <c r="H413" i="54"/>
  <c r="J413" i="54"/>
  <c r="K413" i="54"/>
  <c r="K415" i="54" s="1"/>
  <c r="K417" i="54" s="1"/>
  <c r="I414" i="54"/>
  <c r="E415" i="54"/>
  <c r="F415" i="54"/>
  <c r="G415" i="54"/>
  <c r="H415" i="54"/>
  <c r="J415" i="54"/>
  <c r="I416" i="54"/>
  <c r="E417" i="54"/>
  <c r="F417" i="54"/>
  <c r="G417" i="54"/>
  <c r="H417" i="54"/>
  <c r="J417" i="54"/>
  <c r="I418" i="54"/>
  <c r="E420" i="54"/>
  <c r="F420" i="54"/>
  <c r="G420" i="54"/>
  <c r="H420" i="54"/>
  <c r="J420" i="54"/>
  <c r="K420" i="54"/>
  <c r="I421" i="54"/>
  <c r="I422" i="54"/>
  <c r="E423" i="54"/>
  <c r="F423" i="54"/>
  <c r="G423" i="54"/>
  <c r="H423" i="54"/>
  <c r="J423" i="54"/>
  <c r="K423" i="54"/>
  <c r="K425" i="54" s="1"/>
  <c r="K428" i="54" s="1"/>
  <c r="K430" i="54" s="1"/>
  <c r="I424" i="54"/>
  <c r="E425" i="54"/>
  <c r="F425" i="54"/>
  <c r="G425" i="54"/>
  <c r="H425" i="54"/>
  <c r="J425" i="54"/>
  <c r="F428" i="54"/>
  <c r="G428" i="54"/>
  <c r="H428" i="54"/>
  <c r="I429" i="54"/>
  <c r="E430" i="54"/>
  <c r="F430" i="54"/>
  <c r="G430" i="54"/>
  <c r="H430" i="54"/>
  <c r="J430" i="54"/>
  <c r="I432" i="54"/>
  <c r="I431" i="54"/>
  <c r="I433" i="54"/>
  <c r="I434" i="54"/>
  <c r="E435" i="54"/>
  <c r="F435" i="54"/>
  <c r="G435" i="54"/>
  <c r="H435" i="54"/>
  <c r="J435" i="54"/>
  <c r="K435" i="54"/>
  <c r="I439" i="54"/>
  <c r="I438" i="54"/>
  <c r="F440" i="54"/>
  <c r="G440" i="54"/>
  <c r="H440" i="54"/>
  <c r="J440" i="54"/>
  <c r="K440" i="54"/>
  <c r="K442" i="54" s="1"/>
  <c r="I443" i="54"/>
  <c r="I444" i="54"/>
  <c r="I445" i="54"/>
  <c r="E446" i="54"/>
  <c r="F446" i="54"/>
  <c r="G446" i="54"/>
  <c r="H446" i="54"/>
  <c r="J446" i="54"/>
  <c r="K446" i="54"/>
  <c r="I450" i="54"/>
  <c r="F451" i="54"/>
  <c r="G451" i="54"/>
  <c r="H451" i="54"/>
  <c r="J451" i="54"/>
  <c r="K451" i="54"/>
  <c r="K453" i="54" s="1"/>
  <c r="K455" i="54" s="1"/>
  <c r="I452" i="54"/>
  <c r="E453" i="54"/>
  <c r="F453" i="54"/>
  <c r="G453" i="54"/>
  <c r="H453" i="54"/>
  <c r="J453" i="54"/>
  <c r="E455" i="54"/>
  <c r="F455" i="54"/>
  <c r="G455" i="54"/>
  <c r="H455" i="54"/>
  <c r="J455" i="54"/>
  <c r="I456" i="54"/>
  <c r="I457" i="54"/>
  <c r="I458" i="54"/>
  <c r="E459" i="54"/>
  <c r="F459" i="54"/>
  <c r="G459" i="54"/>
  <c r="H459" i="54"/>
  <c r="J459" i="54"/>
  <c r="K459" i="54"/>
  <c r="K461" i="54" s="1"/>
  <c r="I460" i="54"/>
  <c r="E461" i="54"/>
  <c r="F461" i="54"/>
  <c r="G461" i="54"/>
  <c r="H461" i="54"/>
  <c r="J461" i="54"/>
  <c r="I462" i="54"/>
  <c r="I463" i="54"/>
  <c r="I464" i="54"/>
  <c r="I465" i="54"/>
  <c r="I466" i="54"/>
  <c r="E467" i="54"/>
  <c r="F467" i="54"/>
  <c r="G467" i="54"/>
  <c r="H467" i="54"/>
  <c r="J467" i="54"/>
  <c r="K467" i="54"/>
  <c r="K469" i="54" s="1"/>
  <c r="G469" i="54"/>
  <c r="H469" i="54"/>
  <c r="J469" i="54"/>
  <c r="I471" i="54"/>
  <c r="I472" i="54"/>
  <c r="I473" i="54"/>
  <c r="I474" i="54"/>
  <c r="F476" i="54"/>
  <c r="G476" i="54"/>
  <c r="H476" i="54"/>
  <c r="K476" i="54"/>
  <c r="K478" i="54" s="1"/>
  <c r="I477" i="54"/>
  <c r="E478" i="54"/>
  <c r="F478" i="54"/>
  <c r="G478" i="54"/>
  <c r="H478" i="54"/>
  <c r="J478" i="54"/>
  <c r="I479" i="54"/>
  <c r="I480" i="54"/>
  <c r="E481" i="54"/>
  <c r="F481" i="54"/>
  <c r="G481" i="54"/>
  <c r="H481" i="54"/>
  <c r="J481" i="54"/>
  <c r="K481" i="54"/>
  <c r="I482" i="54"/>
  <c r="I484" i="54"/>
  <c r="E485" i="54"/>
  <c r="F485" i="54"/>
  <c r="G485" i="54"/>
  <c r="H485" i="54"/>
  <c r="J485" i="54"/>
  <c r="K485" i="54"/>
  <c r="K487" i="54" s="1"/>
  <c r="I486" i="54"/>
  <c r="E487" i="54"/>
  <c r="F487" i="54"/>
  <c r="G487" i="54"/>
  <c r="H487" i="54"/>
  <c r="J487" i="54"/>
  <c r="I488" i="54"/>
  <c r="I489" i="54"/>
  <c r="E490" i="54"/>
  <c r="F490" i="54"/>
  <c r="G490" i="54"/>
  <c r="H490" i="54"/>
  <c r="J490" i="54"/>
  <c r="K490" i="54"/>
  <c r="I491" i="54"/>
  <c r="I492" i="54"/>
  <c r="I493" i="54"/>
  <c r="E495" i="54"/>
  <c r="F495" i="54"/>
  <c r="G495" i="54"/>
  <c r="H495" i="54"/>
  <c r="J495" i="54"/>
  <c r="K495" i="54"/>
  <c r="I496" i="54"/>
  <c r="E497" i="54"/>
  <c r="F497" i="54"/>
  <c r="G497" i="54"/>
  <c r="H497" i="54"/>
  <c r="J497" i="54"/>
  <c r="K497" i="54"/>
  <c r="K499" i="54" s="1"/>
  <c r="I498" i="54"/>
  <c r="E499" i="54"/>
  <c r="F499" i="54"/>
  <c r="G499" i="54"/>
  <c r="H499" i="54"/>
  <c r="J499" i="54"/>
  <c r="I502" i="54"/>
  <c r="E503" i="54"/>
  <c r="E505" i="54" s="1"/>
  <c r="F503" i="54"/>
  <c r="F505" i="54" s="1"/>
  <c r="G503" i="54"/>
  <c r="G505" i="54" s="1"/>
  <c r="H503" i="54"/>
  <c r="H505" i="54" s="1"/>
  <c r="K503" i="54"/>
  <c r="K505" i="54" s="1"/>
  <c r="I506" i="54"/>
  <c r="I507" i="54"/>
  <c r="E508" i="54"/>
  <c r="F508" i="54"/>
  <c r="G508" i="54"/>
  <c r="H508" i="54"/>
  <c r="J508" i="54"/>
  <c r="K508" i="54"/>
  <c r="K510" i="54" s="1"/>
  <c r="I509" i="54"/>
  <c r="E510" i="54"/>
  <c r="F510" i="54"/>
  <c r="G510" i="54"/>
  <c r="H510" i="54"/>
  <c r="J510" i="54"/>
  <c r="I512" i="54"/>
  <c r="E513" i="54"/>
  <c r="F513" i="54"/>
  <c r="G513" i="54"/>
  <c r="H513" i="54"/>
  <c r="J513" i="54"/>
  <c r="K513" i="54"/>
  <c r="I514" i="54"/>
  <c r="I515" i="54"/>
  <c r="I516" i="54"/>
  <c r="I517" i="54"/>
  <c r="I518" i="54"/>
  <c r="I519" i="54"/>
  <c r="I520" i="54"/>
  <c r="I521" i="54"/>
  <c r="F523" i="54"/>
  <c r="G523" i="54"/>
  <c r="H523" i="54"/>
  <c r="K523" i="54"/>
  <c r="I524" i="54"/>
  <c r="I525" i="54"/>
  <c r="E526" i="54"/>
  <c r="F526" i="54"/>
  <c r="G526" i="54"/>
  <c r="H526" i="54"/>
  <c r="J526" i="54"/>
  <c r="K526" i="54"/>
  <c r="I527" i="54"/>
  <c r="I528" i="54"/>
  <c r="E529" i="54"/>
  <c r="F529" i="54"/>
  <c r="G529" i="54"/>
  <c r="H529" i="54"/>
  <c r="J529" i="54"/>
  <c r="K529" i="54"/>
  <c r="I530" i="54"/>
  <c r="I531" i="54"/>
  <c r="E532" i="54"/>
  <c r="F532" i="54"/>
  <c r="G532" i="54"/>
  <c r="H532" i="54"/>
  <c r="J532" i="54"/>
  <c r="K532" i="54"/>
  <c r="I533" i="54"/>
  <c r="I534" i="54"/>
  <c r="I535" i="54"/>
  <c r="E536" i="54"/>
  <c r="F536" i="54"/>
  <c r="G536" i="54"/>
  <c r="H536" i="54"/>
  <c r="J536" i="54"/>
  <c r="K536" i="54"/>
  <c r="K538" i="54" s="1"/>
  <c r="I537" i="54"/>
  <c r="E538" i="54"/>
  <c r="F538" i="54"/>
  <c r="G538" i="54"/>
  <c r="H538" i="54"/>
  <c r="J538" i="54"/>
  <c r="I540" i="54"/>
  <c r="I541" i="54"/>
  <c r="E542" i="54"/>
  <c r="F542" i="54"/>
  <c r="G542" i="54"/>
  <c r="H542" i="54"/>
  <c r="K542" i="54"/>
  <c r="K543" i="54" s="1"/>
  <c r="G7" i="25"/>
  <c r="G138" i="25" s="1"/>
  <c r="H7" i="25"/>
  <c r="I7" i="25"/>
  <c r="I138" i="25" s="1"/>
  <c r="M7" i="25"/>
  <c r="M16" i="25"/>
  <c r="M22" i="25" s="1"/>
  <c r="H22" i="25"/>
  <c r="M33" i="25"/>
  <c r="M41" i="25" s="1"/>
  <c r="M72" i="25"/>
  <c r="D149" i="25"/>
  <c r="E149" i="25"/>
  <c r="I469" i="54" l="1"/>
  <c r="F368" i="54"/>
  <c r="I368" i="54" s="1"/>
  <c r="I365" i="54"/>
  <c r="I396" i="54"/>
  <c r="J543" i="54"/>
  <c r="M138" i="25"/>
  <c r="H138" i="25"/>
  <c r="D26" i="14"/>
  <c r="G43" i="11"/>
  <c r="I125" i="54"/>
  <c r="I536" i="54"/>
  <c r="I523" i="54"/>
  <c r="I123" i="54"/>
  <c r="I87" i="54"/>
  <c r="I60" i="54"/>
  <c r="I481" i="54"/>
  <c r="I321" i="54"/>
  <c r="I532" i="54"/>
  <c r="I529" i="54"/>
  <c r="I526" i="54"/>
  <c r="I459" i="54"/>
  <c r="I455" i="54"/>
  <c r="I176" i="54"/>
  <c r="I100" i="54"/>
  <c r="I83" i="54"/>
  <c r="I62" i="54"/>
  <c r="I51" i="54"/>
  <c r="I7" i="54"/>
  <c r="I425" i="54"/>
  <c r="I224" i="54"/>
  <c r="I193" i="54"/>
  <c r="I183" i="54"/>
  <c r="I162" i="54"/>
  <c r="I542" i="54"/>
  <c r="I435" i="54"/>
  <c r="I398" i="54"/>
  <c r="I387" i="54"/>
  <c r="I385" i="54"/>
  <c r="I210" i="54"/>
  <c r="I196" i="54"/>
  <c r="I174" i="54"/>
  <c r="I451" i="54"/>
  <c r="I430" i="54"/>
  <c r="I538" i="54"/>
  <c r="I361" i="54"/>
  <c r="I106" i="54"/>
  <c r="I10" i="54"/>
  <c r="I505" i="54"/>
  <c r="I467" i="54"/>
  <c r="I461" i="54"/>
  <c r="I341" i="54"/>
  <c r="I121" i="54"/>
  <c r="I108" i="54"/>
  <c r="I96" i="54"/>
  <c r="I85" i="54"/>
  <c r="I508" i="54"/>
  <c r="I315" i="54"/>
  <c r="I216" i="54"/>
  <c r="I186" i="54"/>
  <c r="I239" i="54"/>
  <c r="I510" i="54"/>
  <c r="I428" i="54"/>
  <c r="I411" i="54"/>
  <c r="I392" i="54"/>
  <c r="I363" i="54"/>
  <c r="H344" i="54"/>
  <c r="H543" i="54" s="1"/>
  <c r="I476" i="54"/>
  <c r="I359" i="54"/>
  <c r="I357" i="54"/>
  <c r="I355" i="54"/>
  <c r="I350" i="54"/>
  <c r="I172" i="54"/>
  <c r="I170" i="54"/>
  <c r="I127" i="54"/>
  <c r="I79" i="54"/>
  <c r="I43" i="54"/>
  <c r="I180" i="54"/>
  <c r="I478" i="54"/>
  <c r="I370" i="54"/>
  <c r="I487" i="54"/>
  <c r="I423" i="54"/>
  <c r="I206" i="54"/>
  <c r="I168" i="54"/>
  <c r="I102" i="54"/>
  <c r="I65" i="54"/>
  <c r="I20" i="54"/>
  <c r="I12" i="54"/>
  <c r="I417" i="54"/>
  <c r="I77" i="54"/>
  <c r="I485" i="54"/>
  <c r="I420" i="54"/>
  <c r="I413" i="54"/>
  <c r="I408" i="54"/>
  <c r="I229" i="54"/>
  <c r="I70" i="54"/>
  <c r="I56" i="54"/>
  <c r="I53" i="54"/>
  <c r="I376" i="54"/>
  <c r="I18" i="54"/>
  <c r="I499" i="54"/>
  <c r="I497" i="54"/>
  <c r="I490" i="54"/>
  <c r="I446" i="54"/>
  <c r="I226" i="54"/>
  <c r="I440" i="54"/>
  <c r="I513" i="54"/>
  <c r="I400" i="54"/>
  <c r="I373" i="54"/>
  <c r="I49" i="54"/>
  <c r="I453" i="54"/>
  <c r="I415" i="54"/>
  <c r="I104" i="54"/>
  <c r="I352" i="54"/>
  <c r="I241" i="54"/>
  <c r="I34" i="54"/>
  <c r="I32" i="54"/>
  <c r="I25" i="54"/>
  <c r="I495" i="54"/>
  <c r="E543" i="54"/>
  <c r="G543" i="54"/>
  <c r="I503" i="54"/>
  <c r="I3" i="54"/>
  <c r="I344" i="54" l="1"/>
  <c r="F543" i="54"/>
  <c r="I543" i="54" s="1"/>
</calcChain>
</file>

<file path=xl/sharedStrings.xml><?xml version="1.0" encoding="utf-8"?>
<sst xmlns="http://schemas.openxmlformats.org/spreadsheetml/2006/main" count="28177" uniqueCount="20962">
  <si>
    <t>Harper Home for the Aged</t>
  </si>
  <si>
    <t>Flaget Cancer Center</t>
  </si>
  <si>
    <t>Christian Total</t>
  </si>
  <si>
    <t>The Medical Center at Scottsville</t>
  </si>
  <si>
    <t>Ohio</t>
  </si>
  <si>
    <t>Sunrise of Louisville</t>
  </si>
  <si>
    <t>Dupont Surgery Center</t>
  </si>
  <si>
    <t>Henderson Total</t>
  </si>
  <si>
    <t>Henry</t>
  </si>
  <si>
    <t>Henry Total</t>
  </si>
  <si>
    <t>Hickman</t>
  </si>
  <si>
    <t>CARTER</t>
  </si>
  <si>
    <t>ELLIOTT</t>
  </si>
  <si>
    <t>GREENUP</t>
  </si>
  <si>
    <t>LAWRENCE</t>
  </si>
  <si>
    <t>FLOYD</t>
  </si>
  <si>
    <t>JOHNSON</t>
  </si>
  <si>
    <t>MAGOFFIN</t>
  </si>
  <si>
    <t>MARTIN</t>
  </si>
  <si>
    <t>PIKE</t>
  </si>
  <si>
    <t>BREATHITT</t>
  </si>
  <si>
    <t>KNOTT</t>
  </si>
  <si>
    <t>LEE</t>
  </si>
  <si>
    <t>LESLIE</t>
  </si>
  <si>
    <t>LETCHER</t>
  </si>
  <si>
    <t>OWSLEY</t>
  </si>
  <si>
    <t>PERRY</t>
  </si>
  <si>
    <t>WOLFE</t>
  </si>
  <si>
    <t>BELL</t>
  </si>
  <si>
    <t>Washington Total</t>
  </si>
  <si>
    <t>Wayne</t>
  </si>
  <si>
    <t>Wayne Total</t>
  </si>
  <si>
    <t>Webster</t>
  </si>
  <si>
    <t>Webster Total</t>
  </si>
  <si>
    <t>Whitley Total</t>
  </si>
  <si>
    <t>Wolfe</t>
  </si>
  <si>
    <t>Wolfe Total</t>
  </si>
  <si>
    <t>Woodford Total</t>
  </si>
  <si>
    <t>Grand Total</t>
  </si>
  <si>
    <t>unknown</t>
  </si>
  <si>
    <t>Total</t>
  </si>
  <si>
    <t>Owensboro</t>
  </si>
  <si>
    <t>Hazelwood Center</t>
  </si>
  <si>
    <t>Beds</t>
  </si>
  <si>
    <t>JACKSON</t>
  </si>
  <si>
    <t>KNOX</t>
  </si>
  <si>
    <t>Private Duty Nursing</t>
  </si>
  <si>
    <t>Florence Park Care Center</t>
  </si>
  <si>
    <t>Rose Anna Hughes Home</t>
  </si>
  <si>
    <t>HOPKINS</t>
  </si>
  <si>
    <t>LIVINGSTON</t>
  </si>
  <si>
    <t>LYON</t>
  </si>
  <si>
    <t>MUHLENBERG</t>
  </si>
  <si>
    <t>CLAY</t>
  </si>
  <si>
    <t>HARLAN</t>
  </si>
  <si>
    <t>Sunrise Manor Adult Day Health Care Center</t>
  </si>
  <si>
    <t>HARDIN</t>
  </si>
  <si>
    <t>LARUE</t>
  </si>
  <si>
    <t>MARION</t>
  </si>
  <si>
    <t>MEADE</t>
  </si>
  <si>
    <t>NELSON</t>
  </si>
  <si>
    <t>WASHINGTON</t>
  </si>
  <si>
    <t>BULLITT</t>
  </si>
  <si>
    <t>HENRY</t>
  </si>
  <si>
    <t>JEFFERSON</t>
  </si>
  <si>
    <t>WEBSTER</t>
  </si>
  <si>
    <t>ALLEN</t>
  </si>
  <si>
    <t>BARREN</t>
  </si>
  <si>
    <t>BUTLER</t>
  </si>
  <si>
    <t>Nazareth Home</t>
  </si>
  <si>
    <t>Morning Pointe of Frankfort</t>
  </si>
  <si>
    <t>The Lantern at Morning Pointe of Frankfort</t>
  </si>
  <si>
    <t>Morning Pointe of Richmond</t>
  </si>
  <si>
    <t>Adult/Pediatric</t>
  </si>
  <si>
    <t>McRoberts Adult Health Care</t>
  </si>
  <si>
    <t>CARROLL</t>
  </si>
  <si>
    <t>GALLATIN</t>
  </si>
  <si>
    <t>The Neighborhood Nursing Facility</t>
  </si>
  <si>
    <t>Life Care Center of LaCenter</t>
  </si>
  <si>
    <t>Cedar Lake Lodge Park Place I (formerly Henry House I)</t>
  </si>
  <si>
    <t>Cedar Lake Lodge Park Place II (formerly Henry House II)</t>
  </si>
  <si>
    <t>Medical Center at Bowling Green</t>
  </si>
  <si>
    <t>Simpson</t>
  </si>
  <si>
    <t>Allen</t>
  </si>
  <si>
    <t>Monroe County Medical Center</t>
  </si>
  <si>
    <t>Monroe</t>
  </si>
  <si>
    <t>Rivendell Behavioral Health Services</t>
  </si>
  <si>
    <t>Barren</t>
  </si>
  <si>
    <t>Breckinridge</t>
  </si>
  <si>
    <t>Nelson</t>
  </si>
  <si>
    <t>Hardin</t>
  </si>
  <si>
    <t>Jewish Hospital</t>
  </si>
  <si>
    <t>Shelby</t>
  </si>
  <si>
    <t>Oldham</t>
  </si>
  <si>
    <t>St. Elizabeth Imaging Center - Alexandria</t>
  </si>
  <si>
    <t>St. Elizabeth Imaging Center - Hebron</t>
  </si>
  <si>
    <t>Number of Contiguous Counties</t>
  </si>
  <si>
    <t>Contiguous Counties</t>
  </si>
  <si>
    <t>Hickman Total</t>
  </si>
  <si>
    <t>Hopkins Total</t>
  </si>
  <si>
    <t>Jackson</t>
  </si>
  <si>
    <t>Jackson Total</t>
  </si>
  <si>
    <t>Jefferson Total</t>
  </si>
  <si>
    <t>Jessamine</t>
  </si>
  <si>
    <t>SERVICE AREA</t>
  </si>
  <si>
    <t>ADD 14 TOTAL</t>
  </si>
  <si>
    <t>Certificate of Need Category</t>
  </si>
  <si>
    <t>Cabinet for Health and Family Services</t>
  </si>
  <si>
    <t>Inventory of Kentucky Health Facilities, Health Services and Major Medical Equipment</t>
  </si>
  <si>
    <t>Lincoln Trail Behavioral Health Systems</t>
  </si>
  <si>
    <t>Marion</t>
  </si>
  <si>
    <t>Grayson</t>
  </si>
  <si>
    <t>Jefferson</t>
  </si>
  <si>
    <t>Pancreas</t>
  </si>
  <si>
    <t xml:space="preserve">Facility </t>
  </si>
  <si>
    <t xml:space="preserve">Boyd Nursing &amp; Rehab Center </t>
  </si>
  <si>
    <t>ARH Pike County Home Health Agency</t>
  </si>
  <si>
    <t>Caldwell County Hospital Home Health Agency</t>
  </si>
  <si>
    <t>Highland Homes</t>
  </si>
  <si>
    <t xml:space="preserve">Carmel Manor, Inc. </t>
  </si>
  <si>
    <t>River Valley Behavioral Health #1</t>
  </si>
  <si>
    <t>River Valley Behavioral Health #2</t>
  </si>
  <si>
    <t>Spectrum Care Academy Bluegrass I</t>
  </si>
  <si>
    <t>Jackson Purchase Medical Center</t>
  </si>
  <si>
    <t>GRANT</t>
  </si>
  <si>
    <t>KENTON</t>
  </si>
  <si>
    <t>OWEN</t>
  </si>
  <si>
    <t>PENDLETON</t>
  </si>
  <si>
    <t>BRACKEN</t>
  </si>
  <si>
    <t>FLEMING</t>
  </si>
  <si>
    <t>LEWIS</t>
  </si>
  <si>
    <t>MASON</t>
  </si>
  <si>
    <t>ROBERTSON</t>
  </si>
  <si>
    <t>BATH</t>
  </si>
  <si>
    <t>MENIFEE</t>
  </si>
  <si>
    <t>MONTGOMERY</t>
  </si>
  <si>
    <t>MORGAN</t>
  </si>
  <si>
    <t>ROWAN</t>
  </si>
  <si>
    <t>BOYD</t>
  </si>
  <si>
    <t>(1) Hospital Based</t>
  </si>
  <si>
    <t>(3) Implemented Prior to SHP Criteria for PET</t>
  </si>
  <si>
    <t>T.J. Samson Community Hospital (1)(3)</t>
  </si>
  <si>
    <t>Jennie Stuart Medical Center (1)</t>
  </si>
  <si>
    <t>Murray Calloway County Hospital</t>
  </si>
  <si>
    <t>Merle M. Mahr Cancer Ctr/Reg Med Ctr</t>
  </si>
  <si>
    <t>The Medical Center at Bowling Green</t>
  </si>
  <si>
    <t>UK/KY Clinic Morehead Cancer Treatment Center</t>
  </si>
  <si>
    <t>St. Claire Regional Medical Center</t>
  </si>
  <si>
    <t>Lake Cumberland Reg Hosp</t>
  </si>
  <si>
    <t>Danville Radiation Therapy Center</t>
  </si>
  <si>
    <t>Linear Accelerator</t>
  </si>
  <si>
    <t>Murray - Calloway County Hospital</t>
  </si>
  <si>
    <t>Trigg County Hospital</t>
  </si>
  <si>
    <t>Ohio County Hospital</t>
  </si>
  <si>
    <t>The Medical Center at Franklin</t>
  </si>
  <si>
    <t>COMMUNITY HOSPICE</t>
  </si>
  <si>
    <t>Transplant Program</t>
  </si>
  <si>
    <t>McDowell ARH</t>
  </si>
  <si>
    <t>University of KY Hospital</t>
  </si>
  <si>
    <t>Flaget Memorial Hospital*</t>
  </si>
  <si>
    <t>Elliott</t>
  </si>
  <si>
    <t>Elliott Total</t>
  </si>
  <si>
    <t>Estill Total</t>
  </si>
  <si>
    <t>Fayette Total</t>
  </si>
  <si>
    <t>Fleming Total</t>
  </si>
  <si>
    <t>Floyd Total</t>
  </si>
  <si>
    <t>Franklin Total</t>
  </si>
  <si>
    <t>Fulton Total</t>
  </si>
  <si>
    <t>Gallatin</t>
  </si>
  <si>
    <t>Gallatin Total</t>
  </si>
  <si>
    <t>Garrard Total</t>
  </si>
  <si>
    <t>Grant Total</t>
  </si>
  <si>
    <t>Graves Total</t>
  </si>
  <si>
    <t>Grayson Total</t>
  </si>
  <si>
    <t>Green Total</t>
  </si>
  <si>
    <t>Trinity Station Retirement Community (formerly  Advanced Living Greenup)</t>
  </si>
  <si>
    <t>Greenup Total</t>
  </si>
  <si>
    <t>Hancock</t>
  </si>
  <si>
    <t>Hancock Total</t>
  </si>
  <si>
    <t>Hardin Total</t>
  </si>
  <si>
    <t>Harlan Total</t>
  </si>
  <si>
    <t>Harrison Total</t>
  </si>
  <si>
    <t>Mclean</t>
  </si>
  <si>
    <t>Highlandspring of Ft. Thomas</t>
  </si>
  <si>
    <t>UK Healthcare Good Samaritan Hospital</t>
  </si>
  <si>
    <t>Bell Total</t>
  </si>
  <si>
    <t>Boone Total</t>
  </si>
  <si>
    <t>Bourbon Total</t>
  </si>
  <si>
    <t>Kingsbrook Lifecare Center</t>
  </si>
  <si>
    <t>Boyd Total</t>
  </si>
  <si>
    <t>Boyle Total</t>
  </si>
  <si>
    <t>Bracken</t>
  </si>
  <si>
    <t>Bracken Total</t>
  </si>
  <si>
    <t>Breathitt Total</t>
  </si>
  <si>
    <t>Breckinridge Total</t>
  </si>
  <si>
    <t>Bullitt</t>
  </si>
  <si>
    <t>Bullitt Total</t>
  </si>
  <si>
    <t>Butler</t>
  </si>
  <si>
    <t>Butler Total</t>
  </si>
  <si>
    <t>Caldwell Total</t>
  </si>
  <si>
    <t>Calloway Total</t>
  </si>
  <si>
    <t>Campbell Total</t>
  </si>
  <si>
    <t>Carlisle</t>
  </si>
  <si>
    <t>Carlisle Total</t>
  </si>
  <si>
    <t>Bath Total</t>
  </si>
  <si>
    <t>`</t>
  </si>
  <si>
    <t>Sayre Christian Village Nursing Home</t>
  </si>
  <si>
    <t>The Breckinridge</t>
  </si>
  <si>
    <t>Fern Terrace Lodge of Mayfield</t>
  </si>
  <si>
    <t>Sansbury Care Center</t>
  </si>
  <si>
    <t>Dishman Personal Care Home</t>
  </si>
  <si>
    <t>Shemwell Nursing Home</t>
  </si>
  <si>
    <t>Taylor Manor Nursing Home</t>
  </si>
  <si>
    <t>Golden Years Rest Home</t>
  </si>
  <si>
    <t>GRAYSON</t>
  </si>
  <si>
    <t>Home Care Health Services, Inc. Pikeville, Pike County</t>
  </si>
  <si>
    <t>Floyd, Johnson, Magoffin, Martin &amp; Pike counties.</t>
  </si>
  <si>
    <t>Anderson, Bourbon, Boyle, Clark, Estill, Fayette, Franklin, Garrard, Harrison, Jackson, Jessamine, Lincoln, Madison, Mercer, Montgomery, Nicholas, Owen, Powell, Rockcastle, Scott and Woodford counties.</t>
  </si>
  <si>
    <t>St. Charles Care Center, Covington, Kenton County</t>
  </si>
  <si>
    <t>Transplant Programs</t>
  </si>
  <si>
    <t>OLDHAM</t>
  </si>
  <si>
    <t>SHELBY</t>
  </si>
  <si>
    <t>SPENCER</t>
  </si>
  <si>
    <t>TRIMBLE</t>
  </si>
  <si>
    <t>BOONE</t>
  </si>
  <si>
    <t>CAMPBELL</t>
  </si>
  <si>
    <t>Barren Total</t>
  </si>
  <si>
    <t>Bath</t>
  </si>
  <si>
    <t>Westm</t>
  </si>
  <si>
    <t>The Clubhouse Adult Day Care Center</t>
  </si>
  <si>
    <t>Windsor Adult Day Care</t>
  </si>
  <si>
    <t>Home Health Service</t>
  </si>
  <si>
    <t>Jessamine Total</t>
  </si>
  <si>
    <t>Johnson Total</t>
  </si>
  <si>
    <t>Kenton Total</t>
  </si>
  <si>
    <t>Knott</t>
  </si>
  <si>
    <t>Knott Total</t>
  </si>
  <si>
    <t>Knox Total</t>
  </si>
  <si>
    <t>Larue</t>
  </si>
  <si>
    <t>Larue Total</t>
  </si>
  <si>
    <t>Laurel Total</t>
  </si>
  <si>
    <t>Lawrence Total</t>
  </si>
  <si>
    <t>Lee</t>
  </si>
  <si>
    <t>Middlesboro ARH Hospital</t>
  </si>
  <si>
    <t>Jewish Hospital (14 years old and above)</t>
  </si>
  <si>
    <t>EDMONSON</t>
  </si>
  <si>
    <t>NF</t>
  </si>
  <si>
    <t>NH</t>
  </si>
  <si>
    <t>IC</t>
  </si>
  <si>
    <t>ALZ.</t>
  </si>
  <si>
    <t>PC</t>
  </si>
  <si>
    <t>Mariposa Place</t>
  </si>
  <si>
    <t>Carroll Total</t>
  </si>
  <si>
    <t>Carter</t>
  </si>
  <si>
    <t>Carter Total</t>
  </si>
  <si>
    <t>Casey Total</t>
  </si>
  <si>
    <t>Cumberland Hall</t>
  </si>
  <si>
    <t xml:space="preserve">Happy House Adult Day Services </t>
  </si>
  <si>
    <t>Jessamine Adult Day Health Program</t>
  </si>
  <si>
    <t>Mercer Adult Day Health Program</t>
  </si>
  <si>
    <t>Spectrum Care of Glasgow I</t>
  </si>
  <si>
    <t>Spectrum Care Academy Bluegrass II</t>
  </si>
  <si>
    <t>TODD</t>
  </si>
  <si>
    <t>TRIGG</t>
  </si>
  <si>
    <t>DAVIESS</t>
  </si>
  <si>
    <t>HANCOCK</t>
  </si>
  <si>
    <t>HART</t>
  </si>
  <si>
    <t>LOGAN</t>
  </si>
  <si>
    <t>METCALFE</t>
  </si>
  <si>
    <t>MONROE</t>
  </si>
  <si>
    <t>SIMPSON</t>
  </si>
  <si>
    <t>WARREN</t>
  </si>
  <si>
    <t>BRECKINRIDGE</t>
  </si>
  <si>
    <t>Adair Total</t>
  </si>
  <si>
    <t>Allen Total</t>
  </si>
  <si>
    <t>Morgan County ARH Hospital</t>
  </si>
  <si>
    <t>Three Rivers Medical Center</t>
  </si>
  <si>
    <t>Hazard ARH Regional Medical Center</t>
  </si>
  <si>
    <t>Whitesburg ARH Hospital</t>
  </si>
  <si>
    <t>Harlan ARH Hospital</t>
  </si>
  <si>
    <t>Trigg</t>
  </si>
  <si>
    <t>Henderson</t>
  </si>
  <si>
    <t>Union</t>
  </si>
  <si>
    <t xml:space="preserve">West Liberty Nursing and Rehabilitation Center </t>
  </si>
  <si>
    <t xml:space="preserve">Sparks Nursing Center </t>
  </si>
  <si>
    <t>Facility or Service</t>
  </si>
  <si>
    <t>State Total</t>
  </si>
  <si>
    <t>Paducah</t>
  </si>
  <si>
    <t>Glasgow</t>
  </si>
  <si>
    <t>Elizabethtown</t>
  </si>
  <si>
    <t>Louisville</t>
  </si>
  <si>
    <t>Kidney</t>
  </si>
  <si>
    <t>Liver</t>
  </si>
  <si>
    <t>Lung</t>
  </si>
  <si>
    <t>Lincoln</t>
  </si>
  <si>
    <t>Frankfort Regional Medical Center</t>
  </si>
  <si>
    <t>Franklin</t>
  </si>
  <si>
    <t>Bourbon Community Hospital</t>
  </si>
  <si>
    <t>Lexington Diagnostic Center</t>
  </si>
  <si>
    <t>St. Charles Care Center (St. Charles Nursing Home)</t>
  </si>
  <si>
    <t>Ben's Place Adult Day Health Care</t>
  </si>
  <si>
    <t>Bluegrass Regional Imaging (2)</t>
  </si>
  <si>
    <t>Marcum &amp; Wallace Memorial Hospital</t>
  </si>
  <si>
    <t>MRI Units</t>
  </si>
  <si>
    <t>T. J. Samson Community Hospital</t>
  </si>
  <si>
    <t>HOSPICE OF SOUTHERN KENTUCKY (formerly Hospice of Bowling Green)</t>
  </si>
  <si>
    <t>ST  ANTHONY'S HOSPICE (formerly St. Anthony's Hospice of Henderson County)</t>
  </si>
  <si>
    <t xml:space="preserve">COMMUNITY HOSPICE </t>
  </si>
  <si>
    <t>MURRAY CALLOWAY COUNTY HOSPITAL HOSPICE PROGRAM</t>
  </si>
  <si>
    <t>HOSPARUS INC (formerly Alliance of Community Hospices; formerly Hospice of Central Kentucky)</t>
  </si>
  <si>
    <t xml:space="preserve">Woodland Oaks </t>
  </si>
  <si>
    <t>McDowell Place of Danville</t>
  </si>
  <si>
    <t>The Ole Homeplace Adult Day Health Care - Adair</t>
  </si>
  <si>
    <t>The Ole Hompelace Adult Day Health Care - Hart</t>
  </si>
  <si>
    <t xml:space="preserve">Barton House of Louisville #1 </t>
  </si>
  <si>
    <t xml:space="preserve">Belmont Village </t>
  </si>
  <si>
    <t>HOSPARUS INC (formerly Hospice and Palliative Care; formerly Alliance of Community Hospices; formerly Hospice of Louisville)</t>
  </si>
  <si>
    <t>HOSPARUS INC (formerly Hospice and Palliative Care; formerly Alliance of Community Hospices; formerly Hospice of Central Kentucky)</t>
  </si>
  <si>
    <t>HOSPARUS INC</t>
  </si>
  <si>
    <t>Signature Healthcare of East Louisville (formerly Meadows East)</t>
  </si>
  <si>
    <t>Compassionate Hearts Adult Healthcare – Perry</t>
  </si>
  <si>
    <t>Horizon Adult Health Care Center-Bell</t>
  </si>
  <si>
    <t>Horizon Adult Health Care Center -  Clay</t>
  </si>
  <si>
    <t>University of Kentucky Hospital</t>
  </si>
  <si>
    <t>Type of Open Heart Surgery Program</t>
  </si>
  <si>
    <t>Total Number of Cath Labs</t>
  </si>
  <si>
    <t>Lourdes Hospital</t>
  </si>
  <si>
    <t>Garrard</t>
  </si>
  <si>
    <t>Georgetown Community Hospital</t>
  </si>
  <si>
    <t>Scott</t>
  </si>
  <si>
    <t>Harrison Memorial Hospital</t>
  </si>
  <si>
    <t>Harrison</t>
  </si>
  <si>
    <t>Pikeville Medical Center</t>
  </si>
  <si>
    <t xml:space="preserve">Eastern Star Home of Kentucky </t>
  </si>
  <si>
    <t>PENNYROYAL HOSPICE</t>
  </si>
  <si>
    <t>HOSPICE OF OHIO COUNTY</t>
  </si>
  <si>
    <t>Lee Total</t>
  </si>
  <si>
    <t>Leslie Total</t>
  </si>
  <si>
    <t>Letcher Total</t>
  </si>
  <si>
    <t>Lewis</t>
  </si>
  <si>
    <t>Lincoln Total</t>
  </si>
  <si>
    <t>Livingston Total</t>
  </si>
  <si>
    <t>LAUREL</t>
  </si>
  <si>
    <t>ROCKCASTLE</t>
  </si>
  <si>
    <t>WHITLEY</t>
  </si>
  <si>
    <t>ADAIR</t>
  </si>
  <si>
    <t>Lyon Total</t>
  </si>
  <si>
    <t>Rockcastle County Day Health Care Center</t>
  </si>
  <si>
    <t>Wayne Stewart Adult Health Center</t>
  </si>
  <si>
    <t>Muhlenberg Total</t>
  </si>
  <si>
    <t>Nelson Total</t>
  </si>
  <si>
    <t>Nicholas Total</t>
  </si>
  <si>
    <t>Ohio Total</t>
  </si>
  <si>
    <t>Oldham Total</t>
  </si>
  <si>
    <t>Owen Total</t>
  </si>
  <si>
    <t>HOSPICE CARE PLUS (formerly Hospice Of The Kentucky River)</t>
  </si>
  <si>
    <t>HOSPICE OF LAKE CUMBERLAND</t>
  </si>
  <si>
    <t>HERITAGE HOSPICE</t>
  </si>
  <si>
    <t>HOSPICE EAST</t>
  </si>
  <si>
    <t xml:space="preserve">Carrollton Manor </t>
  </si>
  <si>
    <t xml:space="preserve">Valley Haven Rest Home </t>
  </si>
  <si>
    <t xml:space="preserve">Carter Nursing and Rehabilitation Center </t>
  </si>
  <si>
    <t xml:space="preserve">Pennyrile Home </t>
  </si>
  <si>
    <t>Davco Rest Home</t>
  </si>
  <si>
    <t>Fern Terrace Lodge of Owensboro</t>
  </si>
  <si>
    <t>Elliott Nursing and Rehabilitation Center</t>
  </si>
  <si>
    <t xml:space="preserve">Lexington Country Place </t>
  </si>
  <si>
    <t>Mayfair Village Retirement Center</t>
  </si>
  <si>
    <t>Highlands Regional Medical Center</t>
  </si>
  <si>
    <t>STATE TOTAL</t>
  </si>
  <si>
    <t>Southeastern Kentucky Diagnostic Center</t>
  </si>
  <si>
    <t>Lake Cumberland Regional Hospital</t>
  </si>
  <si>
    <t xml:space="preserve">Russell County Hospital </t>
  </si>
  <si>
    <t xml:space="preserve">Taylor Regional Hospital </t>
  </si>
  <si>
    <t xml:space="preserve">McDowell Skilled Nursing Facility/Jane Todd Crawford  </t>
  </si>
  <si>
    <t>South Shore Nursing and Rehabilitation Center</t>
  </si>
  <si>
    <t>Wurtland Nursing and Rehabilitation Center</t>
  </si>
  <si>
    <t>The Laurels, Inc.</t>
  </si>
  <si>
    <t xml:space="preserve">Grand Haven Nursing Home </t>
  </si>
  <si>
    <t>Henderson Manor</t>
  </si>
  <si>
    <t>Ridgewood Terrace Nursing Home</t>
  </si>
  <si>
    <t>Compassionate Care Adult Day Care</t>
  </si>
  <si>
    <t>ESTILL</t>
  </si>
  <si>
    <t>FAYETTE</t>
  </si>
  <si>
    <t>FRANKLIN</t>
  </si>
  <si>
    <t>GARRARD</t>
  </si>
  <si>
    <t>HARRISON</t>
  </si>
  <si>
    <t>JESSAMINE</t>
  </si>
  <si>
    <t>LINCOLN</t>
  </si>
  <si>
    <t>MADISON</t>
  </si>
  <si>
    <t>MERCER</t>
  </si>
  <si>
    <t>NICHOLAS</t>
  </si>
  <si>
    <t>POWELL</t>
  </si>
  <si>
    <t>SCOTT</t>
  </si>
  <si>
    <t>WOODFORD</t>
  </si>
  <si>
    <t>Pike</t>
  </si>
  <si>
    <t>Perry</t>
  </si>
  <si>
    <t>Letcher</t>
  </si>
  <si>
    <t>Kentucky River Medical Center</t>
  </si>
  <si>
    <t>Breathitt</t>
  </si>
  <si>
    <t>Leslie</t>
  </si>
  <si>
    <t>Whitley</t>
  </si>
  <si>
    <t>Harlan</t>
  </si>
  <si>
    <t>Knox County Hospital</t>
  </si>
  <si>
    <t>Knox</t>
  </si>
  <si>
    <t>Laurel</t>
  </si>
  <si>
    <t>Clay</t>
  </si>
  <si>
    <t>Bell</t>
  </si>
  <si>
    <t>Pineville Community Hospital</t>
  </si>
  <si>
    <t>Rockcastle</t>
  </si>
  <si>
    <t>Casey</t>
  </si>
  <si>
    <t>Clinton</t>
  </si>
  <si>
    <t>Cumberland</t>
  </si>
  <si>
    <t>Green</t>
  </si>
  <si>
    <t xml:space="preserve">Lake Cumberland Regional Hospital </t>
  </si>
  <si>
    <t>Pulaski</t>
  </si>
  <si>
    <t>Russell</t>
  </si>
  <si>
    <t>Taylor</t>
  </si>
  <si>
    <t>Adair</t>
  </si>
  <si>
    <t>Madison</t>
  </si>
  <si>
    <t>Woodford</t>
  </si>
  <si>
    <t>The Homestead (formerly Brown Rest Home)</t>
  </si>
  <si>
    <t>Western State Nursing Facility</t>
  </si>
  <si>
    <t>Owsley</t>
  </si>
  <si>
    <t>Owsley Total</t>
  </si>
  <si>
    <t>Pendleton Total</t>
  </si>
  <si>
    <t>Perry Total</t>
  </si>
  <si>
    <t>Pike Total</t>
  </si>
  <si>
    <t>Powell</t>
  </si>
  <si>
    <t>Powell Total</t>
  </si>
  <si>
    <t>Pulaski Total</t>
  </si>
  <si>
    <t>Robertson</t>
  </si>
  <si>
    <t>Robertson Total</t>
  </si>
  <si>
    <t>Rockcastle Total</t>
  </si>
  <si>
    <t>Rowan Total</t>
  </si>
  <si>
    <t>Russell Total</t>
  </si>
  <si>
    <t>Scott Total</t>
  </si>
  <si>
    <t>Shelby Total</t>
  </si>
  <si>
    <t>Simpson Total</t>
  </si>
  <si>
    <t>Spencer</t>
  </si>
  <si>
    <t>Spencer Total</t>
  </si>
  <si>
    <t>Taylor Total</t>
  </si>
  <si>
    <t>Todd</t>
  </si>
  <si>
    <t>Trigg Total</t>
  </si>
  <si>
    <t>Trimble</t>
  </si>
  <si>
    <t>Trimble Total</t>
  </si>
  <si>
    <t>Union Total</t>
  </si>
  <si>
    <t>Warren Total</t>
  </si>
  <si>
    <t>Washington</t>
  </si>
  <si>
    <t>Hospice Service</t>
  </si>
  <si>
    <t>Madison Total</t>
  </si>
  <si>
    <t>Magoffin</t>
  </si>
  <si>
    <t>Magoffin Total</t>
  </si>
  <si>
    <t>Marion Total</t>
  </si>
  <si>
    <t>Marshall Total</t>
  </si>
  <si>
    <t>Martin</t>
  </si>
  <si>
    <t>Martin Total</t>
  </si>
  <si>
    <t>Mason Total</t>
  </si>
  <si>
    <t>McCracken Total</t>
  </si>
  <si>
    <t>McCreary</t>
  </si>
  <si>
    <t>McCreary Total</t>
  </si>
  <si>
    <t>McLean</t>
  </si>
  <si>
    <t>McLean Total</t>
  </si>
  <si>
    <t>Meade</t>
  </si>
  <si>
    <t>Meade Total</t>
  </si>
  <si>
    <t>Menifee</t>
  </si>
  <si>
    <t>Menifee Total</t>
  </si>
  <si>
    <t>Mercer Total</t>
  </si>
  <si>
    <t>Metcalfe</t>
  </si>
  <si>
    <t>Metcalfe Total</t>
  </si>
  <si>
    <t>Monroe Total</t>
  </si>
  <si>
    <t>Montgomery Total</t>
  </si>
  <si>
    <t>Morgan Total</t>
  </si>
  <si>
    <t>Imaging Center of Mount Sterling</t>
  </si>
  <si>
    <t>Daviess Total</t>
  </si>
  <si>
    <t>Hermitage Care and Rehabilitation Center</t>
  </si>
  <si>
    <t>Garrard Adult Day Health Care</t>
  </si>
  <si>
    <t>Harrison County Elder Care</t>
  </si>
  <si>
    <t>Woodford Adult Day Health Care</t>
  </si>
  <si>
    <t>TOTAL</t>
  </si>
  <si>
    <t>ADD</t>
  </si>
  <si>
    <t>FACILITY</t>
  </si>
  <si>
    <t>McCracken</t>
  </si>
  <si>
    <t>Marshall</t>
  </si>
  <si>
    <t>Murray-Calloway County Hospital</t>
  </si>
  <si>
    <t>Calloway</t>
  </si>
  <si>
    <t>Fulton</t>
  </si>
  <si>
    <t>Graves</t>
  </si>
  <si>
    <t>Western Baptist Hospital</t>
  </si>
  <si>
    <t>Caldwell</t>
  </si>
  <si>
    <t>Hopkinsville</t>
  </si>
  <si>
    <t>Cedar Lake Lodge, Inc. (includes 4 respite beds)</t>
  </si>
  <si>
    <t>Wendell Foster Center, Inc. (includes 1 respite bed)</t>
  </si>
  <si>
    <t>BALLARD</t>
  </si>
  <si>
    <t>CALLOWAY</t>
  </si>
  <si>
    <t>CARLISLE</t>
  </si>
  <si>
    <t>FULTON</t>
  </si>
  <si>
    <t>GRAVES</t>
  </si>
  <si>
    <t>HICKMAN</t>
  </si>
  <si>
    <t>MARSHALL</t>
  </si>
  <si>
    <t>MCCRACKEN</t>
  </si>
  <si>
    <t>CALDWELL</t>
  </si>
  <si>
    <t>Falmouth Nursing Home</t>
  </si>
  <si>
    <t xml:space="preserve">River Valley Nursing Home </t>
  </si>
  <si>
    <t>Robertson Co. Health Care</t>
  </si>
  <si>
    <t>Life Care Center of Morehead</t>
  </si>
  <si>
    <t>CASEY</t>
  </si>
  <si>
    <t>CLINTON</t>
  </si>
  <si>
    <t>CUMBERLAND</t>
  </si>
  <si>
    <t>GREEN</t>
  </si>
  <si>
    <t>MCCREARY</t>
  </si>
  <si>
    <t>PULASKI</t>
  </si>
  <si>
    <t>RUSSELL</t>
  </si>
  <si>
    <t>TAYLOR</t>
  </si>
  <si>
    <t>WAYNE</t>
  </si>
  <si>
    <t>Bourbon</t>
  </si>
  <si>
    <t>Fayette</t>
  </si>
  <si>
    <t>Central Baptist Hospital</t>
  </si>
  <si>
    <t>Clark Regional Medical Center</t>
  </si>
  <si>
    <t>Clark</t>
  </si>
  <si>
    <t>Boyle</t>
  </si>
  <si>
    <t>Kenton County</t>
  </si>
  <si>
    <t>Elderclub at Oak and Acorn</t>
  </si>
  <si>
    <t>Fern Creek/Highview United Ministries Adult Day Care Center</t>
  </si>
  <si>
    <t>ANDERSON</t>
  </si>
  <si>
    <t>BOURBON</t>
  </si>
  <si>
    <t>BOYLE</t>
  </si>
  <si>
    <t>CLARK</t>
  </si>
  <si>
    <t>Friends and Companions</t>
  </si>
  <si>
    <t>Christian Health Center</t>
  </si>
  <si>
    <t>Carroll</t>
  </si>
  <si>
    <t>Boone</t>
  </si>
  <si>
    <t>Kenton</t>
  </si>
  <si>
    <t>Owen</t>
  </si>
  <si>
    <t>Grant</t>
  </si>
  <si>
    <t>Pendleton</t>
  </si>
  <si>
    <t>Campbell</t>
  </si>
  <si>
    <t>Fleming County Hospital</t>
  </si>
  <si>
    <t>Fleming</t>
  </si>
  <si>
    <t>Meadowview Regional Medical Center</t>
  </si>
  <si>
    <t>Mason</t>
  </si>
  <si>
    <t>Montgomery</t>
  </si>
  <si>
    <t>Morgan</t>
  </si>
  <si>
    <t>St. Claire Medical Center</t>
  </si>
  <si>
    <t>Rowan</t>
  </si>
  <si>
    <t>King's Daughters' Medical Center</t>
  </si>
  <si>
    <t>Boyd</t>
  </si>
  <si>
    <t>Greenup</t>
  </si>
  <si>
    <t>Lawrence</t>
  </si>
  <si>
    <t>Floyd</t>
  </si>
  <si>
    <t>Johnson</t>
  </si>
  <si>
    <t>Tri-State Digest. Disorder Center</t>
  </si>
  <si>
    <t>Maysville</t>
  </si>
  <si>
    <t>HENDERSON</t>
  </si>
  <si>
    <t>MCLEAN</t>
  </si>
  <si>
    <t>OHIO</t>
  </si>
  <si>
    <t>UNION</t>
  </si>
  <si>
    <t>City</t>
  </si>
  <si>
    <t>Central State Hospital, Jefferson Co.</t>
  </si>
  <si>
    <t>Lyon</t>
  </si>
  <si>
    <t>Kentucky State Penitentiary Medical Center</t>
  </si>
  <si>
    <t>Western State Hospital</t>
  </si>
  <si>
    <t>Kentucky Correctional Psychiatric Center</t>
  </si>
  <si>
    <t>Eastern State</t>
  </si>
  <si>
    <t>Notes:</t>
  </si>
  <si>
    <t>Adult</t>
  </si>
  <si>
    <t>Regional Medical Center of Hopkins Co.</t>
  </si>
  <si>
    <t>Owensboro Medical Health System</t>
  </si>
  <si>
    <t>Greenview Regional Hospital</t>
  </si>
  <si>
    <t>Greenville</t>
  </si>
  <si>
    <t>East Bernstadt</t>
  </si>
  <si>
    <t>Baptist Physicians' Surgery Center</t>
  </si>
  <si>
    <t>Number of OR's</t>
  </si>
  <si>
    <t>Signature Healthcare of South Louisville (formerly Meadows South)</t>
  </si>
  <si>
    <t>-</t>
  </si>
  <si>
    <t>Contiguous County Service Area</t>
  </si>
  <si>
    <t>Anderson</t>
  </si>
  <si>
    <t>Anderson Total</t>
  </si>
  <si>
    <t>Ballard</t>
  </si>
  <si>
    <t>Ballard Total</t>
  </si>
  <si>
    <t>Central Baptist Radiation Oncology</t>
  </si>
  <si>
    <t>Edmonson</t>
  </si>
  <si>
    <t>Edmonson Total</t>
  </si>
  <si>
    <t>KDMC Mobile Imaging Services</t>
  </si>
  <si>
    <t xml:space="preserve">Pike </t>
  </si>
  <si>
    <t>Lourdes Hospital (1)(3)</t>
  </si>
  <si>
    <t>Lake Cumberland Regional Hospital (1)(3)</t>
  </si>
  <si>
    <t>The Medical Center at Bowling Green (1)(3)</t>
  </si>
  <si>
    <t>Mercer</t>
  </si>
  <si>
    <t>Estill</t>
  </si>
  <si>
    <t>Nicholas</t>
  </si>
  <si>
    <t>St. Joseph Hospital</t>
  </si>
  <si>
    <t>Neonatal Level III</t>
  </si>
  <si>
    <t>Treyton Oaks Towers</t>
  </si>
  <si>
    <t>Wesley Manor Nursing Center</t>
  </si>
  <si>
    <t>Rose Terrace Lodge</t>
  </si>
  <si>
    <t>Mountain Manor of Paintsville</t>
  </si>
  <si>
    <t xml:space="preserve">Covington Ladies Home </t>
  </si>
  <si>
    <t xml:space="preserve">Madonna Manor </t>
  </si>
  <si>
    <t>River's Bend Retirement Community (formerly Lake Clough)</t>
  </si>
  <si>
    <t>STATE FACILITY</t>
  </si>
  <si>
    <t>ADD 6 TOTAL</t>
  </si>
  <si>
    <t>ADD 7 TOTAL</t>
  </si>
  <si>
    <t>ADD 8 TOTAL</t>
  </si>
  <si>
    <t>ADD 9 TOTAL</t>
  </si>
  <si>
    <t>ADD 10 TOTAL</t>
  </si>
  <si>
    <t>ADD 11 TOTAL</t>
  </si>
  <si>
    <t>ADD 12 TOTAL</t>
  </si>
  <si>
    <t>ADD 13 TOTAL</t>
  </si>
  <si>
    <t>ADD  14 TOTAL</t>
  </si>
  <si>
    <t>ADD 15 TOTAL</t>
  </si>
  <si>
    <t>STATEWIDE TOTAL</t>
  </si>
  <si>
    <t>Facility</t>
  </si>
  <si>
    <t>County</t>
  </si>
  <si>
    <t>Acute</t>
  </si>
  <si>
    <t>Psychiatric</t>
  </si>
  <si>
    <t>Chemical Dependency</t>
  </si>
  <si>
    <t>Physical Rehabilitation</t>
  </si>
  <si>
    <t>Neonatal Level II</t>
  </si>
  <si>
    <t>Daviess</t>
  </si>
  <si>
    <t>Hart</t>
  </si>
  <si>
    <t>Warren</t>
  </si>
  <si>
    <t>Logan</t>
  </si>
  <si>
    <t>HOSPICE OF HOPE</t>
  </si>
  <si>
    <t>ADD 1 TOTAL</t>
  </si>
  <si>
    <t>ADD 2 TOTAL</t>
  </si>
  <si>
    <t>ADD 3 TOTAL</t>
  </si>
  <si>
    <t>ADD 4 TOTAL</t>
  </si>
  <si>
    <t>ADD 5 TOTAL</t>
  </si>
  <si>
    <t>Florence</t>
  </si>
  <si>
    <t>Edgewood</t>
  </si>
  <si>
    <t>Somerset</t>
  </si>
  <si>
    <t>Lexington</t>
  </si>
  <si>
    <t>Statewide</t>
  </si>
  <si>
    <t>University of Kentucky</t>
  </si>
  <si>
    <t>Fixed-site Unit</t>
  </si>
  <si>
    <t>Bone Marrow</t>
  </si>
  <si>
    <t>Heart</t>
  </si>
  <si>
    <t>The Medical Center at Bowling Green Home Care</t>
  </si>
  <si>
    <t>Letcher Manor</t>
  </si>
  <si>
    <t>Horizon  Adult Health Care Clinton</t>
  </si>
  <si>
    <t xml:space="preserve">Green </t>
  </si>
  <si>
    <t>Anderson Adult Day Health Care</t>
  </si>
  <si>
    <t>Danville-Boyle County Senior Adults</t>
  </si>
  <si>
    <t>Danville</t>
  </si>
  <si>
    <t>Logan Total</t>
  </si>
  <si>
    <t>Oakview Nursing/Rehabilitation Center</t>
  </si>
  <si>
    <t>Barbourville Nursing Home (formerly Valley Park Convalescent Center)</t>
  </si>
  <si>
    <t>Laurel Heights Home for the Elderly</t>
  </si>
  <si>
    <t>Home of the Innocents</t>
  </si>
  <si>
    <t>Kindred Hospital-Louisville (formerly Vencor Hospital-Louisville)</t>
  </si>
  <si>
    <t xml:space="preserve">Louisville Protestant Altenheim </t>
  </si>
  <si>
    <t>King's Daughter's Medical Center</t>
  </si>
  <si>
    <t>Crittenden</t>
  </si>
  <si>
    <t>Christian</t>
  </si>
  <si>
    <t>Jennie Stuart Medical Center</t>
  </si>
  <si>
    <t>Livingston</t>
  </si>
  <si>
    <t>Muhlenberg</t>
  </si>
  <si>
    <t>Hopkins</t>
  </si>
  <si>
    <t>Martin County Health Care</t>
  </si>
  <si>
    <t>UK HealthCare Good Samaritan Hospital (formerly Samaritan Hospital)</t>
  </si>
  <si>
    <t>Saint Joseph Hospital London (formerly Marymount)</t>
  </si>
  <si>
    <t>University of Louisville Hospital</t>
  </si>
  <si>
    <t>Clark Total</t>
  </si>
  <si>
    <t>Clay Total</t>
  </si>
  <si>
    <t>Clinton Total</t>
  </si>
  <si>
    <t>Crittenden Total</t>
  </si>
  <si>
    <t>Cumberland Total</t>
  </si>
  <si>
    <t>CHRISTIAN</t>
  </si>
  <si>
    <t>CRITTENDEN</t>
  </si>
  <si>
    <t>Spring View Hospital</t>
  </si>
  <si>
    <t>St. Elizabeth Ft. Thomas (was St. Luke Hospital East)</t>
  </si>
  <si>
    <t>Pikeville Medical Center (3)</t>
  </si>
  <si>
    <t>The Kidz Club - Erlanger</t>
  </si>
  <si>
    <t>Spectrum Care Academy of Elizabethtown I</t>
  </si>
  <si>
    <t>Access Adult Health Day Care</t>
  </si>
  <si>
    <t>Heartsong Adult Day</t>
  </si>
  <si>
    <t>Spectrum Care Academy of Elizabethtown II</t>
  </si>
  <si>
    <t>Statewide Gross Need</t>
  </si>
  <si>
    <t>Statewide Net Need</t>
  </si>
  <si>
    <t>Current Bed Inventory</t>
  </si>
  <si>
    <t>Dual Licensed beds converted to Nursing Facility Beds pursuant to KRS 216B.020(4):</t>
  </si>
  <si>
    <t>Baptist Hospital East - 23 beds 12/11/96</t>
  </si>
  <si>
    <t>Baptist Regional Medical Center - 23 beds 1/1/97</t>
  </si>
  <si>
    <t>Berea Hospital Skilled Nursing Facility - 25 beds 12/2/96</t>
  </si>
  <si>
    <t>Breckinridge Memorial Hospital Inc. - 18 beds 11/26/96</t>
  </si>
  <si>
    <t>Caritas Medical Center - 33 beds 12/3/96</t>
  </si>
  <si>
    <t>Central Baptist Hospital - 24 beds 12/17/96</t>
  </si>
  <si>
    <t>Clark Regional Medical Center - 25 beds 12/9/96</t>
  </si>
  <si>
    <t>Columbia Audubon Hospital - 48 beds 11/26/96</t>
  </si>
  <si>
    <t>Columbia Hospital Georgetown - 10 beds 11/25/96</t>
  </si>
  <si>
    <t>Columbia Hospital Lexington - 34 beds 12/17/96</t>
  </si>
  <si>
    <t>Columbia Hospital Maysville - 10 beds 12/9/96</t>
  </si>
  <si>
    <t>Columbia Logan Memorial Hospital - 8 beds 12/6/96</t>
  </si>
  <si>
    <t>Columbia Pinelake Regional Hospital 14 beds 12/11/96</t>
  </si>
  <si>
    <t>Columbia Southwest Hospital - 23 beds 11/26/96</t>
  </si>
  <si>
    <t>Columbia Spring View Hospital - 10 beds 1/1/97</t>
  </si>
  <si>
    <t>Columbia Suburban Hospital - 37 beds 12/6/96</t>
  </si>
  <si>
    <t>Community United Methodist Hospital Transitional Care - 16 beds 12/3/96</t>
  </si>
  <si>
    <t>Ephraim McDowell Regional Medical Center - 25 beds 12/10/96</t>
  </si>
  <si>
    <t>Flaget Memorial Hospital - 12 beds 11/27/96</t>
  </si>
  <si>
    <t>Franklin Simpson Memorial Hospital - 6 beds 12/6/96</t>
  </si>
  <si>
    <t>Frazier Rehab Center - 19 beds 1/1/97</t>
  </si>
  <si>
    <t>Garrard County Memorial Hospital - 12 beds 12/10/96</t>
  </si>
  <si>
    <t>Hardin Memorial Hospital - 15 beds 12/5/96</t>
  </si>
  <si>
    <t>Harlan Appalachian Regional Hospital - 25 beds 1/1/97</t>
  </si>
  <si>
    <t>Harrison Memorial Hospital - 14 beds 12/10/96</t>
  </si>
  <si>
    <t>Highlands Regional Medical Center - 18 beds 12/19/96</t>
  </si>
  <si>
    <t>Humana Hospital Lexington - 8 beds 12/16/96</t>
  </si>
  <si>
    <t>Jane Todd Crawford Memorial Hospital - 8 beds 12/9/96</t>
  </si>
  <si>
    <t>Knox County Hospital - 16 beds 11/25/96</t>
  </si>
  <si>
    <t>Lake Cumberland Regional Hospital - 12 beds 12/4/96</t>
  </si>
  <si>
    <t>Lourdes Hospital - 30 beds 12/11/96</t>
  </si>
  <si>
    <t>Marymount Hospital - 24 beds 12/3/96</t>
  </si>
  <si>
    <t>McDowell Appalachian Regional Hospital - 10 beds 1/1/97</t>
  </si>
  <si>
    <t>McLean County General Hospital - 11 beds 12/3/96</t>
  </si>
  <si>
    <t>Memorial Hospital Nursing Facility - 5 beds 1/22/96</t>
  </si>
  <si>
    <t>Morgan County ARH Nursing Facility - 10 beds 1/1/97</t>
  </si>
  <si>
    <t>Muhlenberg Community Hospital - 15 beds 12/4/96</t>
  </si>
  <si>
    <t>Murray Calloway County Hospital - 12 beds 12/12/96</t>
  </si>
  <si>
    <t>Norton Hsp/Kosair Hsp/Alliant Medical Pavilion - 17 beds 12/4/96</t>
  </si>
  <si>
    <t>Our Lady of the Way Hospital - 13 beds 12/13/96</t>
  </si>
  <si>
    <t>Owen County Memorial Hospital 20 beds 11/25/96</t>
  </si>
  <si>
    <t>Regional Medical Center of Hopkins County - 20 beds 12/4/96</t>
  </si>
  <si>
    <t>St. Elizabeth Medical Center - 10 beds 11/25/96</t>
  </si>
  <si>
    <t>St. Elizabeth Medical Center North - 23 beds 11/11/96</t>
  </si>
  <si>
    <t>St. Joseph Hospital - 22 beds 12/17/96</t>
  </si>
  <si>
    <t>St. Luke Hospital East - 26 beds 12/19/96</t>
  </si>
  <si>
    <t>St. Luke Hospital West - 24 beds 12/18/96</t>
  </si>
  <si>
    <t>T J Samson Community Hospital - 16 beds 12/6/96</t>
  </si>
  <si>
    <t>The James B. Haggin Memorial Hospital - 25 beds 12/9/96</t>
  </si>
  <si>
    <t>Tri County Community Hospital - 25 beds 11/25/96</t>
  </si>
  <si>
    <t>Union County Methodist Hospital - 16 beds 12/3/96</t>
  </si>
  <si>
    <t>Vencor Hospital - Louisville - 37 beds 12/4/96</t>
  </si>
  <si>
    <t>Western Baptist Hospital - 24 beds 12/11/96</t>
  </si>
  <si>
    <t>Williamson ARH - 10 beds 1/1/97</t>
  </si>
  <si>
    <t>Wesley Village</t>
  </si>
  <si>
    <t>T.J. Samson Ambulatory Care Center</t>
  </si>
  <si>
    <t>Lewis Total</t>
  </si>
  <si>
    <t>Christian Care Communities, Inc.</t>
  </si>
  <si>
    <t>Masonic Home Adult Day Care Center</t>
  </si>
  <si>
    <t xml:space="preserve">Ambulatory Surgery Center LLC </t>
  </si>
  <si>
    <t>HOSPICE OF WESTERN KENTUCKY (formerly Hospice and Palliatve Care of the Ohio Valley)</t>
  </si>
  <si>
    <t>Kindred Nursing and Rehabilitation-Bashford (formerly Bashford East Health Care Facility )</t>
  </si>
  <si>
    <t>Christian Health Center, Corbin</t>
  </si>
  <si>
    <t>Westport Place Health Campus (formerly Trilogy Healthcare East)</t>
  </si>
  <si>
    <t>Pineville Community Hospital - 25 beds 11/27/96</t>
  </si>
  <si>
    <t>Owensboro Mercy Health System Parrish Campus - 30 beds 12/2/96</t>
  </si>
  <si>
    <t>Mountain Comprehensive Care Center, Inc.</t>
  </si>
  <si>
    <t>River Valley Behavioral Health</t>
  </si>
  <si>
    <t>Brooklawn: Salem Level II PRTF</t>
  </si>
  <si>
    <t>Purchase Youth Village</t>
  </si>
  <si>
    <t>APPALACHIAN HOSPICE CARE (FORMERLY HOSPICE OF PIKE COUNTY)</t>
  </si>
  <si>
    <t>St. Elizabeth Florence (formerly St. Luke Hospital West)</t>
  </si>
  <si>
    <t>Ch</t>
  </si>
  <si>
    <t>Cardinal</t>
  </si>
  <si>
    <t>Pediatric and Adolescent Psychiatric Beds</t>
  </si>
  <si>
    <t>Morning Pointe of Lexington East</t>
  </si>
  <si>
    <t>Cal Turner Rehab and Specialty Care (formerly Cal Turner Extended Care Pavilion; formerly Allen Health Care)</t>
  </si>
  <si>
    <t>The Kidz Club - Lexington</t>
  </si>
  <si>
    <t>The Lantern at Morning Pointe Alzheimer's &amp; Memory Care Center of Excellence</t>
  </si>
  <si>
    <t>Western Kentucky Diagnostic Imaging</t>
  </si>
  <si>
    <t>HMH - North Hardin Diagnostic Center</t>
  </si>
  <si>
    <t>Bluegrass Orthopaedics Surgical Division, LLC</t>
  </si>
  <si>
    <t>Shriners Hospitals for Children Ambulatory Surgery and Outpatient Care Center</t>
  </si>
  <si>
    <t>The Marion House - Adult Day Health Care</t>
  </si>
  <si>
    <t>Dental Surgicenter of Louisville (outpatient dental services)</t>
  </si>
  <si>
    <t>St. Elizabeth Edgewood (St. Elizabeth Medical Center/South)</t>
  </si>
  <si>
    <t>Flaget Memorial Hospital (Member of Saint Joseph Health System)</t>
  </si>
  <si>
    <t>Taylor Regional Hospital</t>
  </si>
  <si>
    <t>General Psychiatric</t>
  </si>
  <si>
    <t>Adult Psychiatric</t>
  </si>
  <si>
    <t>Geriatric Psychiatric</t>
  </si>
  <si>
    <t>Calvert City Convalescent Center</t>
  </si>
  <si>
    <t>Tri-State Regional Cancer Ctr</t>
  </si>
  <si>
    <t>Kings Daughters Medical Center (1)</t>
  </si>
  <si>
    <t>Bridgepointe of Ashgrove Woods</t>
  </si>
  <si>
    <t>The Willows at Citation</t>
  </si>
  <si>
    <t>St. Charles Care Center Inc.</t>
  </si>
  <si>
    <t>Mobile Service</t>
  </si>
  <si>
    <t>Flaget Memorial Hospital (1)(3)</t>
  </si>
  <si>
    <t>Hazard ARH Regional Medical Center (1)(3)</t>
  </si>
  <si>
    <t>Highlands Regional Medical Center (1)(3)</t>
  </si>
  <si>
    <t>University of Kentucky (3)</t>
  </si>
  <si>
    <t>Surgery on Sunday, Inc. (services performed at host location)</t>
  </si>
  <si>
    <t>Baptist Health Home Care Lexington (formerly Central Baptist Hospital Home Health Care)</t>
  </si>
  <si>
    <t>Locations served</t>
  </si>
  <si>
    <t>Medical Specialties Clinic - Grayson (formerly Grayson Family Care Center) and Medical Specialties Clinic - Olive Hill (formerly Olive Hill Family Care Center)</t>
  </si>
  <si>
    <t>Rockcastle Regional Hospital &amp; Respiratory Care Center</t>
  </si>
  <si>
    <t>License #</t>
  </si>
  <si>
    <t>NL</t>
  </si>
  <si>
    <t>University of Louisville Hospital (1)</t>
  </si>
  <si>
    <t>Neonatal Level IV</t>
  </si>
  <si>
    <t>License Number</t>
  </si>
  <si>
    <t>Boone, Campbell and Kenton</t>
  </si>
  <si>
    <t>Boyd, Carter, Elliott, Greenup and Lawrence</t>
  </si>
  <si>
    <t>Breckinridge, Hancock and Meade</t>
  </si>
  <si>
    <t>Caldwell, Lyon and Trigg</t>
  </si>
  <si>
    <t>Fayette, Franklin, Jessamine, Madison and Woodford</t>
  </si>
  <si>
    <t>Breckinridge, Bullitt, Hardin, Larue, Meade and Nelson</t>
  </si>
  <si>
    <t>Daviess, Hancock, Henderson, McLean, Ohio, Union and Webster</t>
  </si>
  <si>
    <t>Bell, Clay, Harlan, Jackson and Rockcastle</t>
  </si>
  <si>
    <t>Fayette, Harrison, Jessamine, Madison, Scott and Woodford</t>
  </si>
  <si>
    <t xml:space="preserve">Butler, Christian, Hopkins, Logan, McLean, Muhlenberg, Todd and Trigg </t>
  </si>
  <si>
    <t>Boyle, Garrard, Lincoln and Mercer</t>
  </si>
  <si>
    <t>Bracken, Fleming, Lewis, Mason and Robertson</t>
  </si>
  <si>
    <t>Breathitt, Knott and Perry</t>
  </si>
  <si>
    <t>Bourbon, Fayette, Franklin, Jessamine, Scott</t>
  </si>
  <si>
    <t>Calloway, Graves, Marshall and McCracken</t>
  </si>
  <si>
    <t>Breckinridge, Bullitt, Grayson, Hardin, Larue, Marion, Meade, Nelson and Washington</t>
  </si>
  <si>
    <t>Christian, Todd and Trigg</t>
  </si>
  <si>
    <t>Johnson and Magoffin</t>
  </si>
  <si>
    <t>Knott, Lee, Leslie, Owsley and Wolfe</t>
  </si>
  <si>
    <t>Anderson, Fayette, Jessamine and Woodford</t>
  </si>
  <si>
    <t>Butler, Logan and Todd</t>
  </si>
  <si>
    <t>Caldwell, Christian, Crittenden, Livingston, Lyon and Trigg</t>
  </si>
  <si>
    <t>Allen, Butler, Daviess, Edmonson, Hardin, Hart, Simpson and Warren</t>
  </si>
  <si>
    <t>Fulton and Hickman</t>
  </si>
  <si>
    <t>Ballard, Carlisle, Graves, Livingston, Marshall and McCracken</t>
  </si>
  <si>
    <t>Caldwell, Crittenden, Livingston and Lyon</t>
  </si>
  <si>
    <t>Clay, Leslie and Perry</t>
  </si>
  <si>
    <t>Anderson, Boyle, Casey, Garrard, Lincoln, Marion, Mercer and Washington</t>
  </si>
  <si>
    <t>Allen, Metcalfe and Monroe</t>
  </si>
  <si>
    <t>Elliott, Lawrence, Magoffin, Menifee, Morgan and Wolfe</t>
  </si>
  <si>
    <t>Anderson, Bourbon, Boyle, Clark, Estill, Fayette, Franklin, Garrard, Harrison, Jessamine, Madison, Mercer, Nicholas, Owen, Scott and Woodford</t>
  </si>
  <si>
    <t>Caldwell, Christian, Crittenden, Hopkins, Lyon, McLean, Muhlenberg, Todd, Trigg, Union and Webster</t>
  </si>
  <si>
    <t>Laurel and Pulaski</t>
  </si>
  <si>
    <t>Greenup and Lewis</t>
  </si>
  <si>
    <t>Bath, Carter, Elliott, Fleming, Lewis, Menifee, Montgomery and Rowan</t>
  </si>
  <si>
    <t>Boone, Campbell, Grant, Kenton and Pendleton</t>
  </si>
  <si>
    <t>Barren, Hart and Metcalfe</t>
  </si>
  <si>
    <t>Bourbon, Harrison, Nicholas and Scott</t>
  </si>
  <si>
    <t xml:space="preserve">Knott and Letcher </t>
  </si>
  <si>
    <t>Adair (to serve one ventilator dependent patient), Casey, Clinton, Cumberland, Green, Lincoln, McCreary, Pulaski, Russell, Taylor and Wayne</t>
  </si>
  <si>
    <t>Amedisys Home Health Care (Middlesboro) (formerly Family Home Health Care, SE Middlesboro)</t>
  </si>
  <si>
    <t>Breckinridge Services (Morganfield)</t>
  </si>
  <si>
    <t>Caretenders (Lexington) (formerly Caretenders of the Bluegrass)</t>
  </si>
  <si>
    <t>Caretenders (Louisville)</t>
  </si>
  <si>
    <t>Caretenders of Northern Kentucky (Edgewood)</t>
  </si>
  <si>
    <t>Cumberland Valley District Health Department HHA (Manchester)</t>
  </si>
  <si>
    <t>Bullitt, Campbell, Carroll, Franklin, Grant, Henry, Jefferson, Kenton, Oldham, Owen, Pendleton,  Shelby and Trimble</t>
  </si>
  <si>
    <t>Bourbon, Clark, Estill, Fayette, Harrison, Jessamine, Madison, Nicholas, Powell, Scott and Woodford</t>
  </si>
  <si>
    <t>Green River District Home Health Agency (Owensboro)</t>
  </si>
  <si>
    <t>Harlan ARH HHA (Harlan)</t>
  </si>
  <si>
    <t>Hayswood Home Health Service (Maysville)</t>
  </si>
  <si>
    <t>Hazard ARH HHA (Hazard)</t>
  </si>
  <si>
    <t>Christian, Daviess, Henderson, Hopkins, Union and Webster</t>
  </si>
  <si>
    <t>Jennie Stuart Medical Center HHA (Hopkinsville)</t>
  </si>
  <si>
    <t>Johnson Magoffin Home Health Agency (Paintsville)</t>
  </si>
  <si>
    <t>Kentucky River District Health Department HHA (Hyden)</t>
  </si>
  <si>
    <t>King's Daughters Medical Center HHA (Ashland)</t>
  </si>
  <si>
    <t>Knox County Health Department HHA (Barbourville)</t>
  </si>
  <si>
    <t>Lifeline Health Care of Fayette (Lexington) (formerly Lifeline Health Care of Central KY)</t>
  </si>
  <si>
    <t xml:space="preserve">Lifeline Healthcare of Lincare (Hopkinsville) (formerly Lifeline Healthcare of KY II, Hopkinsville) </t>
  </si>
  <si>
    <t>Lifeline Health Care of Logan (Russellville) (formerly Lifeline Healthcare of KY III, Russellville)</t>
  </si>
  <si>
    <t>Lifeline Healthcare of Warren (Bowling Green) (formerly Lifeline Healthare of KY, Bowling Green)</t>
  </si>
  <si>
    <t xml:space="preserve">Lifeline Home Health Care of Fulton (Fulton) </t>
  </si>
  <si>
    <t>Lifeline Rockcastle Home Health (Mount Vernon) (formerly Rockcastle Hospital Home Health)</t>
  </si>
  <si>
    <t>Marion Home Health Agency (Marion)</t>
  </si>
  <si>
    <t>Marshall County Hospital HHA (Benton</t>
  </si>
  <si>
    <t>Mary Breckinridge HHA (Hyden)</t>
  </si>
  <si>
    <t>McDowell Home Health Agency (Danville)</t>
  </si>
  <si>
    <t>Mepco Home Health Agency (Richmond)</t>
  </si>
  <si>
    <t>Henderson, Union and Webster</t>
  </si>
  <si>
    <t>Middlesboro ARH Home Health Agency (Middlesboro)</t>
  </si>
  <si>
    <t>Morgan County ARH HHA (West Liberty)</t>
  </si>
  <si>
    <t>Boone, Bracken, Campbell, Carroll, Gallatin, Grant, Kenton, Mason, Owen, Pendleton, Robertson and Rowan</t>
  </si>
  <si>
    <t>Professional Home Health Care Agency Inc. (London)</t>
  </si>
  <si>
    <t>Fayette, Knox, Laurel and Whitley</t>
  </si>
  <si>
    <t xml:space="preserve">Bullitt, Henry, Jefferson, Oldham, Shelby, Spencer and Trimble.  McCreary (to serve a model II waiver patient) </t>
  </si>
  <si>
    <t>Anderson, Bourbon, Boyle, Clark, Estill, Fayette, Franklin, Garrard, Harrison, Jessamine, Lincoln, Madison, Mercer, Powell, Scott and Woodford.  Rowan (1 patient)</t>
  </si>
  <si>
    <t>St. Claire Medical Center Home Health (Morehead)</t>
  </si>
  <si>
    <t>Boone, Campbell, Grant, Kenton and Pendleton.  Gallatin (Alleviate emergency to serve one patient 05/09)</t>
  </si>
  <si>
    <t>Christian and Trigg</t>
  </si>
  <si>
    <t>T J Samson Community Hospital Home Care Program (Glasgow)</t>
  </si>
  <si>
    <t>Twin Lakes Home Health Agency (Leitchfield)</t>
  </si>
  <si>
    <t>Breckinridge, Bullitt, Hardin, Jefferson, Larue, Marion, Meade, Nelson, Oldham, Shelby, Spencer, Taylor and Washington</t>
  </si>
  <si>
    <t>Whitesburg ARH HHA (Whitesburg)</t>
  </si>
  <si>
    <t>Whitley County Home Health Agency (Williamsburg)</t>
  </si>
  <si>
    <t xml:space="preserve">Lifeline Home Healthcare of Fulton </t>
  </si>
  <si>
    <t>Personal Touch Home Care of Kentucky, Inc. (Columbia) (formerly Westlake Home Health Agency)</t>
  </si>
  <si>
    <t>SOMC Home Health Services (formerly Home Care of Southern Ohio)</t>
  </si>
  <si>
    <t>St. Claire Medical Ctr. Home Health Agency</t>
  </si>
  <si>
    <t>T J Samson Community Hospital Home Care Program</t>
  </si>
  <si>
    <t>Three Rivers District Home Health Agency</t>
  </si>
  <si>
    <t>Three Rivers Home Care (formerly Three Rivers Medical Center Home Health)</t>
  </si>
  <si>
    <t xml:space="preserve"> </t>
  </si>
  <si>
    <t>Twin Lakes Home Health Agency</t>
  </si>
  <si>
    <t>Whitesburg ARH Home Health Agency</t>
  </si>
  <si>
    <t>Whitley County Home Health Agency</t>
  </si>
  <si>
    <t>Amedisys Home Health Care Services (Wessex Place) (formerly Amedisys Home Health of Louisville East; formerly Spectracare Home Health)</t>
  </si>
  <si>
    <t>Amedisys Home Health (Ashland)  (formerly Family Home Health Care, Inc. Ashland)</t>
  </si>
  <si>
    <t>License</t>
  </si>
  <si>
    <t>Caretenders (Owenbsoro)</t>
  </si>
  <si>
    <t>Caretenders (Elizabethtown)  (formerly Home Care Services of Hardin Memorial Hospital )</t>
  </si>
  <si>
    <t>Caretenders of Northern Ky (Edgewood)</t>
  </si>
  <si>
    <t>Home Care Health Services, Inc. (Pikeville)</t>
  </si>
  <si>
    <t>Interim Healthcare of Northern Kentucky (Edgewood)</t>
  </si>
  <si>
    <t>Kentucky River District Health Department HHA ( Hyden)</t>
  </si>
  <si>
    <t>Kings Daughters Medical Center HHA (Ashland)</t>
  </si>
  <si>
    <t>Lifeline Health Care of Pulaski (Somerset) (formerly Lifeline Home Healthcare Somerset)</t>
  </si>
  <si>
    <t>ADAIR (to serve one ventilator dependent patient)</t>
  </si>
  <si>
    <t>Marshall County Hospital Home Health (Benton)</t>
  </si>
  <si>
    <t>Morgan County ARH Home Health (West Liberty)</t>
  </si>
  <si>
    <t>Personal Touch Home Care of Ky, Inc. (Ft. Thomas) (formerly Rural Home Health Services, Nurses Calling and Mary Jane Nursing Registry - combined)</t>
  </si>
  <si>
    <t>Saint Joseph Jessamine RJ Corman Ambulatory Care Clinic</t>
  </si>
  <si>
    <t>Livingston Hospital and Healthcare Services, Inc.</t>
  </si>
  <si>
    <t>Allen, Butler, Edmonson, Monroe, Simpson and Warren</t>
  </si>
  <si>
    <t>TJ SAMSON COMMUNITY HOSPITAL HOME CARE PROGRAM HOSPICE (formerly TJ Samson Community Hospital Hospice)</t>
  </si>
  <si>
    <t>APPALACHIAN HOSPICE CARE (formerly Hospice of Big Sandy)</t>
  </si>
  <si>
    <t>HOSPICE SERVICE</t>
  </si>
  <si>
    <t>LICENSE NUMBER</t>
  </si>
  <si>
    <t>Service Area</t>
  </si>
  <si>
    <t>Appalachian Hospice Care</t>
  </si>
  <si>
    <t>Community Hospice</t>
  </si>
  <si>
    <t>Boyd, Carter, Elliott, Greenup, Lawrence, Johnson, Martin</t>
  </si>
  <si>
    <t># of Beds</t>
  </si>
  <si>
    <t>Facility Name</t>
  </si>
  <si>
    <t>Community Hospice Care Center</t>
  </si>
  <si>
    <t>Compassionate Care Center</t>
  </si>
  <si>
    <t>Heritage Hospice, Inc.</t>
  </si>
  <si>
    <t>Boyle, Garrard, Lincoln, Mercer</t>
  </si>
  <si>
    <t>Floyd, Johnson, Magoffin, Martin, Pike</t>
  </si>
  <si>
    <t>Hosparus Inc.</t>
  </si>
  <si>
    <t>Allen, Barren, Butler, Edmonson, Hart, Logan, Metcalfe, Monroe, Simpson, Warren</t>
  </si>
  <si>
    <t>Adair, Allen, Barren, Breckinridge, Bullitt, Butler, Edmonson, Grayson, Green, Hardin, Hart, Henry, Jefferson, Larue, Logan, Marion, Meade, Metcalfe, Monroe, Oldham, Shelby, Simpson, Spencer, Taylor, Trimble, Warren, Washington</t>
  </si>
  <si>
    <t>Hospice Care Plus, Inc.</t>
  </si>
  <si>
    <t xml:space="preserve">Estill, Lee, Jackson, Madison, Owsley, Rockcastle, </t>
  </si>
  <si>
    <t>Hospice East</t>
  </si>
  <si>
    <t>Clark, Powell</t>
  </si>
  <si>
    <t>Hospice of Hope, Inc.</t>
  </si>
  <si>
    <t>Bracken, Fleming, Lewis, Mason, Pendleton, Robertson</t>
  </si>
  <si>
    <t>Hospice of Lake Cumberland</t>
  </si>
  <si>
    <t>Casey, Clinton, Cumberland, McCreary, Pulaski, Russell, Wayne</t>
  </si>
  <si>
    <t>Hospice of Ohio County</t>
  </si>
  <si>
    <t>Hospice of Southern Kentucky, Inc.</t>
  </si>
  <si>
    <t>Allen, Barren, Butler, Edmonson, Hart, Logan, Metcalfe, Simpson, Warren</t>
  </si>
  <si>
    <t>Hospice of Western Kentucky</t>
  </si>
  <si>
    <t>Bell, Breathitt, Clay, Floyd, Harlan, Knott, Knox, Laurel, Leslie, Letcher, Magoffin, Morgan, Perry, Pike, Whitley, Wolfe</t>
  </si>
  <si>
    <t>Mountain Community Hospice Care Center</t>
  </si>
  <si>
    <t>Murray Calloway County Hospital Hospice</t>
  </si>
  <si>
    <t>Pennyroyal Hospice</t>
  </si>
  <si>
    <t>Caldwell, Christian, Lyon, Todd, Trigg</t>
  </si>
  <si>
    <t>St. Anthony's Hospice</t>
  </si>
  <si>
    <t>Henderson, Union, Webster</t>
  </si>
  <si>
    <t>St. Anthony's Hospice - Lucy Smith King Care Center</t>
  </si>
  <si>
    <t>St. Claire Hospice/Palliative Care</t>
  </si>
  <si>
    <t>ST CLAIRE HOSPICE/PALLIATIVE CARE (formerly St. Claire Medical Center Hospice)</t>
  </si>
  <si>
    <t>St. Elizabeth Medical Center-Carol Ann and Ralph V. Haile, Jr./US Bank Foundation Hospice Center</t>
  </si>
  <si>
    <t>Boone, Campbell, Carroll, Gallatin, Grant, Kenton, Owen</t>
  </si>
  <si>
    <t>The Care Center at Kenton Pointe</t>
  </si>
  <si>
    <t>Marshall County Hospital</t>
  </si>
  <si>
    <t>not licensed</t>
  </si>
  <si>
    <t>State Operated Facilities</t>
  </si>
  <si>
    <t>St. Elizabeth Imaging Center - Union</t>
  </si>
  <si>
    <t xml:space="preserve">The Christ Hospital Imaging Center Northern Kentucky </t>
  </si>
  <si>
    <t>DIAGNOSTIC ONLY</t>
  </si>
  <si>
    <t>Jackson Purchase Medical Center (approved 8/02, previously served by Mobile Cardiac Diagnostics)</t>
  </si>
  <si>
    <t xml:space="preserve">Baptist Health Paducah (formerly Western Baptist Hospital) </t>
  </si>
  <si>
    <t>Baptist Health Madisonville  (formerly Regional Medical Center of Hopkins County)</t>
  </si>
  <si>
    <t>St. Elizabeth Edgewood (formerly St. Elizabeth Medical Center/South)</t>
  </si>
  <si>
    <t>ARH Regional Medical Center</t>
  </si>
  <si>
    <t>Ephraim McDowell Regional Medical Center</t>
  </si>
  <si>
    <t>St. Joseph East</t>
  </si>
  <si>
    <t xml:space="preserve">UK HealthCare (formerly University of Kentucky Hospital) </t>
  </si>
  <si>
    <t>Sts. Mary &amp; Elizabeth Hospital (formerly Caritas Medical Center )</t>
  </si>
  <si>
    <t>Norton Brownsboro (transferred from Norton Southwest)</t>
  </si>
  <si>
    <t>Morning Pointe of Louisville</t>
  </si>
  <si>
    <t>COMPREHENSIVE (BOTH DIAGNOSTIC AND THERAPEUTIC)</t>
  </si>
  <si>
    <t>COUNTY</t>
  </si>
  <si>
    <t>LICENSE</t>
  </si>
  <si>
    <t>Paul E. Patton Eastern Kentucky Veterans Center</t>
  </si>
  <si>
    <t>Signature Healthcare of Elizabethtown (formerly Kindred Nursing and Rehabilitation - Woodland; formerly Woodland Terrace Health Care Facility)</t>
  </si>
  <si>
    <t>Marshall County MRI, LLC</t>
  </si>
  <si>
    <t>Outwood ICF-IID</t>
  </si>
  <si>
    <t>Windsong ICF-IID</t>
  </si>
  <si>
    <t>Del Maria ICF-IID</t>
  </si>
  <si>
    <t>Meadows ICF-IID</t>
  </si>
  <si>
    <t>Oakwood ICF-IID Unit I</t>
  </si>
  <si>
    <t>Oakwood ICF-IID Unit II</t>
  </si>
  <si>
    <t>Oakwood ICF-IID Unit III</t>
  </si>
  <si>
    <t>Oakwood ICF-IID Unit IV</t>
  </si>
  <si>
    <t>Glasgow State Nursing Facility</t>
  </si>
  <si>
    <t>Baptist Health Home Care Louisville (formerly Baptist Hospital East Home Health Agency (Louisville)</t>
  </si>
  <si>
    <t>The Village of Lebanon II (formerly Spring View Hospital Nursing Home)</t>
  </si>
  <si>
    <t>Rainbow, LLC</t>
  </si>
  <si>
    <t>Tech Medical, Inc.</t>
  </si>
  <si>
    <t xml:space="preserve">Greenup </t>
  </si>
  <si>
    <t>ARH Mobile MRI Service</t>
  </si>
  <si>
    <t>Heart/Lung</t>
  </si>
  <si>
    <t>University of Louisville (14 years old and above)</t>
  </si>
  <si>
    <t>Bluegrass Way</t>
  </si>
  <si>
    <t>Forest Hills Commons</t>
  </si>
  <si>
    <t>Morning Pointe of Danville</t>
  </si>
  <si>
    <t xml:space="preserve">Adair, Casey, Metcalfe and Russell and supply only (incontinent supplies) to Green, Taylor, Bath, Menifee, Montgomery, McCreary, Todd, Wayne, Clinton, Monroe, Nelson and Cumberland counties </t>
  </si>
  <si>
    <r>
      <t xml:space="preserve">Personal Touch Home Care of Kentucky, Inc. (Columbia) (formerly Westlake Home Health Agency) </t>
    </r>
    <r>
      <rPr>
        <b/>
        <sz val="10"/>
        <color indexed="8"/>
        <rFont val="Arial"/>
        <family val="2"/>
      </rPr>
      <t>incontinent supplies only</t>
    </r>
  </si>
  <si>
    <t>Samuel B. Todd Center CSU</t>
  </si>
  <si>
    <t>David J. Block Center CSU</t>
  </si>
  <si>
    <t>Residential Crisis Stabilization Units</t>
  </si>
  <si>
    <t>Spectrum Care Academy</t>
  </si>
  <si>
    <t>Loyal Service Agency, Inc.</t>
  </si>
  <si>
    <t>Tri-County Community Action Agency, Inc.</t>
  </si>
  <si>
    <t>Solus Diagnostic Imaging</t>
  </si>
  <si>
    <t>New Lexington Clinic, PSC</t>
  </si>
  <si>
    <t>Sugar Camp House</t>
  </si>
  <si>
    <t>HMH Imaging, LLC</t>
  </si>
  <si>
    <t>Baptist Health Home Care Murray Calloway (formerly Murray Calloway County Hospital Home Care)</t>
  </si>
  <si>
    <t>Dominion Senior Living of Richmond</t>
  </si>
  <si>
    <t>Owensboro Health Muhlenberg Community Hospital Home Health (formerly Muhlenberg Community Hospital HHA (Greenville)</t>
  </si>
  <si>
    <t xml:space="preserve">Bingham Gardens </t>
  </si>
  <si>
    <t>Lifeline Home Health (formerly Monroe County Medical Center HHA)  (Tompkinsville)</t>
  </si>
  <si>
    <t>Taylor Regional Radiation Oncology, PLLC</t>
  </si>
  <si>
    <t xml:space="preserve">Saint Joseph Hospital London (formerly Marymount Hospital additional labs added 2001 and 2008) </t>
  </si>
  <si>
    <t>Signature Healthcare at Rockford Rehab &amp; Wellness Center (formerly Rockford Manor)</t>
  </si>
  <si>
    <t>Signature Healthcare at Jefferson Manor Rehab &amp; Wellness Center (formerly Jefferson Manor Health &amp; Rehabilitation Center; formerly Jefferson Manor)</t>
  </si>
  <si>
    <t>Signature Healthcare at Jefferson Place Rehab &amp; Wellness Center (formerly Jefferson Place Health &amp; Rehabilitation Center; formerly Jefferson Place)</t>
  </si>
  <si>
    <t>Dominion Senior Living of Frankfort</t>
  </si>
  <si>
    <t xml:space="preserve">Daviess, Hancock, Henderson, McLean, Ohio, Union, Webster, Breckinridge, Grayson, Hardin, Larue, Marion, Meade and Washington </t>
  </si>
  <si>
    <t>Commonwealth Home Health (formerly Nurses Registry and Home Health Corporation (Lexington)</t>
  </si>
  <si>
    <t>Warren, Allen, Edmonson, Logan and Simpson</t>
  </si>
  <si>
    <t>Baptist Health Home Care Breckinridge (formerly Breckinridge Memorial Hospital Home Health Agency (Hardinsburg)</t>
  </si>
  <si>
    <t xml:space="preserve">Carroll County Memorial Hospital </t>
  </si>
  <si>
    <t>Mary Breckinridge ARH Hospital</t>
  </si>
  <si>
    <t xml:space="preserve">Alliance Healthcare Services, Inc. </t>
  </si>
  <si>
    <t>SMT Mobile VII Corporation</t>
  </si>
  <si>
    <t>Kentucky River Regional Medical Center</t>
  </si>
  <si>
    <t>Bullitt, Hardin, Henry, Jefferson, Oldham, Shelby, Spencer, Trimble, Carroll and Owen counties</t>
  </si>
  <si>
    <t xml:space="preserve">Dunbar Intergenerational Center Adult Day Health Services </t>
  </si>
  <si>
    <t>The Lantern at Morning Pointe Alzheimer's &amp; Memory Care Center</t>
  </si>
  <si>
    <t>Anderson, Bell, Boone, Bourbon, Breathitt, Campbell, Carroll, Clay, Fayette, Franklin, Gallatin, Grant, Harlan, Harrison, Jessamine, Kenton, Knott, Leslie, Letcher, Magoffin, Morgan, Nicholas, Owen, Perry, Scott, Wolfe and Woodford counties.  Bath, Boyd, Boyle, Carter, Clark, Elliott, Floyd, Johnson, Knox, Laurel (pediatric patients only), Lawrence, Lee, Madison, Martin, Mason, Menifee, Mercer, Montgomery, Owsley, Powell, Rowan and Whitley (pediatric patients only) counties.</t>
  </si>
  <si>
    <t>Breckinridge Place</t>
  </si>
  <si>
    <t>Adult Day of the Bluegrass</t>
  </si>
  <si>
    <t>Symphony at Valley Farms</t>
  </si>
  <si>
    <t>Baptist Health Corbin</t>
  </si>
  <si>
    <t>Cumberland Valley ARH Cancer Center</t>
  </si>
  <si>
    <t>Legacy Reserve at Fritz Farm</t>
  </si>
  <si>
    <t>300134A</t>
  </si>
  <si>
    <t>300052A</t>
  </si>
  <si>
    <t>License No.</t>
  </si>
  <si>
    <t>hospital</t>
  </si>
  <si>
    <t>300184A</t>
  </si>
  <si>
    <t>Caldwell, Christian, Crittenden, Hopkins, Muhlenberg, McLean</t>
  </si>
  <si>
    <t>Norton Hospital/Norton Children's Hospital/Norton Healthcare Pavilion (formerly Norton-Hospital/Kosair-Children's Hospital/ Alliant Medical Pavilion)</t>
  </si>
  <si>
    <t>Norton Hospital/Norton Children's Hospital/Norton Healthcare Pavilion (formerly Norton-Hosp/Kosair-Children's Hosp/ Alliant Medical Pavilion)</t>
  </si>
  <si>
    <t>Anderson, Bourbon, Boyle, Clark, Fayette, Franklin, Garrard, Harrison, Jessamine, Madison, Mercer, Powell, Scott and Woodford</t>
  </si>
  <si>
    <t>300051A</t>
  </si>
  <si>
    <t xml:space="preserve">Cedar Lake Lodge - Sycamore Run I </t>
  </si>
  <si>
    <t xml:space="preserve">Cedar Lake Lodge - Sycamore Run II </t>
  </si>
  <si>
    <t>LICENSE NO.</t>
  </si>
  <si>
    <t>Nurses Registry, Inc., Lexington, Fayette County</t>
  </si>
  <si>
    <t>Maxim Healthcare Services, Inc. Evansville, Indiana</t>
  </si>
  <si>
    <t>Daisy Hill Senior Living</t>
  </si>
  <si>
    <t xml:space="preserve">Bullitt, Calloway, Graves, Henry, Hickman, Jefferson, McCracken, Oldham, Shelby, Spencer, Trigg, Trimble, </t>
  </si>
  <si>
    <t>Barbourville ARH Hospital</t>
  </si>
  <si>
    <t>The Medical Center Home Care Program (formerly The Medical Center at Bowling Green Home Care)</t>
  </si>
  <si>
    <t>Anderson, Boone, Bourbon, Campbell, Carroll, Fayette, Franklin, Gallatin, Grant, Harrison, Jessamine, Kenton, Nicholas, Owen, Scott, Woodford</t>
  </si>
  <si>
    <t>Dominion Senior Living of Florence</t>
  </si>
  <si>
    <t>Mountain Community Hospice dba Bluegrass Care Navigators dba Bluegrass Hospice Care</t>
  </si>
  <si>
    <t>HOSPICE OF THE BLUEGRASS dba Bluegrass Care Navigators dba Bluegrass Hospice Care</t>
  </si>
  <si>
    <t xml:space="preserve">MOUNTAIN COMMUNITY HOSPICE dba Bluegrass Care Navigators dbs Bluegrass Hospice Care </t>
  </si>
  <si>
    <t>Bluegrass Extra Care (formerly Extra Care Private Duty Nursing Agency, Lexington, Fayette County)</t>
  </si>
  <si>
    <t>Anderson, Bourbon, Boyle, Clark, Fayette, Franklin, Garrard, Harrison, Jessamine, Lee, Madison, Mercer, Montgomery, Powell, Scott and Woodford</t>
  </si>
  <si>
    <t>CARETENDERS (Lexington)</t>
  </si>
  <si>
    <t>Expressly limited to patients entitled to health benefits under the Energy Employees Occupational Illness Compensation Act and the Radiation Exposure Compensation Act in McCracken County</t>
  </si>
  <si>
    <t>Freedom Day Health Care Center, LLC</t>
  </si>
  <si>
    <t>Kindred at Home (formerly Gentiva Health Services (Hopkinsville) formerly Olsten Health Services)</t>
  </si>
  <si>
    <t>Kindred at Home (formerly Gentiva Health Services (Fort Mitchell); formerly Olsten Health Services)</t>
  </si>
  <si>
    <t>Home Health</t>
  </si>
  <si>
    <t>Home Health by COUNTY</t>
  </si>
  <si>
    <t>Hospice</t>
  </si>
  <si>
    <t>Hospice by COUNTY</t>
  </si>
  <si>
    <t>Hospitals</t>
  </si>
  <si>
    <t>Open Heart Surgery</t>
  </si>
  <si>
    <t>Adult Day Health Care Program</t>
  </si>
  <si>
    <t>Cardiac Catheterization</t>
  </si>
  <si>
    <t>Option Care (Milford, Ohio) (formerly Walgreens Infusion Services; formerly Medshares Home Health of Northern Kentucky)</t>
  </si>
  <si>
    <t>MB Investors, LLC d/b/a Caterra Health Systems</t>
  </si>
  <si>
    <t>The Haven at Massey Springs</t>
  </si>
  <si>
    <t xml:space="preserve">Daviess </t>
  </si>
  <si>
    <t>Kindred at Home (formerly Gentiva Health Services (Danville) (formerly Olsten Health Services)</t>
  </si>
  <si>
    <t>Kindred at Home (formerly Gentiva Health Services (Fort Mitchell) (formerly Olsten Health Services)</t>
  </si>
  <si>
    <t>Kindred at Home (formerly Gentiva Health Services (Lexington) (formerly Olsten Health Services)</t>
  </si>
  <si>
    <t>Lifeline Home Healthcare of Fulton</t>
  </si>
  <si>
    <t>Freedom Adult Day Healthcare (initially Freedom Senior Share - Adult Day Health)</t>
  </si>
  <si>
    <t xml:space="preserve">Bell, Clay, Jackson and Leslie </t>
  </si>
  <si>
    <t>Norton Diagnostic Center - Brownsboro</t>
  </si>
  <si>
    <t>Orchid House (Treatment of children 18 months to ten years with behavior/emotional challenges, sensory processing disorders, and/or Autism Spectrum Disorders with overlapping medical conditions)</t>
  </si>
  <si>
    <t>Maxim Healthcare Services, Inc. South Charleston, West Virginia</t>
  </si>
  <si>
    <t>Lawrence County, Kentucky</t>
  </si>
  <si>
    <t>Maxim Healthcare Services, Inc.  Abingdon, Virginia</t>
  </si>
  <si>
    <t>100003</t>
  </si>
  <si>
    <t>100006</t>
  </si>
  <si>
    <t>100431</t>
  </si>
  <si>
    <t>100011</t>
  </si>
  <si>
    <t>100509</t>
  </si>
  <si>
    <t>100014</t>
  </si>
  <si>
    <t>100012</t>
  </si>
  <si>
    <t>100015</t>
  </si>
  <si>
    <t>100761</t>
  </si>
  <si>
    <t>100627</t>
  </si>
  <si>
    <t>100496</t>
  </si>
  <si>
    <t>100639</t>
  </si>
  <si>
    <t>100725</t>
  </si>
  <si>
    <t>100022</t>
  </si>
  <si>
    <t>100547</t>
  </si>
  <si>
    <t>100689</t>
  </si>
  <si>
    <t>100031</t>
  </si>
  <si>
    <t>100029</t>
  </si>
  <si>
    <t>100665</t>
  </si>
  <si>
    <t>100037</t>
  </si>
  <si>
    <t>100036</t>
  </si>
  <si>
    <t>100039</t>
  </si>
  <si>
    <t>100040</t>
  </si>
  <si>
    <t>100738</t>
  </si>
  <si>
    <t>100041</t>
  </si>
  <si>
    <t>100045</t>
  </si>
  <si>
    <t>100049</t>
  </si>
  <si>
    <t>100756</t>
  </si>
  <si>
    <t>100056</t>
  </si>
  <si>
    <t>101099</t>
  </si>
  <si>
    <t>100664</t>
  </si>
  <si>
    <t>100759</t>
  </si>
  <si>
    <t>100663</t>
  </si>
  <si>
    <t>100494</t>
  </si>
  <si>
    <t>100571</t>
  </si>
  <si>
    <t>100685</t>
  </si>
  <si>
    <t>100070</t>
  </si>
  <si>
    <t>100486</t>
  </si>
  <si>
    <t>100069</t>
  </si>
  <si>
    <t>100067</t>
  </si>
  <si>
    <t>100074</t>
  </si>
  <si>
    <t>100502</t>
  </si>
  <si>
    <t>100555</t>
  </si>
  <si>
    <t>100471</t>
  </si>
  <si>
    <t>100082</t>
  </si>
  <si>
    <t>100086</t>
  </si>
  <si>
    <t>100093</t>
  </si>
  <si>
    <t>100090</t>
  </si>
  <si>
    <t>100735</t>
  </si>
  <si>
    <t>100094</t>
  </si>
  <si>
    <t>100648</t>
  </si>
  <si>
    <t>100680</t>
  </si>
  <si>
    <t xml:space="preserve">100690
</t>
  </si>
  <si>
    <t>100437</t>
  </si>
  <si>
    <t>100461</t>
  </si>
  <si>
    <t>101154</t>
  </si>
  <si>
    <t xml:space="preserve">Cardinal Hill Skilled Rehabilitation Unit </t>
  </si>
  <si>
    <t>100572</t>
  </si>
  <si>
    <t>100527</t>
  </si>
  <si>
    <t>100492</t>
  </si>
  <si>
    <t>100111</t>
  </si>
  <si>
    <t>100110</t>
  </si>
  <si>
    <t>100108</t>
  </si>
  <si>
    <t>100544</t>
  </si>
  <si>
    <t>100630</t>
  </si>
  <si>
    <t>101215</t>
  </si>
  <si>
    <t>101136</t>
  </si>
  <si>
    <t>100484</t>
  </si>
  <si>
    <t>100726</t>
  </si>
  <si>
    <t>100126</t>
  </si>
  <si>
    <t>100504</t>
  </si>
  <si>
    <t>100542</t>
  </si>
  <si>
    <t>100132</t>
  </si>
  <si>
    <t>100632</t>
  </si>
  <si>
    <t>100719</t>
  </si>
  <si>
    <t>100594</t>
  </si>
  <si>
    <t>100144</t>
  </si>
  <si>
    <t>100472</t>
  </si>
  <si>
    <t>100150</t>
  </si>
  <si>
    <t>100149</t>
  </si>
  <si>
    <t>100152</t>
  </si>
  <si>
    <t>100727</t>
  </si>
  <si>
    <t>100156</t>
  </si>
  <si>
    <t>100449</t>
  </si>
  <si>
    <t>100679</t>
  </si>
  <si>
    <t>100161</t>
  </si>
  <si>
    <t>100576</t>
  </si>
  <si>
    <t>100158</t>
  </si>
  <si>
    <t>100570</t>
  </si>
  <si>
    <t>100162</t>
  </si>
  <si>
    <t>100750</t>
  </si>
  <si>
    <t>100510</t>
  </si>
  <si>
    <t>100767</t>
  </si>
  <si>
    <t>100751</t>
  </si>
  <si>
    <t>100166</t>
  </si>
  <si>
    <t>100522</t>
  </si>
  <si>
    <t>100175</t>
  </si>
  <si>
    <t>100423</t>
  </si>
  <si>
    <t>100435</t>
  </si>
  <si>
    <t>100181</t>
  </si>
  <si>
    <t>100180</t>
  </si>
  <si>
    <t>100728</t>
  </si>
  <si>
    <t>100183</t>
  </si>
  <si>
    <t>100188</t>
  </si>
  <si>
    <t>100189</t>
  </si>
  <si>
    <t>100185</t>
  </si>
  <si>
    <t>100436</t>
  </si>
  <si>
    <t>100602</t>
  </si>
  <si>
    <t>100197</t>
  </si>
  <si>
    <t>100536</t>
  </si>
  <si>
    <t>100200</t>
  </si>
  <si>
    <t>100256</t>
  </si>
  <si>
    <t>100205</t>
  </si>
  <si>
    <t>100203</t>
  </si>
  <si>
    <t>100518</t>
  </si>
  <si>
    <t>100196</t>
  </si>
  <si>
    <t>100208</t>
  </si>
  <si>
    <t>100729</t>
  </si>
  <si>
    <t>100212</t>
  </si>
  <si>
    <t>100253</t>
  </si>
  <si>
    <t>101144</t>
  </si>
  <si>
    <t>100192</t>
  </si>
  <si>
    <t>100493</t>
  </si>
  <si>
    <t>100765</t>
  </si>
  <si>
    <t>100232</t>
  </si>
  <si>
    <t>100424</t>
  </si>
  <si>
    <t>100225</t>
  </si>
  <si>
    <t>100226</t>
  </si>
  <si>
    <t>101018</t>
  </si>
  <si>
    <t>100757</t>
  </si>
  <si>
    <t>100201</t>
  </si>
  <si>
    <t>100559</t>
  </si>
  <si>
    <t>100430</t>
  </si>
  <si>
    <t>100453</t>
  </si>
  <si>
    <t>100221</t>
  </si>
  <si>
    <t>100428</t>
  </si>
  <si>
    <t>100533</t>
  </si>
  <si>
    <t>100644</t>
  </si>
  <si>
    <t>100452</t>
  </si>
  <si>
    <t>101233</t>
  </si>
  <si>
    <t>100513</t>
  </si>
  <si>
    <t>100517</t>
  </si>
  <si>
    <t>100551</t>
  </si>
  <si>
    <t>100222</t>
  </si>
  <si>
    <t>100548</t>
  </si>
  <si>
    <t>100230</t>
  </si>
  <si>
    <t>100242</t>
  </si>
  <si>
    <t>100442</t>
  </si>
  <si>
    <t>100688</t>
  </si>
  <si>
    <t>100268</t>
  </si>
  <si>
    <t>100269</t>
  </si>
  <si>
    <t>100925</t>
  </si>
  <si>
    <t>100429</t>
  </si>
  <si>
    <t>100905</t>
  </si>
  <si>
    <t>100495</t>
  </si>
  <si>
    <t>100275</t>
  </si>
  <si>
    <t>100540</t>
  </si>
  <si>
    <t>100277</t>
  </si>
  <si>
    <t>100280</t>
  </si>
  <si>
    <t>100438</t>
  </si>
  <si>
    <t>100284</t>
  </si>
  <si>
    <t>100624</t>
  </si>
  <si>
    <t>100604</t>
  </si>
  <si>
    <t>100511</t>
  </si>
  <si>
    <t>100290</t>
  </si>
  <si>
    <t>100294</t>
  </si>
  <si>
    <t>100295</t>
  </si>
  <si>
    <t>100299</t>
  </si>
  <si>
    <t>100300</t>
  </si>
  <si>
    <t>100686</t>
  </si>
  <si>
    <t>100319</t>
  </si>
  <si>
    <t>100321</t>
  </si>
  <si>
    <t>100454</t>
  </si>
  <si>
    <t>100737</t>
  </si>
  <si>
    <t>100519</t>
  </si>
  <si>
    <t>100646</t>
  </si>
  <si>
    <t>100326</t>
  </si>
  <si>
    <t>100329</t>
  </si>
  <si>
    <t>100514</t>
  </si>
  <si>
    <t>100330</t>
  </si>
  <si>
    <t>100661</t>
  </si>
  <si>
    <t>100333</t>
  </si>
  <si>
    <t>100766</t>
  </si>
  <si>
    <t>100309</t>
  </si>
  <si>
    <t>100306</t>
  </si>
  <si>
    <t>100310</t>
  </si>
  <si>
    <t>100635</t>
  </si>
  <si>
    <t>100317</t>
  </si>
  <si>
    <t>100334</t>
  </si>
  <si>
    <t>100700</t>
  </si>
  <si>
    <t>100457</t>
  </si>
  <si>
    <t>100762</t>
  </si>
  <si>
    <t>100470</t>
  </si>
  <si>
    <t>100468</t>
  </si>
  <si>
    <t>100340</t>
  </si>
  <si>
    <t>100342</t>
  </si>
  <si>
    <t>100343</t>
  </si>
  <si>
    <t>100734</t>
  </si>
  <si>
    <t>100347</t>
  </si>
  <si>
    <t>100747</t>
  </si>
  <si>
    <t>100489</t>
  </si>
  <si>
    <t>100349</t>
  </si>
  <si>
    <t>100353</t>
  </si>
  <si>
    <t>100351</t>
  </si>
  <si>
    <t>100354</t>
  </si>
  <si>
    <t>100818</t>
  </si>
  <si>
    <t>100508</t>
  </si>
  <si>
    <t>100526</t>
  </si>
  <si>
    <t>100362</t>
  </si>
  <si>
    <t>100462</t>
  </si>
  <si>
    <t>100516</t>
  </si>
  <si>
    <t>100521</t>
  </si>
  <si>
    <t>100599</t>
  </si>
  <si>
    <t>100367</t>
  </si>
  <si>
    <t>100714</t>
  </si>
  <si>
    <t>100445</t>
  </si>
  <si>
    <t>100373</t>
  </si>
  <si>
    <t>100708</t>
  </si>
  <si>
    <t>Lake Cumberland Regional Hospital SCU</t>
  </si>
  <si>
    <t>100524</t>
  </si>
  <si>
    <t>100499</t>
  </si>
  <si>
    <t>100656</t>
  </si>
  <si>
    <t>100374</t>
  </si>
  <si>
    <t>100375</t>
  </si>
  <si>
    <t>100376</t>
  </si>
  <si>
    <t>100704</t>
  </si>
  <si>
    <t>100466</t>
  </si>
  <si>
    <t>100480</t>
  </si>
  <si>
    <t>100381</t>
  </si>
  <si>
    <t>100383</t>
  </si>
  <si>
    <t>100386</t>
  </si>
  <si>
    <t>100391</t>
  </si>
  <si>
    <t>100603</t>
  </si>
  <si>
    <t>100392</t>
  </si>
  <si>
    <t>100393</t>
  </si>
  <si>
    <t>100396</t>
  </si>
  <si>
    <t>100506</t>
  </si>
  <si>
    <t>101101</t>
  </si>
  <si>
    <t>100400</t>
  </si>
  <si>
    <t>100409</t>
  </si>
  <si>
    <t>100691</t>
  </si>
  <si>
    <t>100405</t>
  </si>
  <si>
    <t>100498</t>
  </si>
  <si>
    <t>100408</t>
  </si>
  <si>
    <t>100410</t>
  </si>
  <si>
    <t>100505</t>
  </si>
  <si>
    <t>100412</t>
  </si>
  <si>
    <t>100485</t>
  </si>
  <si>
    <t>100440</t>
  </si>
  <si>
    <t>100415</t>
  </si>
  <si>
    <t>100416</t>
  </si>
  <si>
    <t>100771</t>
  </si>
  <si>
    <t>100488</t>
  </si>
  <si>
    <t>100636</t>
  </si>
  <si>
    <t>101207</t>
  </si>
  <si>
    <t>100007PC</t>
  </si>
  <si>
    <t>100009PC</t>
  </si>
  <si>
    <t>100021PC</t>
  </si>
  <si>
    <t>100024</t>
  </si>
  <si>
    <t>100155PC</t>
  </si>
  <si>
    <t>100033PC</t>
  </si>
  <si>
    <t>100032PC</t>
  </si>
  <si>
    <t>100044PC</t>
  </si>
  <si>
    <t>100050PC</t>
  </si>
  <si>
    <t>100432PC</t>
  </si>
  <si>
    <t>100071PC</t>
  </si>
  <si>
    <t>100079</t>
  </si>
  <si>
    <t>100084PC</t>
  </si>
  <si>
    <t>100096PC</t>
  </si>
  <si>
    <t>100553PC</t>
  </si>
  <si>
    <t>100653PC</t>
  </si>
  <si>
    <t>100274PC</t>
  </si>
  <si>
    <t>100148PC</t>
  </si>
  <si>
    <t>100854PC</t>
  </si>
  <si>
    <t>100164PC</t>
  </si>
  <si>
    <t>100168PC</t>
  </si>
  <si>
    <t>100170PC</t>
  </si>
  <si>
    <t>100174PC</t>
  </si>
  <si>
    <t>100182PC</t>
  </si>
  <si>
    <t>100190PC</t>
  </si>
  <si>
    <t>101222</t>
  </si>
  <si>
    <t>100224</t>
  </si>
  <si>
    <t>100259PC</t>
  </si>
  <si>
    <t>100264PC</t>
  </si>
  <si>
    <t>100291PC</t>
  </si>
  <si>
    <t>100314PC</t>
  </si>
  <si>
    <t>100336PC</t>
  </si>
  <si>
    <t>100346PC</t>
  </si>
  <si>
    <t>100361PC</t>
  </si>
  <si>
    <t>100360PC</t>
  </si>
  <si>
    <t>100382PC</t>
  </si>
  <si>
    <t>100398PC</t>
  </si>
  <si>
    <t>100403PC</t>
  </si>
  <si>
    <t>100413PC</t>
  </si>
  <si>
    <t>100420</t>
  </si>
  <si>
    <t>100483</t>
  </si>
  <si>
    <t>100490</t>
  </si>
  <si>
    <t>100978</t>
  </si>
  <si>
    <t>100651</t>
  </si>
  <si>
    <t>100990</t>
  </si>
  <si>
    <t>100055</t>
  </si>
  <si>
    <t>100467</t>
  </si>
  <si>
    <t>100239</t>
  </si>
  <si>
    <t>Little Sisters of the Poor (formerly St. Joseph's Home for the Aged;(formerly Little Sisters of the Poor)</t>
  </si>
  <si>
    <t>100641</t>
  </si>
  <si>
    <t>100266</t>
  </si>
  <si>
    <t>100425</t>
  </si>
  <si>
    <t>100061PC</t>
  </si>
  <si>
    <t>Boonespring Transitional Care Center, LLC (See Coldspring)</t>
  </si>
  <si>
    <t>Oakmont Manor</t>
  </si>
  <si>
    <t>Signature Healthcare at Meadowview (formerly Meadowview Health &amp; Rehabilitation Center)</t>
  </si>
  <si>
    <t>Telford Terrace (formerly St. Andrews Retirement Community; formerly Telford Terrace Personal Care Facility; formerly McCready Health Care)</t>
  </si>
  <si>
    <t xml:space="preserve">Todd Total </t>
  </si>
  <si>
    <t>Floyd, Johnson, Magoffin and Martin counties</t>
  </si>
  <si>
    <t>Afton Community Day, Inc.</t>
  </si>
  <si>
    <t>Heartland Youth Village</t>
  </si>
  <si>
    <t>Office of Inspector General</t>
  </si>
  <si>
    <t>Division of Certificate of Need</t>
  </si>
  <si>
    <t>Clay, Knox, Laurel and Whitley</t>
  </si>
  <si>
    <t>Bluegrass Senior Living Somerset, LLC</t>
  </si>
  <si>
    <t>Northfork Personal Care Home, LLC</t>
  </si>
  <si>
    <t>Harbor House of Louisville, Inc.</t>
  </si>
  <si>
    <t>Cedarhurst of Owensboro</t>
  </si>
  <si>
    <t xml:space="preserve">License Number </t>
  </si>
  <si>
    <t>Sycamore Heights Health and Rehabilitation (formerly Brownsboro Hills Healthcare and Rehabilitation; formerly Brownsboro Hills Nursing Home)</t>
  </si>
  <si>
    <t>Rehabilitation and Nursing Center, LLC (formerly Landmark of Louisville Rehabilitation and Nursing Center, LLC; formerly Parkway Medical Center)</t>
  </si>
  <si>
    <t>Valhalla Post Acute (formerly Oaklawn Health and Rehabilitation Center; formerly Oaklawn Nursing and Rehabilitation Center; formerly Oaklawn Place)</t>
  </si>
  <si>
    <t>Park Terrace Health Campus (formerly Park Terrace at Norton Southwest)</t>
  </si>
  <si>
    <t>Jeffersontown Rehabilitation (formerly The Good Samaritan Society-Jeffersontown; formerly Louisville Lutheran Home)</t>
  </si>
  <si>
    <t>Colonial House of Shepherdsville</t>
  </si>
  <si>
    <t>Hallmark House Louisville II, LLC</t>
  </si>
  <si>
    <t>The Springs at Stony Brook (formerly Hurstbourne Care Ctr; formerly Hurstbourne Care Center -Stony Brook; formerly Autumn Care Convalescent Center) Licensed for 132 beds but only 66 are operational as of 1/11/19</t>
  </si>
  <si>
    <t>Daviess, Hancock, Hopkins, Muhlenberg</t>
  </si>
  <si>
    <t>Children's Home of Northern Kentucky  (Cottage A)</t>
  </si>
  <si>
    <t>Children's Home of Northern Kentucky  (Cottage B)</t>
  </si>
  <si>
    <t xml:space="preserve">Interim Healthcare of Northern Kentucky </t>
  </si>
  <si>
    <t>Franklin, Harrison and Scott counties (limited to patients 18 years of age and younger)</t>
  </si>
  <si>
    <t>Interim Healthcare of Northern Kentucky (limited to patients 18 years and younger)</t>
  </si>
  <si>
    <t>Bullitt, Henry, Jefferson, Oldham, Shelby, Spencer and Trimble</t>
  </si>
  <si>
    <t xml:space="preserve">Calloway and Graves </t>
  </si>
  <si>
    <t>The Legacy at English Station (formerly Thrive at Beckley Creek (formerly Clarity Pointe Louisville)</t>
  </si>
  <si>
    <t>Bourbon, Clark, Fayette, Jessamine, Madison, Scott and Woodford counties</t>
  </si>
  <si>
    <t>Christine's Fresh Start AD, LLC</t>
  </si>
  <si>
    <t>Horizon Adult Health Care</t>
  </si>
  <si>
    <t>Baptist Health Corbin (formerly Baptist Regional Medical Center</t>
  </si>
  <si>
    <t>Greenview Surgery Center (Initially Southern Kentucky Surgicenter)</t>
  </si>
  <si>
    <t>Maxim Healthcare Services, Inc. Clarksville, Tennessee</t>
  </si>
  <si>
    <t>Daviess, Hancock, Henderson, Hopkins, McLean, Muhlenberg, Ohio, Union and Webster counties</t>
  </si>
  <si>
    <t>Buena Vida ADHC, LLC</t>
  </si>
  <si>
    <t>Dominion Senior Living of Louisville</t>
  </si>
  <si>
    <t>Daviess, Hancock, Henderson,  McLean and Ohio</t>
  </si>
  <si>
    <t>M and M's Nursing LLC</t>
  </si>
  <si>
    <t>Just Family Center - Casey (formerly Just Family, Inc.;  formerly Casey County Adult Day Care Center)</t>
  </si>
  <si>
    <t xml:space="preserve">Active Day of Frankfort </t>
  </si>
  <si>
    <t>The Ole Hompelace Adult Day Health Care of Taylor</t>
  </si>
  <si>
    <t xml:space="preserve">Alternative Adult Day Health Care Center </t>
  </si>
  <si>
    <t>Generations Adult Day Services</t>
  </si>
  <si>
    <t>Tatyanas Case Management, LLC d/b/a TCM ADHC Adult Day Care Center</t>
  </si>
  <si>
    <t>Hospice (Residential)</t>
  </si>
  <si>
    <t>Ambulatory Surgery Center (ASC)</t>
  </si>
  <si>
    <t>AdventHealth Home Care Manchester (formerly Memorial Hospital Home Health (Manchester)</t>
  </si>
  <si>
    <t>SMI Imaging</t>
  </si>
  <si>
    <t>ProScan Imaging of Louisville, LLC (Dixie Highway)</t>
  </si>
  <si>
    <t xml:space="preserve">Baptist Health Corbin </t>
  </si>
  <si>
    <t>Nicholasville Road MRI</t>
  </si>
  <si>
    <t>Cedarhurst of Nicholasville</t>
  </si>
  <si>
    <t>Nicholasville Nursing &amp; Rehabilitation (formerly Diversicare of Nicholasville; formerly Royal Manor, Inc.)</t>
  </si>
  <si>
    <t>Seneca Place (formerly Diversicare of Seneca Place; formerly Twinbrook Nursing Home)</t>
  </si>
  <si>
    <t>Highlands Nursing and Rehabiliation (formerly Highlands Health and Rehabilitation Center; formerly King's Daughters' &amp; Sons' Home)</t>
  </si>
  <si>
    <t>Adult Day of Brownsville</t>
  </si>
  <si>
    <t>Allied Adult Day Care, LLC</t>
  </si>
  <si>
    <t xml:space="preserve">BrightStar Care of Northern Kentucky </t>
  </si>
  <si>
    <t>Boone, Campbell, Gallatin, Grant, Kenton, Owen and Pendleton counties</t>
  </si>
  <si>
    <t xml:space="preserve">Middlesboro ARH Hospital </t>
  </si>
  <si>
    <t>Alliance Imaging, Inc. (PET services prior to SHP) (3)</t>
  </si>
  <si>
    <t>Shared  PET Imaging LLC (owned and operated by Alliance Imaging since 2008)</t>
  </si>
  <si>
    <t>Commonwealth Home Health (formerly Deaconess - Lifeline Home Health; formerly Deaconess HomeCare (Lexington); formerly OptionCare; formerly Medshares)</t>
  </si>
  <si>
    <t>Highlands ARH Home Health (formerly Highlands Home Health, Inc. (Prestonsburg) (formerly Highlands Home Patient)</t>
  </si>
  <si>
    <r>
      <t xml:space="preserve">Norton Home Health (formerly Caregivers Health Network; formerly ResCare HomeCare; formerly Interim Healthcare Services; formerly Medical Personnel Pool) </t>
    </r>
    <r>
      <rPr>
        <b/>
        <sz val="10"/>
        <color indexed="8"/>
        <rFont val="Arial"/>
        <family val="2"/>
      </rPr>
      <t>to serve model II waiver patient only</t>
    </r>
  </si>
  <si>
    <t>VNA Health at Home 1 (formerly KentuckyOne - VNA Health at Home (formerly Seton Home Health Services)</t>
  </si>
  <si>
    <t>Lawrence, Martin and Johnson</t>
  </si>
  <si>
    <t>The Grand Senior Living</t>
  </si>
  <si>
    <t>Heartsong East Adult Day Health Care Program</t>
  </si>
  <si>
    <t>Trigg County</t>
  </si>
  <si>
    <t>Professional Case Management of Kentucky, LLC dba Professional Case Management, Paducah, McCracken County</t>
  </si>
  <si>
    <t xml:space="preserve">Norton Home Health (formerly Caregivers Health Network; formerly ResCare HomeCare; formerly Interim Healthcare Services; formerly Medical Personnel Pool) </t>
  </si>
  <si>
    <t>Norton Home Health (formerly Caregivers Health Network; formerly ResCare HomeCare; formerly Interim Healthcare Services; formerly Medical Personnel Pool)</t>
  </si>
  <si>
    <t>The Enclave of East Louisville (formerly Symphony at Oaklawn; formerly Elmcroft at Oaklawn; formerly Jefferson Court; formerly Friendship House)</t>
  </si>
  <si>
    <t>Peridot Senior Living (Operations &amp; Management Company)</t>
  </si>
  <si>
    <t>Arcadian Cove Senior Living</t>
  </si>
  <si>
    <t>Signature Healthcare at U of L Mary and Elizabeth Hospital (formerly Signature Healthcare at Sts. Mary and Elizabeth Hospital)</t>
  </si>
  <si>
    <t>Jefferson County</t>
  </si>
  <si>
    <t>The Medical Center at Albany</t>
  </si>
  <si>
    <t>Advantage Health Club, LLC</t>
  </si>
  <si>
    <t>Advantage Senior Care, LLC</t>
  </si>
  <si>
    <t>Ashland Dental Surgical Solutions (limited to oral and maxillofacial procedures:</t>
  </si>
  <si>
    <t>Limited to patients entitled to health benefits under the Energy Employees Occupational Illness Compensation Program Act and/or the Radiation Exposure Compensation Act in Ballard, Boyd, Caldwell, Calloway, Carlisle, Carter, Crittenden, Fulton, Graves, Greenup, Hickman, Lewis, Livingston, Lyon, Marshall, McCracken, Trigg and Warren counties</t>
  </si>
  <si>
    <t xml:space="preserve">Boone, Campbell, Kenton and Pendleton </t>
  </si>
  <si>
    <t>Daviess, Henderson, McLean, Ohio and Webster</t>
  </si>
  <si>
    <t>Bath, Clark, Fayette, Jessamine, Menifee, Montgomery, Nicholas, Powell, Scott and Woodford</t>
  </si>
  <si>
    <t>Anderson, Boone, Bourbon, Boyle, Bullitt, Campbell, Clark, Estill, Fayette, Franklin, Garrard, Harrison, Jessamine, Kenton, Lincoln, Madison, Mercer, Oldham, Owen,  Scott, Shelby, Spencer and Woodford</t>
  </si>
  <si>
    <t>Bullitt and Jefferson</t>
  </si>
  <si>
    <t xml:space="preserve">Anderson, Henry, Jefferson, Oldham, Shelby and Trimble, </t>
  </si>
  <si>
    <t>Aptiva Health Imaging, LLC</t>
  </si>
  <si>
    <t>Norton Diagnostic Center - Dixie</t>
  </si>
  <si>
    <t>Ballard, Calloway, Carlisle, Christian, Fulton, Graves, Hickman, Livingston, Lyon, Marshall, McCracken, Todd and Trigg counties</t>
  </si>
  <si>
    <t>Providence Pointe Healthcare (formerly Superior Care Home)</t>
  </si>
  <si>
    <t>Deaconess Henderson Hospital (formerly Methodist Hospital)</t>
  </si>
  <si>
    <t>Louisville East Post Acute (formerly Providence of Louisville East Post Acute; formerly Heartland of Louisville; formerly Christopher East Health Care Facility)</t>
  </si>
  <si>
    <t>Signature Healthcare at Summerfield Rehab and Wellness (formelry Summerfield Rehab and Wellness; formerly Signature Healthcare at Summerfield Rehab &amp; Wellness Center; formerly Summerfield Health &amp; Rehabilitation)</t>
  </si>
  <si>
    <t>Landmark of River City Rehabilitation and Nursing Center, LLC (formerly Rehabilitation and Nursing Center, LLC; formerly Christian Health Center - West; formerly James S. Taylor Memorial Home)</t>
  </si>
  <si>
    <t>Lifeline of Jackson Purchase Home Health (formerly Kentucky In-Home Partner-I, LLC; formerly Home Health Plus of Kentucky; formerly Kentucky In-Home Partner-I, LLC; formerly Home Health Plus, Inc. (Murray)</t>
  </si>
  <si>
    <t>VNA Health at Home (formerly Saint Joseph Home Care; formerly Saint Joseph - ANC Home Care Services, LLC (Lexington) (merged with American Nursing Care in 2008)</t>
  </si>
  <si>
    <t xml:space="preserve">Boyle </t>
  </si>
  <si>
    <t xml:space="preserve">Adair, Allen, Barren, Breckenridge, Bullitt, Butler, Carroll, Clinton, Cumberland, Edmonson, Grayson, Green, Hardin, Hart, Henry, Jefferson, Larue, Logan, Marion, Meade, Metcalfe, Monroe, Nelson, Oldham, Russell, Shelby, Simpson, Spencer, Taylor, Trimble, Warren and Washington counties in Kentucky                                                                               .                                                                             </t>
  </si>
  <si>
    <t xml:space="preserve">License </t>
  </si>
  <si>
    <t>The Kidz Club - Bowling Green, LLC</t>
  </si>
  <si>
    <t>Shanti Niketon Hospice House (TJ Samson Community Hospital)</t>
  </si>
  <si>
    <t>Stanton Nursing and Rehabiliation Center</t>
  </si>
  <si>
    <t>Floyd, Letcher and Pike counties</t>
  </si>
  <si>
    <t>Aegis Center</t>
  </si>
  <si>
    <t>Horizon Adult Day Health Care Center – McCreary</t>
  </si>
  <si>
    <t>Smiling Angels Home Health</t>
  </si>
  <si>
    <t>Baptist Eastpoint Radiation Oncology</t>
  </si>
  <si>
    <t xml:space="preserve">Bourbon Heights Nursing Home </t>
  </si>
  <si>
    <t>Paramount Surgery Center, LLC (limited to colonoscopies and upper endocopies)</t>
  </si>
  <si>
    <t xml:space="preserve">T.J. Samson Community Hospital </t>
  </si>
  <si>
    <t xml:space="preserve">T J Samson Community Hospital </t>
  </si>
  <si>
    <t>Freestanding Emergency Department</t>
  </si>
  <si>
    <t>Pain Care Surgery of Louisville (limited to pain management procedures)</t>
  </si>
  <si>
    <t>The Bellefonte Hospital, LLC (CD facility)</t>
  </si>
  <si>
    <t>The Rehabilitation Hospital of Louisville</t>
  </si>
  <si>
    <t>Baptist Health Hardin (formerly Hardin Memorial Hospital)</t>
  </si>
  <si>
    <t>Good 2 B Home Adult Day Healthcare, LLC</t>
  </si>
  <si>
    <t>Baptist Health Deaconess Homes Care (formerly Baptist Health Home Care (Madisonville); formerly Regional Medical Center Home Health; formerly Regional Medical Center of Hopkins County HHA)</t>
  </si>
  <si>
    <t>CSGA Surgery Center (initially Colorectal Surgical &amp; Gastroenterology Associates, PSC</t>
  </si>
  <si>
    <t>Owensboro Health Springs ASC</t>
  </si>
  <si>
    <t>Sunrise Children's Services - Woodlawn Lowe</t>
  </si>
  <si>
    <t>Anna Mae Owen Residential Hospice House</t>
  </si>
  <si>
    <t xml:space="preserve">Calloway </t>
  </si>
  <si>
    <t>Hospital of Western Kentucky - Heartford House</t>
  </si>
  <si>
    <t>T. J. Sampson Community Hospice Home Care  Hospice</t>
  </si>
  <si>
    <t>Bath, Carter, Elliott, Fleming, Lewis, Menifee, Montgomery, Rowan</t>
  </si>
  <si>
    <t>VNA HEALTH AT HOME (fomerly Hospice of Nelson County)</t>
  </si>
  <si>
    <t>MERCY HEALTH - HOPSICE, PADUCAH (formerly Lourdes Hospice)</t>
  </si>
  <si>
    <t>VNA HEALTH AT HOME 1 (formerly KentuckyOne - VNA Health at Home; formerly Tri-County Hospice)</t>
  </si>
  <si>
    <t>Owensboro Health Home Care (formerly OMHS Home Care Services (Owensboro); formerly Home Care Services)</t>
  </si>
  <si>
    <t>St. Elizabeth Home Care (formerly St. Elizabeth - ANC Home Care (alleviate emergency to serve one patient 05/09)</t>
  </si>
  <si>
    <t>St. Elizabeth Home Care (formerly St. Elizabeth - ANC Home (Florence); formerly American Nursing Care #2 and St Elizabeth HHA)</t>
  </si>
  <si>
    <t xml:space="preserve">VNA Health at Home (formelry VNA Nazareth Home Care; merged with Caritas Home Health, Nelson County in 2005) </t>
  </si>
  <si>
    <t>Caretenders Homecare of Henderson, LLC (formerly Methodist Hospital HomeCare (Henderson); formerly Methodist Hospital Home Health Agency)</t>
  </si>
  <si>
    <t>Caretenders (formerly Suncrest Home Health; formerly Trigg County Home Health, Inc.)</t>
  </si>
  <si>
    <t>Horizon Home Health Care (formerly Pineville Community Health Center, Inc. Home Health; formerly Pineville Community Hospital HHA)</t>
  </si>
  <si>
    <t>Caretenders (Owensboro)</t>
  </si>
  <si>
    <t>Daviess, Hancock, Henderson, Hopkins, McLean, Ohio, Union, Webster</t>
  </si>
  <si>
    <t>Mercy Health - Home Care (formerly Lourdes Homecare)</t>
  </si>
  <si>
    <r>
      <t xml:space="preserve">VNA Health at Home (formerly Saint Joseph Home Care; formerly Saint Joseph - ANC Home Care Services, LLC (Lexington) (merged with American Nursing Care in 2008) </t>
    </r>
    <r>
      <rPr>
        <b/>
        <sz val="10"/>
        <color indexed="8"/>
        <rFont val="Arial"/>
        <family val="2"/>
      </rPr>
      <t>serve one patient</t>
    </r>
  </si>
  <si>
    <t>Hospital Based</t>
  </si>
  <si>
    <t>Freestanding</t>
  </si>
  <si>
    <t>Bed Count</t>
  </si>
  <si>
    <t>Stepworks Recovery Centers - Nicholasville</t>
  </si>
  <si>
    <t>Stepworks Recovery Centers - Bowling Green</t>
  </si>
  <si>
    <t>Stepworks Recovery Centers - London</t>
  </si>
  <si>
    <t>Charter Senior Living of Hopkinsville</t>
  </si>
  <si>
    <t>Lake Cumberland Regional Hospital FSED</t>
  </si>
  <si>
    <t>Always Available Care</t>
  </si>
  <si>
    <t>Parr's at Springhurst (formerly Parr's Rest Home)</t>
  </si>
  <si>
    <t xml:space="preserve">The Legacy at The Willows </t>
  </si>
  <si>
    <t>Freedom Home Care Club</t>
  </si>
  <si>
    <t>West End Adult Day Healthcare LLC</t>
  </si>
  <si>
    <t>100233</t>
  </si>
  <si>
    <t>Signature Healthcare at Glenview (formerly Kindred Transitional Care and Rehabilitation - Northfield; formerly Northfield Center for Rehab; formerly Northfield Manor Health Care Facility) Curretly not operational</t>
  </si>
  <si>
    <t>EPIC of Owensboro</t>
  </si>
  <si>
    <t>Shelby Farms Senior Living</t>
  </si>
  <si>
    <t>Ballard, Caldwell, Carlisle, Christian, Crittenden, Fulton, Graves, Hickman, Livingston, Lyon, McCracken, Marshall and Trigg</t>
  </si>
  <si>
    <t>UofL Health Brown Cancer Center at Mary &amp; Elizabeth Hospital</t>
  </si>
  <si>
    <r>
      <t xml:space="preserve">Wellington Parc, Owensboro </t>
    </r>
    <r>
      <rPr>
        <sz val="10"/>
        <color indexed="10"/>
        <rFont val="Arial"/>
        <family val="2"/>
      </rPr>
      <t xml:space="preserve"> </t>
    </r>
  </si>
  <si>
    <t>Baptist Health Lexington (formerly Central Baptist Hospital(3)</t>
  </si>
  <si>
    <t>Enhabit Home Health (formerly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</si>
  <si>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Enhabit Home Heatlh (formerly Encompass Health Home Health of Kentucky; formerly Cardinal Hill Homecare (formerly Interim Healthcare Services Lexington; formerly Medical Personnel Pool of Central Kentucky)</t>
  </si>
  <si>
    <t>Healthy Adult Day Healthcare</t>
  </si>
  <si>
    <t>Cobalt 60</t>
  </si>
  <si>
    <t>Charter Senior Living of Paducah</t>
  </si>
  <si>
    <t>Elizabethtown Nursing &amp; Rehab Center</t>
  </si>
  <si>
    <t>Crestview Hills Surgery Center (initially Integrated Chemical Addiction Network (multi-specialty ASC specializing in the treatment of substance use disorders and interventional pain treatment)</t>
  </si>
  <si>
    <t>St. Claire Regional Medical Center(1)(3)</t>
  </si>
  <si>
    <t xml:space="preserve">The Willows at Fritz Farm </t>
  </si>
  <si>
    <t xml:space="preserve">The Willows at Hamburg (formerly Crossings Care Center (formerly Kenton Healthcare; formerly Lexington Center for Health &amp; Rehabilitation) </t>
  </si>
  <si>
    <t>Cedar Ridge Health Campus</t>
  </si>
  <si>
    <t>Baptist Health Hamburg</t>
  </si>
  <si>
    <t>FirstHand Care KY Inc.</t>
  </si>
  <si>
    <t>St. Elizabeth Alexandria</t>
  </si>
  <si>
    <t>Christian Health Center Hopkinsville</t>
  </si>
  <si>
    <t xml:space="preserve">Carmel Home </t>
  </si>
  <si>
    <t>Green Acres Healthcare</t>
  </si>
  <si>
    <t xml:space="preserve">The Willows at Harrodsburg (formerly The James B Haggin Memorial Hospital NF unit)  </t>
  </si>
  <si>
    <t xml:space="preserve">Owsley County Health Care Center, Inc. </t>
  </si>
  <si>
    <t xml:space="preserve">The Willows at Springhurst (formerly Springhurst Health &amp; Rehab; formerly Baptist Home East) </t>
  </si>
  <si>
    <t>ARC Richmond Place, LLC DBA Frankfort Regional Healthcare at Home (formerly Nurse on Call; formerly Brookdale Home Health Lexington; formerly Innovative Senior Care HHA (Lexington); formerly Richmond Place Home Health Agency)</t>
  </si>
  <si>
    <t>University of Kentucky Hospital ©</t>
  </si>
  <si>
    <t>StoryPoint Prospect (formerly Lexington Health Management, LLC; formerly Exceptional Senior Living-Prospect, LLC)</t>
  </si>
  <si>
    <t>Bullitt, Hardin, Hart, Henry, Jefferson, Larue, Marion, Meade, Nelson, Oldham, Shelby, Spencer, Trimble and Washington counties</t>
  </si>
  <si>
    <t xml:space="preserve">Flaget Memorial Hospital </t>
  </si>
  <si>
    <t>Healthy ADHC of Louisville</t>
  </si>
  <si>
    <t>Mayfield KY Opco, LLC d/b/a Mayfield Health and Rehabilitation</t>
  </si>
  <si>
    <t>Nuclear Care Partners, LLC</t>
  </si>
  <si>
    <t>Establish a private duty nursing service to all counties in Kentucky, limited to individuals that qualify for the Energy Employees Occupational Illness Compensation Program Act (EEOICPA), the Federal Employees Compensation Act (FECA) the Federal Black Lung Program, and the Radiation Exposure Compensation Act (RECA)</t>
  </si>
  <si>
    <t>The Spring House at Louisville</t>
  </si>
  <si>
    <t>Horizon - PACE</t>
  </si>
  <si>
    <t>Heritage Home and Day Healthcare (initially South West YMCA Adult Day Health Care Center</t>
  </si>
  <si>
    <t xml:space="preserve">Whitesburg ARH Hospital </t>
  </si>
  <si>
    <t>Baptist Health Louisville ER &amp; Urgent Care (Bluegrass Parkway)</t>
  </si>
  <si>
    <t>Baptist Health Louisville ER &amp; Urgent Care (Bardstown Road)</t>
  </si>
  <si>
    <t>STATEWIDE</t>
  </si>
  <si>
    <t>Advanced Nursing Solutions (fomerly Intrathecal Care Solutions, LLC d/b/a Advanced Nursing Solutions)</t>
  </si>
  <si>
    <t xml:space="preserve">Always Available Care </t>
  </si>
  <si>
    <t>A5</t>
  </si>
  <si>
    <t xml:space="preserve">WEBSTER </t>
  </si>
  <si>
    <t>Brightmore Home Care of Kentucky, LLC (formerly Kentucky Energy Workers Healthcare, LLC (McCracken County) LIMITED TO PATIENTS ENTITLED TO HEALTH BENEFITS UNDER THE ENERGY EMPLOYEES OCCUPATIONAL ILLNESS COMPENSATION ACT and the RADIATION EXPOSURE COMPENSATION ACT</t>
  </si>
  <si>
    <t>BrightStar Care of Northern Kentucky</t>
  </si>
  <si>
    <t>Home Care Health Services, Inc. (Pikeville, Pike County)</t>
  </si>
  <si>
    <t>Brightmore Home Care of Kentucky, LLC (formerly Allen Home Care Services, Inc; formerly Tender Loving Care; formerly Staff Builders Services, Inc; formerly Allen's Private Duty Nursing) formerly in Region 1, now in Region 00</t>
  </si>
  <si>
    <t>Loyal Service Agency, Inc. LIMITED TO PATIENTS ENTITLED TO HEALTH BENEFITS UNDER THE ENERGY EMPLOYEES OCCUPATIONAL ILLNESS COMPENSATION ACT and the RADIATION EXPOSURE COMPENSATION ACT</t>
  </si>
  <si>
    <t>Adair, Allen, Anderson, Ballard, Barren, Bath, Bell, Bourbon, Boyd, Boyle, Bracken, Breathitt, Breckinridge, Bullitt, Butler, Caldwell, Calloway, Carlisle, Carroll, Carter, Casey, Christian, Clark, Clay, Clinton, Crittenden, Cumberland, Daviess, Edmonson, Elliott, Estill, Fayette, Fleming, Floyd, Fulton, Franklin, Garrard, Graves, Grayson, Green, Greenup, Hancock, Hardin, Harlan, Harrison, Hart, Henderson, Henry, Hickman, Hopkins, Jackson, Jefferson, Jessamine, Johnson, Knott, Knox, LaRue, Laurel, Lawrence, Lee, Leslie, Letcher, Lewis, Lincoln, Livingston, Logan, Lyon, Madison, Magoffin, Marion, Marshall, Martin, Mason, McCracken, McCreary, McLean, Meade, Menifee, Mercer, Metcalfe, Monroe, Montgomery, Morgan, Muhlenberg, Nelson, Nicholas, Ohio, Oldham, Owsley, Perry, Pike, Powell, Pulaski, Robertson, Rockcastle, Rowan, Russell, Scott, Shelby, Simpson, Spencer, Taylor, Todd, Trigg, Trimble, Union, Warren, Washington, Wayne, Webster, Whitley, Wolfe, and Woodford Counties</t>
  </si>
  <si>
    <t>Adair, Allen, Ballard, Barren, Breckinridge, Bullitt, Butler, Caldwell, Carlisle, Carroll, Christian, Crittenden, Cumberland, Daviess, Edmonson, Fulton, Grayson, Green, Hancock, Hardin, Hart, Henderson, Henry, Hickman, Hopkins, Jefferson, Larue, Livingston, Logan, Lyon, Marion, McCracken, Metcalfe, Monroe, Muhlenberg, Nelson, Ohio, Oldham, Shelby, Simpson, Spencer, Taylor, Todd, Trigg, Trimble, Union, Warren, Washington and Webster counties</t>
  </si>
  <si>
    <t>Limited to patients entitled to heatlh benefits under the Energy Employees Occupational Illness Compensation Act and the Radiation Exposure Compensation Act in Anderson, Bell, Boone, Bourbon, Boyd, Boyle, Bracken, Breathitt, Campbell, Carter, Casey, Clark, Clay, Clinton, Elliott, Estill, Fayette, Fleming, Floyd, Franklin, Gallatin, Garrard, Grant, Greenup, Harlan, Harrison, Jackson, Jessamine, Johnson, Kenton, Knott, Knox, Laurel, Lawrence, Lee, Leslie, Letcher, Lewis, Lincoln, Madison, Magoffin, Martin, Mason, McCreary, Mercer, Montgomery, Morgan, Nicholas, Owen, Owsley, Pendleton, Perry, Pike, Powell, Pulaski, Robertson, Rockcastle, Russell, Scott, Wayne, Whitley, Wolfe and Woodford counties</t>
  </si>
  <si>
    <t>UK HealthCare Hamburg</t>
  </si>
  <si>
    <t xml:space="preserve">The Forum at Brookside (formerly Brookside Senior Living Community; formerly The Health Center/Forum at Brookside) </t>
  </si>
  <si>
    <t>ALLEN'S AMBULANCE SERVICE, INC.</t>
  </si>
  <si>
    <t>American Medical Response - Northern Kentucky</t>
  </si>
  <si>
    <t>ANCHORAGE MIDDLETOWN FIRE &amp; EMS</t>
  </si>
  <si>
    <t>ANDERSON COUNTY EMS</t>
  </si>
  <si>
    <t>APPALACHIAN 1ST RESPONSE EMERGENCY SERVICES, INC.</t>
  </si>
  <si>
    <t>BALLARD COUNTY AMBULANCE SERVICE</t>
  </si>
  <si>
    <t>BELLEVIEW-MCVILLE FIRE PROTECTION DISTRICT</t>
  </si>
  <si>
    <t>BOYLE COUNTY EMS</t>
  </si>
  <si>
    <t>BRACKEN COUNTY EMS</t>
  </si>
  <si>
    <t>BRECK CENTRAL AMBULANCE</t>
  </si>
  <si>
    <t>BULLITT COUNTY EMS</t>
  </si>
  <si>
    <t>BURLINGTON FIRE PROTECTION DISTRICT</t>
  </si>
  <si>
    <t>CAMPBELLSVILLE-TAYLOR COUNTY EMS</t>
  </si>
  <si>
    <t>CARLISLE COUNTY AMBULANCE SERVICE</t>
  </si>
  <si>
    <t>CASEY COUNTY AMBULANCE SERVICE</t>
  </si>
  <si>
    <t>CENTRAL CAMPBELL COUNTY FIRE DISTRICT</t>
  </si>
  <si>
    <t>CINCY./N. KY INTL. AIRPORT FD AMBULANCE SERVICE</t>
  </si>
  <si>
    <t>CITIZENS OF LEE COUNTY  AMBULANCE SERVICE</t>
  </si>
  <si>
    <t>CITY OF PIKEVILLE AMBULANCE SERVICE</t>
  </si>
  <si>
    <t>CITY OF TAYLOR MILL FIRE/EMS</t>
  </si>
  <si>
    <t>CLAY CO. EMERGENCY AMBULANCE SERVICE</t>
  </si>
  <si>
    <t>CLINTON COUNTY EMS</t>
  </si>
  <si>
    <t>CLINTON-HICKMAN CO. AMBULANCE SERVICE, INC.</t>
  </si>
  <si>
    <t>COM CARE, INC.</t>
  </si>
  <si>
    <t>COVINGTON FIRE DEPT. AMBULANCE SERVICE</t>
  </si>
  <si>
    <t>CRESCENT SPRINGS VFD</t>
  </si>
  <si>
    <t>CRITTENDEN CO. EMS</t>
  </si>
  <si>
    <t>CUMBERLAND COUNTY  EMS</t>
  </si>
  <si>
    <t>CUMBERLAND GAP TUNNEL AUTHORITY</t>
  </si>
  <si>
    <t>DRY RIDGE FIRE DEPARTMENT</t>
  </si>
  <si>
    <t>EDGEWOOD FIRE &amp; EMS</t>
  </si>
  <si>
    <t>EDMONSON CO. AMBULANCE SERVICE</t>
  </si>
  <si>
    <t>ELSMERE FIRE PROTECTION DISTRICT</t>
  </si>
  <si>
    <t>EMERGENT CARE EMS</t>
  </si>
  <si>
    <t>ERLANGER FIRE &amp; EMS</t>
  </si>
  <si>
    <t>ESTILL COUNTY  EMS</t>
  </si>
  <si>
    <t>Fern Creek Fire &amp; EMS</t>
  </si>
  <si>
    <t>FIRE DEPARTMENT OF BELLEVUE-DAYTON</t>
  </si>
  <si>
    <t>FIRST CARE OHIO, LLC</t>
  </si>
  <si>
    <t>FLEMING COUNTY EMS</t>
  </si>
  <si>
    <t>FLORENCE FIRE &amp; EMS</t>
  </si>
  <si>
    <t>FORT MITCHELL LIFE SQUAD</t>
  </si>
  <si>
    <t>FORT THOMAS FIRE DEPT. AMBULANCE SERVICE</t>
  </si>
  <si>
    <t>FORT WRIGHT FIRE DEPT. AMBULANCE SERVICE</t>
  </si>
  <si>
    <t>FRANKFORT FIRE &amp; EMS</t>
  </si>
  <si>
    <t>FRANKLIN-SIMPSON CO. AMBULANCE SERVICE</t>
  </si>
  <si>
    <t>GALLATIN CO. EMS</t>
  </si>
  <si>
    <t>GARRARD COUNTY AMBULANCE SERVICE</t>
  </si>
  <si>
    <t>GEORGETOWN-SCOTT CO. EMS</t>
  </si>
  <si>
    <t>GRAYSON CO. EMS</t>
  </si>
  <si>
    <t>GREEN COUNTY  AMBULANCE SERVICE</t>
  </si>
  <si>
    <t>GREENUP EMERGENCY AMBULANCE SERVICE, LLC</t>
  </si>
  <si>
    <t>HANCOCK CO. EMERGENCY AMBULANCE SERVICE</t>
  </si>
  <si>
    <t>HART COUNTY  AMBULANCE SERVICE</t>
  </si>
  <si>
    <t>HEBRON FIRE PROTECTION DISTRICT AMBULANCE SERVICE</t>
  </si>
  <si>
    <t>HENRY COUNTY EMS</t>
  </si>
  <si>
    <t>HOPKINSVILLE/CHRISTIAN COUNTY EMERGENCY AMBULANCE</t>
  </si>
  <si>
    <t>INDEPENDENCE FIRE DISTRICT AMBULANCE SERVICE</t>
  </si>
  <si>
    <t>JACKSON COUNTY AMBULANCE SERVICE</t>
  </si>
  <si>
    <t>JEFFERSONTOWN FIRE &amp; EMS</t>
  </si>
  <si>
    <t>JESSAMINE CO. AMBULANCE SERVICE</t>
  </si>
  <si>
    <t>KINGS DAUGHTERS MEDICAL TRANSPORT</t>
  </si>
  <si>
    <t>KNOX CO. AMBULANCE SERVICE</t>
  </si>
  <si>
    <t>KNOX COUNTY AMBULANCE SERVICE</t>
  </si>
  <si>
    <t>LARUE COUNTY  EMS</t>
  </si>
  <si>
    <t>LETCHER VOLUNTEER FIRE &amp; RESCUE AMBULANCE SERVICE</t>
  </si>
  <si>
    <t>LEXINGTON FIRE DEPT. AMBULANCE SERVICE</t>
  </si>
  <si>
    <t>LIVINGSTON CO. AMBULANCE SERVICE</t>
  </si>
  <si>
    <t>LOGAN COUNTY EMS (1681)</t>
  </si>
  <si>
    <t>LOUISVILLE-JEFFERSON CO METRO GOV</t>
  </si>
  <si>
    <t>LUDLOW FIRE DEPARTMENT LIFE SQUAD</t>
  </si>
  <si>
    <t>LYON CO. AMBULANCE SERVICE</t>
  </si>
  <si>
    <t>MADISON COUNTY  EMS</t>
  </si>
  <si>
    <t>MAGOFFIN COUNTY AMBULANCE SERVICE</t>
  </si>
  <si>
    <t>MARION CO. EMS</t>
  </si>
  <si>
    <t>MARSHALL CO. AMBULANCE SERVICE</t>
  </si>
  <si>
    <t>MAYFIELD-GRAVES CO. AMBULANCE SERVICE</t>
  </si>
  <si>
    <t>MAYSVILLE-MASON COUNTY AMBULANCE SERVICE</t>
  </si>
  <si>
    <t>MCCREARY CO. AMBULANCE SERVICE</t>
  </si>
  <si>
    <t>MCLEAN CO. FISCAL COURT AMBULANCE SERVICE</t>
  </si>
  <si>
    <t>MEADE COUNTY  EMS</t>
  </si>
  <si>
    <t>MEDICAL CENTER AMBULANCE SERVICE, INC.</t>
  </si>
  <si>
    <t>MENIFEE COUNTY AMBULANCE SERVICE</t>
  </si>
  <si>
    <t>MERCY REGIONAL EMS (1011)</t>
  </si>
  <si>
    <t>MIDDLESBORO FD AMBULANCE SERVICE</t>
  </si>
  <si>
    <t>MONROE CO. AMBULANCE SERVICE</t>
  </si>
  <si>
    <t>MONTGOMERY CO. AMBULANCE SERVICE</t>
  </si>
  <si>
    <t>MOREHEAD-ROWAN CO. EMS</t>
  </si>
  <si>
    <t>MORGAN CO. EMERGENCY AMBULANCE SERVICE</t>
  </si>
  <si>
    <t>Mt. Washington Fire &amp; EMS</t>
  </si>
  <si>
    <t>MURRAY-CALLOWAY CO. HOSPITAL AMBULANCE SERVICE</t>
  </si>
  <si>
    <t>NELSON COUNTY EMS</t>
  </si>
  <si>
    <t>NEON VOLUNTEER FIRE DEPARTMENT</t>
  </si>
  <si>
    <t>NEWPORT FIRE DEPT. AMBULANCE SERVICE</t>
  </si>
  <si>
    <t>NICHOLAS COUNTY AMBULANCE SERVICE</t>
  </si>
  <si>
    <t>NORTHERN PENDLETON FIRE DISTRICT</t>
  </si>
  <si>
    <t>OHIO CO. EMS</t>
  </si>
  <si>
    <t>OKOLONA FIRE PROTECTION DISTRICT</t>
  </si>
  <si>
    <t>OLDHAM COUNTY EMS</t>
  </si>
  <si>
    <t>OWEN COUNTY EMERGENCY MEDICAL SERVICES</t>
  </si>
  <si>
    <t>OWENSBORO HEALTH MUHLENBERG COMMUNITY HOSPITAL</t>
  </si>
  <si>
    <t>OWENSBORO/DAVIESS CO EMS Operated  by AMR</t>
  </si>
  <si>
    <t>PARIS-BOURBON COUNTY EMS</t>
  </si>
  <si>
    <t>Patriot EMS (1639)</t>
  </si>
  <si>
    <t>Patriot EMS (1675)</t>
  </si>
  <si>
    <t>Patriot EMS (1690)</t>
  </si>
  <si>
    <t>PENDLETON COUNTY AMBULANCE TAXING DISTRICT</t>
  </si>
  <si>
    <t>PERRY CO. AMBULANCE AUTHORITY, INC.</t>
  </si>
  <si>
    <t>PETERSBURG VFD LIFE SQUAD</t>
  </si>
  <si>
    <t>PINER-FISKBURG  FIRE PROTECTION DISTRICT</t>
  </si>
  <si>
    <t>PLEASURE RIDGE PARK FIRE PROTECTION DISTRICT</t>
  </si>
  <si>
    <t>POINT PLEASANT FIRE PROTECTION DISTRICT AMB. SERV.</t>
  </si>
  <si>
    <t>POWELL COUNTY AMBULANCE SERVICE</t>
  </si>
  <si>
    <t>Prestonsburg Fire EMS</t>
  </si>
  <si>
    <t>PROVIDENCE FIRE DEPT. EMS</t>
  </si>
  <si>
    <t>ROCKCASTLE CO. AMBULANCE SERVICE</t>
  </si>
  <si>
    <t>RUSSELL COUNTY AMBULANCE SERVICE</t>
  </si>
  <si>
    <t>RYLAND HEIGHTS &amp; COMMUNITY VFD, INC.</t>
  </si>
  <si>
    <t>SHELBY COUNTY EMS</t>
  </si>
  <si>
    <t>SOMERSET PULASKI COUNTY EMS</t>
  </si>
  <si>
    <t>SOMERSET-PULASKI CO. RESCUE SQUAD</t>
  </si>
  <si>
    <t>SOUTHGATE-WILDER EMERGENCY  MEDICAL SERVICE</t>
  </si>
  <si>
    <t>SPENCER CO. AMBULANCE SERVICE</t>
  </si>
  <si>
    <t>ST. MATTHEWS FIRE PROTECTION DISTRICT</t>
  </si>
  <si>
    <t>STANFORD EMS AND RESCUE dba LINCOLN COUNTY EMERGENCY MEDICAL SERVICES, INC.</t>
  </si>
  <si>
    <t>THE MEDICAL CENTER EMS</t>
  </si>
  <si>
    <t>TODD CO. AMBULANCE SERVICE</t>
  </si>
  <si>
    <t>TRIGG CO. HOSPITAL AMBULANCE SERVICE</t>
  </si>
  <si>
    <t>TRIMBLE COUNTY EMS</t>
  </si>
  <si>
    <t>TWIN CITIES AMBULANCE SERVICE d/b/a KENTENN EMS</t>
  </si>
  <si>
    <t>UNION FIRE PROTECTION DISTRICT</t>
  </si>
  <si>
    <t>VERONA FIRE/EMS FIRE PROTECTION DISTRICT</t>
  </si>
  <si>
    <t>WALTON FIRE PROT. DIST. AMBULANCE SERVICE</t>
  </si>
  <si>
    <t>WASHINGTON CO. AMBULANCE SERVICE</t>
  </si>
  <si>
    <t>WAYNE COUNTY EMS</t>
  </si>
  <si>
    <t>WHITLEY COUNTY EMS</t>
  </si>
  <si>
    <t>WINCHESTER FIRE-EMS</t>
  </si>
  <si>
    <t>WOODFORD COUNTY AMBULANCE SERVICE</t>
  </si>
  <si>
    <t>BAPTIST HEALTH LEXINGTON AMBULANCE SERVICE</t>
  </si>
  <si>
    <t>Cabell County Emergency Medical Services</t>
  </si>
  <si>
    <t>CHILDRENS HOSP. NEO/PED. INTENSIVE CARE TRANSPORT</t>
  </si>
  <si>
    <t>MERCY AMB OF EVANSVILLE DBA AMR</t>
  </si>
  <si>
    <t>Mercy Regional EMS (3017)</t>
  </si>
  <si>
    <t>MONROE CARELL JR CHILDREN'S HOSPITAL AT VANDERBILT NEONATAL &amp; PEDIATRIC TRANSPORT</t>
  </si>
  <si>
    <t>NORTON HEALTHCARE TRANSPORT</t>
  </si>
  <si>
    <t>ROCKCASTLE REGIONAL HOSPITAL &amp; RESPIRATORY CARE CENTER, INC.</t>
  </si>
  <si>
    <t>UC HEALTH AIR CARE &amp; MOBILE CARE</t>
  </si>
  <si>
    <t>Vanderbilt Lifeflight</t>
  </si>
  <si>
    <t>BGCAPP EMS</t>
  </si>
  <si>
    <t>CENTURY ALUMINUM AMBULANCE SERVICE</t>
  </si>
  <si>
    <t>LOGAN ALUMINUM AMBULANCE SERVICE</t>
  </si>
  <si>
    <t>LOUISVILLE GAS &amp; ELECTRIC T.C. EMERGENCY RESPONSE</t>
  </si>
  <si>
    <t>SPECIAL METALS EMS</t>
  </si>
  <si>
    <t>DAVIESS COUNTY FIRE &amp; RESCUE</t>
  </si>
  <si>
    <t>Mercy Regional EMS (6003)</t>
  </si>
  <si>
    <t>Owensboro Fire Department</t>
  </si>
  <si>
    <t>HEALTHNET AEROMEDICAL SERVICES</t>
  </si>
  <si>
    <t>Alpha Partners LLC</t>
  </si>
  <si>
    <t>ARK ENCOUNTER DEPT. OF PUBLIC SAFETY</t>
  </si>
  <si>
    <t>I</t>
  </si>
  <si>
    <t>II</t>
  </si>
  <si>
    <t>III</t>
  </si>
  <si>
    <t>IV</t>
  </si>
  <si>
    <t>VI</t>
  </si>
  <si>
    <t>VII</t>
  </si>
  <si>
    <t>VIII</t>
  </si>
  <si>
    <t>CLASS</t>
  </si>
  <si>
    <t>PERMIT LEVEL</t>
  </si>
  <si>
    <t>ALS, BLS</t>
  </si>
  <si>
    <t>BLS ONLY</t>
  </si>
  <si>
    <t>ALS ONLY</t>
  </si>
  <si>
    <t>911 Response (Scene) with Transport Capability</t>
  </si>
  <si>
    <t>Medical Transport (Convalescent)</t>
  </si>
  <si>
    <t>911 Response (Scene) without Transport Capability</t>
  </si>
  <si>
    <t>Specialty Care Transport</t>
  </si>
  <si>
    <t>Rescue</t>
  </si>
  <si>
    <t>Allen County</t>
  </si>
  <si>
    <t>Owsley County</t>
  </si>
  <si>
    <t>Fayette County</t>
  </si>
  <si>
    <t>Anchorage and an area limited to a 30 minute response time for 95% of the population served from the above address</t>
  </si>
  <si>
    <t>Anderson County</t>
  </si>
  <si>
    <t>Pike County and an area limited to 30 minute response time for 95% of the popluation served from the above address</t>
  </si>
  <si>
    <t>Ballard County</t>
  </si>
  <si>
    <t>Jefferson County and Louisville Metro Area</t>
  </si>
  <si>
    <t>Barren &amp; Metcalfe County</t>
  </si>
  <si>
    <t>Bath County</t>
  </si>
  <si>
    <t>Bell County</t>
  </si>
  <si>
    <t>Boone County Bellview McVille Fire Protection District</t>
  </si>
  <si>
    <t>Boyd County</t>
  </si>
  <si>
    <t>City of Danville and 5 (five) miles out</t>
  </si>
  <si>
    <t>Bracken County and other areas as set forth in the contract for the dissolution of Robertson County EMS</t>
  </si>
  <si>
    <t>Clark County</t>
  </si>
  <si>
    <t>Wolfe County</t>
  </si>
  <si>
    <t>Breckinridge County</t>
  </si>
  <si>
    <t>Cynthiana and Harrison County</t>
  </si>
  <si>
    <t>Bullitt County</t>
  </si>
  <si>
    <t>Caldwell County</t>
  </si>
  <si>
    <t>City of Silvergrove Fire Protection district # 8, City of Melbourne Fire Protection District # 6, and part of Fire Protection District # 3.</t>
  </si>
  <si>
    <t>Taylor County</t>
  </si>
  <si>
    <t>Carlisle County</t>
  </si>
  <si>
    <t>Carroll County</t>
  </si>
  <si>
    <t>Carter County</t>
  </si>
  <si>
    <t>Casey County</t>
  </si>
  <si>
    <t>Greater Cincinnati International Airport</t>
  </si>
  <si>
    <t>Lee County</t>
  </si>
  <si>
    <t>City of Paintsville and Johnson County</t>
  </si>
  <si>
    <t>Pikeville Corporate City Limits, and the City of Coal Run Village.</t>
  </si>
  <si>
    <t>Taylor Mill and Surrounding Area</t>
  </si>
  <si>
    <t>Clay County</t>
  </si>
  <si>
    <t>Clinton County</t>
  </si>
  <si>
    <t>Hickman County</t>
  </si>
  <si>
    <t>OHIO COUNTY</t>
  </si>
  <si>
    <t>City of Covington</t>
  </si>
  <si>
    <t>Crittenden County and parts of Caldwell County</t>
  </si>
  <si>
    <t>Cumberland County and an area limited to a 30 minute response time for 95% of the population served from the above address.</t>
  </si>
  <si>
    <t>Cumberland Gap Tunnel</t>
  </si>
  <si>
    <t>Henderson &amp; Union County</t>
  </si>
  <si>
    <t>Union County</t>
  </si>
  <si>
    <t>City of Dry Ridge and Grant County</t>
  </si>
  <si>
    <t>Edgewood, Kenton Vale, Kenton County</t>
  </si>
  <si>
    <t>Elsmere and Kenton County</t>
  </si>
  <si>
    <t>Floyd County</t>
  </si>
  <si>
    <t>City of Erlanger</t>
  </si>
  <si>
    <t>Estill County</t>
  </si>
  <si>
    <t>Campbell County</t>
  </si>
  <si>
    <t>Fleming County</t>
  </si>
  <si>
    <t>City of Florence and an area limited to a 30 minute response time for 95% of the population served from the above address</t>
  </si>
  <si>
    <t>Cities of Fort Mitchell, Lakeside Park, Crestview Hills</t>
  </si>
  <si>
    <t>Fort Thomas and an area limited to a 30 minute response time for 95% of the population served from the above address</t>
  </si>
  <si>
    <t>An area limited to a 30 minute response time for 95% of the population served from the above address</t>
  </si>
  <si>
    <t>Simpson County and an area limited to a 30 minute response time for 95% of the population served from the above address</t>
  </si>
  <si>
    <t>Gallatin County</t>
  </si>
  <si>
    <t>Garrard County</t>
  </si>
  <si>
    <t>Scott County</t>
  </si>
  <si>
    <t>Grayson County and an area limited to a 30 minute response time for 95% of the population served from the above address</t>
  </si>
  <si>
    <t>Green County</t>
  </si>
  <si>
    <t>Greenup County</t>
  </si>
  <si>
    <t>Hancock County</t>
  </si>
  <si>
    <t>Hardin County</t>
  </si>
  <si>
    <t>Hart County and an area limited to a 30 minute response time for 95% of the population served from the above address</t>
  </si>
  <si>
    <t>Northern Boone County-Hebron Fire Protection District</t>
  </si>
  <si>
    <t>Christian County</t>
  </si>
  <si>
    <t>Jackson County</t>
  </si>
  <si>
    <t>City of Jeffersontown and all areas within the Jeffersontown Fire Protection District</t>
  </si>
  <si>
    <t>Jessamine County</t>
  </si>
  <si>
    <t>Boyd and Greenup Counties</t>
  </si>
  <si>
    <t>North, East and South Sections of Knox County</t>
  </si>
  <si>
    <t>City of Corbin, West Knox County, South Laurel County, North Whitley County</t>
  </si>
  <si>
    <t>LaRue County</t>
  </si>
  <si>
    <t>Lower Letcher County</t>
  </si>
  <si>
    <t>Knott County</t>
  </si>
  <si>
    <t>Leslie County</t>
  </si>
  <si>
    <t>Unrestricted Class I: Magoffin County &amp; Pike County, including Elkhorn City, excluding all areas served by Appalachian First Response. Pediatric and Adult Interfacility Only: Floyd, Martin, and Johnson Counties.</t>
  </si>
  <si>
    <t>Livingston County</t>
  </si>
  <si>
    <t>Logan County</t>
  </si>
  <si>
    <t>Auburn and an area limited to a thirty (30) minute response time for 95% of the population served from the above address.</t>
  </si>
  <si>
    <t>All of Metro Louisville</t>
  </si>
  <si>
    <t>City of Ludlow</t>
  </si>
  <si>
    <t>Lyon County</t>
  </si>
  <si>
    <t>Madison County</t>
  </si>
  <si>
    <t>Magoffin County</t>
  </si>
  <si>
    <t>Marion County</t>
  </si>
  <si>
    <t>Marshall County</t>
  </si>
  <si>
    <t>Graves County</t>
  </si>
  <si>
    <t>Mason County</t>
  </si>
  <si>
    <t>McCreary County</t>
  </si>
  <si>
    <t>Western McLean County and an area limited to a thirty (30) minute response time for 95% of the population served from the above address.</t>
  </si>
  <si>
    <t>Meade County</t>
  </si>
  <si>
    <t>Mostly Pulaski County</t>
  </si>
  <si>
    <t>Hopkins County and an area limited to a thirty (30) minute response for 95% of the population served from the above address.</t>
  </si>
  <si>
    <t>Menifee County</t>
  </si>
  <si>
    <t>Mercer County</t>
  </si>
  <si>
    <t>McCracken County</t>
  </si>
  <si>
    <t>Middlesboro and Southern Bell County</t>
  </si>
  <si>
    <t>Monroe County</t>
  </si>
  <si>
    <t>Montgomery County</t>
  </si>
  <si>
    <t>Rowan County</t>
  </si>
  <si>
    <t>Morgan County and an area limited to a thirty (30) minute response time for 95% of the population served from the above address.</t>
  </si>
  <si>
    <t>MT. WASHINGTON FIRE PROTECTION DISTRICT</t>
  </si>
  <si>
    <t>Calloway County</t>
  </si>
  <si>
    <t>Nelson County</t>
  </si>
  <si>
    <t>Letcher County</t>
  </si>
  <si>
    <t>Newport and Campbell County</t>
  </si>
  <si>
    <t>Nicholas County</t>
  </si>
  <si>
    <t>Northeast Quadrant of Pendleton County</t>
  </si>
  <si>
    <t>Ohio County</t>
  </si>
  <si>
    <t>Oldham County</t>
  </si>
  <si>
    <t>Owen County</t>
  </si>
  <si>
    <t>Muhlenberg County</t>
  </si>
  <si>
    <t>Owensboro and Daviess County</t>
  </si>
  <si>
    <t>Paris and Bourbon County</t>
  </si>
  <si>
    <t>Boyd County, transports between King's Daughters and other facilities.</t>
  </si>
  <si>
    <t>Martin County</t>
  </si>
  <si>
    <t>Lawrence County</t>
  </si>
  <si>
    <t>Scheduled non-emergency transportation, interfacility, between facility and a patient's home to serve Floyd, Martin and Lawrence Counties</t>
  </si>
  <si>
    <t>Pendleton County</t>
  </si>
  <si>
    <t>Perry County</t>
  </si>
  <si>
    <t>Northern Section of Boone County</t>
  </si>
  <si>
    <t>Southern portion of Kenton County and Northern portion of Pendleton County</t>
  </si>
  <si>
    <t>Louisville and Jefferson County</t>
  </si>
  <si>
    <t>Point Pleasant Fire District of Boone County</t>
  </si>
  <si>
    <t>Lewis County</t>
  </si>
  <si>
    <t>Specialized: Interfacility emergency transport service for transports originating in Mason County.</t>
  </si>
  <si>
    <t>Powell County</t>
  </si>
  <si>
    <t>City of Prestonsburg</t>
  </si>
  <si>
    <t>City of Providence and an area limited to a thirty (30) minute response time for 95% of the population served from the above address.</t>
  </si>
  <si>
    <t>Rockcastle County</t>
  </si>
  <si>
    <t>Russell County</t>
  </si>
  <si>
    <t>City of Ryland Heights, Fairview, portion of Taylor Mill, portion of unincorporated Kenton County</t>
  </si>
  <si>
    <t>Shelby County</t>
  </si>
  <si>
    <t>Pulaski County and Somerset Area</t>
  </si>
  <si>
    <t>Pulaski County</t>
  </si>
  <si>
    <t>Southgate and Campbell County</t>
  </si>
  <si>
    <t>Spencer County</t>
  </si>
  <si>
    <t>ST. MATTHEWS, THOSE CITIES WITHIN THE ST. MATTHEWS FIRE PROTECTION DISTRICT, AND AN AREA LIMITED TO A 30 MINUTE RESPONSE TIME FOR 95% OF THE POPULATION SERVED IN JEFFERSON COUNTY FROM THE CITY OF ST. MATTHEWS</t>
  </si>
  <si>
    <t>Stanford and Lincoln County Area</t>
  </si>
  <si>
    <t>Warren County</t>
  </si>
  <si>
    <t>Todd County</t>
  </si>
  <si>
    <t>Trimble County</t>
  </si>
  <si>
    <t>Approximately 15 mile area surrounding city of Fulton, and the entire city of Hickman and Western part of Fulton County, KY</t>
  </si>
  <si>
    <t>Union Fire Protection District</t>
  </si>
  <si>
    <t>Verona and parts of Grant and Gallatin Counties,</t>
  </si>
  <si>
    <t>Southern Boone and Kenton Counties, 5 Mile Radius of Walton</t>
  </si>
  <si>
    <t>Washington County</t>
  </si>
  <si>
    <t>Wayne County</t>
  </si>
  <si>
    <t>Webster County</t>
  </si>
  <si>
    <t>Whitley County</t>
  </si>
  <si>
    <t>City of Winchester and Clark County</t>
  </si>
  <si>
    <t>Woodford County</t>
  </si>
  <si>
    <t>Hardin, Grayson, LaRue, Meade, and Breckinridge</t>
  </si>
  <si>
    <t>Referring agencies within a 150 mile radius of Cabell Huntington Hospital</t>
  </si>
  <si>
    <t>Transfer of Neonatal/Pediatric Patients between hospitals in Hamilton Ohio, Boone, Kenton, Campbell and Mason Counties and the Cincinnati-Northern KY International Airport</t>
  </si>
  <si>
    <t>Neonatal Transports in Pike, Floyd, Martin, Magoffin and Johnson Counties: Interfacility Only</t>
  </si>
  <si>
    <t>Caldwell, Crittenden, Daviess, Henderson, Hopkins, Muhlenberg, McLean, Ohio, Trigg, Lyon and Union Counties</t>
  </si>
  <si>
    <t>Primarily Western and Southwestern Kentucky</t>
  </si>
  <si>
    <t>Jefferson County and Western Kentucky</t>
  </si>
  <si>
    <t>Patients of Rockcastle Regional Hospital and Respiratory Care Center</t>
  </si>
  <si>
    <t>Boone, Campbell, Carroll, Grant, Kenton, and Mason Counties in Kentucky</t>
  </si>
  <si>
    <t>Service area will include counties within the primary service area (Fayette, Clark, Madison, Jessamine, Woodford, Bourbon, and Scott) and secondary service area (Pike, Pulaski, Floyd, Laurel, Clay, Montgomery, Franklin, Breathitt, Perry, Powell, Letcher, Estill, Harlan, Whitley, Boyd, Wolfe, Leslie, Knox, Knott, Boyle, Magoffin, Rockcastle, Rowan, Lincoln, Morgan, Lee, Carter, Owsley, Jackson, Menifee, Elliott, Harrison, Bath, and Garrard) and to other areas when extraordinary circumstances warrant.</t>
  </si>
  <si>
    <t>Christian County, KY</t>
  </si>
  <si>
    <t>Employees of Bechtel Parsons Blue Grass.</t>
  </si>
  <si>
    <t>Century Aluminum Plant Properties</t>
  </si>
  <si>
    <t>Logan Aluminum Plant</t>
  </si>
  <si>
    <t>Trimble County Generating Station Only</t>
  </si>
  <si>
    <t>Serve Employees of Special Metals Corporation at Boyd County Plant</t>
  </si>
  <si>
    <t>Daviess County</t>
  </si>
  <si>
    <t>Eastern Kentucky and a corridor extending to Louisville to allow for transport of patients to hospitals in that area</t>
  </si>
  <si>
    <t>Bourbon, Clark, Fayette, Franklin, Harrison, Jessamine, Madison, Scott and Woodford counties.</t>
  </si>
  <si>
    <t>MD28065</t>
  </si>
  <si>
    <t>PRIMARY TYPE OF SERVICE</t>
  </si>
  <si>
    <t>AREA DESCRIPTION</t>
  </si>
  <si>
    <t xml:space="preserve">At Home Care of Kentucky </t>
  </si>
  <si>
    <t>At Home of Kentucky</t>
  </si>
  <si>
    <t>Forest Springs Health Campus</t>
  </si>
  <si>
    <t>Good Shepherd Healthcare Solutions, Inc. (formerly BrightStar Care of Louisville)</t>
  </si>
  <si>
    <t>Norton Diagnostic Center - Elizabethtown</t>
  </si>
  <si>
    <t>CCRC</t>
  </si>
  <si>
    <t>East End Health Club, LLC</t>
  </si>
  <si>
    <t>Ind. Living Units</t>
  </si>
  <si>
    <t>Assisted Living Units</t>
  </si>
  <si>
    <t>Personal Care Beds</t>
  </si>
  <si>
    <t>CCRC beds</t>
  </si>
  <si>
    <t>Bridgepointe at Ashgrove Woods</t>
  </si>
  <si>
    <t>The Episcopal Church Home</t>
  </si>
  <si>
    <t>The Home Place at Midway (formerly Bluegrass Community Hospital NF Facility)</t>
  </si>
  <si>
    <t>The Springs at Stony Brook</t>
  </si>
  <si>
    <t>The Forum at Brookside</t>
  </si>
  <si>
    <t>720529 Provisional 2/27/23</t>
  </si>
  <si>
    <t>At Home Care of Kentucky</t>
  </si>
  <si>
    <t>Southern Kentucky Vascular Procedure Center (limited to vascular procedures)</t>
  </si>
  <si>
    <t>Anderson, Breckinridge, Bullitt, Carroll, Fayette, Franklin, Hardin, Henry, Jefferson, Meade, Nelson, Oldham, Shelby, Spencer, Trimble, Washington and Woodford counties</t>
  </si>
  <si>
    <t>Professional Case Management of Kentucky, LLC dba Professional Case Management, Paducah, McCracken County (Limited to patients entitled to health benefits under the Energy Employees Occupational Illness Compensation Program Act and/or the Radiation Exposure Compensation Act)</t>
  </si>
  <si>
    <t xml:space="preserve">Smiling Angels Home Health </t>
  </si>
  <si>
    <t>St. Charles Care Center</t>
  </si>
  <si>
    <t>The Kidz Club - PDN (Limited to children aged 6 weeks to 21 years)</t>
  </si>
  <si>
    <t>Ground Ambulance</t>
  </si>
  <si>
    <t>Baptist Health Deaconess Hospice (formerly Baptist Health Hospice ; formerly Green River Hospice) Ceased providing services 5/31/23.  License in abeyance.</t>
  </si>
  <si>
    <t>UofL Health South Hospital Comprehensive Cardiac Catheterization Lab</t>
  </si>
  <si>
    <t>Continuing Care Retirement Community (CCRC) Beds</t>
  </si>
  <si>
    <t>Magnetic Resonance Imaging (MRI)</t>
  </si>
  <si>
    <t xml:space="preserve">Intermediate Care Facilities for Individuals with Intellectual Disabilities (ICF/IID) </t>
  </si>
  <si>
    <t>Long-Term Care (includes Personal Care)</t>
  </si>
  <si>
    <t>Megavoltage Radiation Therapy</t>
  </si>
  <si>
    <t>Positron Emission Therapy (PET)</t>
  </si>
  <si>
    <t>Private Duty Nursing by COUNTY</t>
  </si>
  <si>
    <t>Psychiatric Residential Treatment Facility (PRTF) Level I</t>
  </si>
  <si>
    <t>Psychiatric Residential Treatment Facility (PRTF) Level II</t>
  </si>
  <si>
    <t>Prescribed Pediatric Extended Care (PPEC)</t>
  </si>
  <si>
    <t>Chemical Dependency (CD) Beds</t>
  </si>
  <si>
    <t>Brighton Center</t>
  </si>
  <si>
    <t>Flaget Memorial Hospital Nursing Facility (closed 2/17/23 - license in abeyance)</t>
  </si>
  <si>
    <t>BoldAge PACE Kentucky, LLC</t>
  </si>
  <si>
    <t>Bluegrass Home Health Care (formerly Wedco District Health Dept. Home Health Agency; formerly Wedco Home Health)</t>
  </si>
  <si>
    <t>Cumberland Valley Nursing &amp; Rehabilitation Center (formerly Cumberland Valley Manor)</t>
  </si>
  <si>
    <t>UofL Physicians Imaging Center</t>
  </si>
  <si>
    <t>Woodlawn PRTF Sanders</t>
  </si>
  <si>
    <t>101389 provisional</t>
  </si>
  <si>
    <t>ACC converted</t>
  </si>
  <si>
    <t>Giving Home Health Care - Kentucky, LLC</t>
  </si>
  <si>
    <t>Expressly limited to patients entitled to health benefits under the Energy Employees Occupational Illness Compensation Act and the Radiation Exposure Compensation Act in all counties in Kentucky</t>
  </si>
  <si>
    <t>St. Matthews Care and Rehab Center, LLC (formerly St. Matthews Care Center; formerly Golden LivingCenter - St. Matthews; formerly St. Matthews Manor, Inc. ) Closed on 7/6/23 but license is active</t>
  </si>
  <si>
    <t>Hillcreek Rehab and Care, LLC (formerly Hillcreek Rehabilitation and Care; formerly Golden LivingCenter - Hillcreek; formerly Hillcreek Manor Rehabilitation &amp; Nursing Center) Closed 7/6/23 but license is active</t>
  </si>
  <si>
    <t>Chevy Chase Gardens</t>
  </si>
  <si>
    <t>CenterWell Home Health (formerly Kindred at Home; formerly Gentiva Health Services (Lexington) (formerly Olsten Health Services)</t>
  </si>
  <si>
    <t>CenterWell Home Health (formerly Kindred at Home; formerly Gentiva Health Services (Louisville) (formerly Olsten Health Services)</t>
  </si>
  <si>
    <t>Amada Concierge Care</t>
  </si>
  <si>
    <t>Anderson, Boone, Bourbon, Fayette, Franklin, Grant, Harrison, Jessamine, Madison, Oldham, Owen, Scott, Shelby and Woodford counties</t>
  </si>
  <si>
    <t>St. Claire Medical Center (LTC unit closed May 2022.  Beds held in abeyance)</t>
  </si>
  <si>
    <t>Clark Regional Medical Center (facility closed effecti 7/28/23.  License held in abeyance)</t>
  </si>
  <si>
    <t>950044 provisional</t>
  </si>
  <si>
    <t xml:space="preserve">Latino Case Management, LLC </t>
  </si>
  <si>
    <t>The Ormsby</t>
  </si>
  <si>
    <t>ALLEN COUNTY AMBULANCE SERVICE</t>
  </si>
  <si>
    <t>AMBULANCE INC. OF LAUREL COUNTY</t>
  </si>
  <si>
    <t>AmeriPro EMS of Kentucky LLC (1705)</t>
  </si>
  <si>
    <t>AmeriPro EMS of Kentucky LLC (1706)</t>
  </si>
  <si>
    <t>AmeriPro EMS of Kentucky LLC (1707)</t>
  </si>
  <si>
    <t>Baptist Health Corbin EMS</t>
  </si>
  <si>
    <t>BAPTIST HEALTH LOUISVILLE EMS</t>
  </si>
  <si>
    <t>BARREN-METCALFE EMS</t>
  </si>
  <si>
    <t>BATH COUNTY EMS</t>
  </si>
  <si>
    <t>BELL COUNTY EMERGENCY AMBULANCE SERVICE</t>
  </si>
  <si>
    <t>BOYD COUNTY EMERGENCY AMBULANCE SERVICE</t>
  </si>
  <si>
    <t>BREATHITT-WOLFE EMS, INC. dba CROSS MEDICAL RESPONSE (1672)</t>
  </si>
  <si>
    <t>BREATHITT-WOLFE EMS, INC. dba CROSS MEDICAL RESPONSE (1682)</t>
  </si>
  <si>
    <t>BREATHITT-WOLFE EMS, INC. dba CROSS MEDICAL RESPONSE (1700)</t>
  </si>
  <si>
    <t>BUTLER COUNTY AMBULANCE SERVICE</t>
  </si>
  <si>
    <t>CARROLL COUNTY EMERGENCY MEDICAL SERVICES</t>
  </si>
  <si>
    <t>CARTER COUNTY EMERGENCY MEDICAL SERVICE</t>
  </si>
  <si>
    <t>CITY OF PAINTSVILLE FIRE-RESCUE-EMS</t>
  </si>
  <si>
    <t>DEACONESS EMS, LLC (1043)</t>
  </si>
  <si>
    <t>DEACONESS EMS, LLC (1342)</t>
  </si>
  <si>
    <t>Deaconess EMS, LLC 1646</t>
  </si>
  <si>
    <t>ELLIOTT COUNTY AMBULANCE SERVICE</t>
  </si>
  <si>
    <t>Greenup County Ambulance Authority</t>
  </si>
  <si>
    <t>HARDIN COUNTY EMS (1082)</t>
  </si>
  <si>
    <t>Harrison County EMS</t>
  </si>
  <si>
    <t>Knott County Ambulance Service DBA Perry County Ambulance</t>
  </si>
  <si>
    <t>LIFEGUARD EMERGENCY MEDICAL SERVICES (1188)</t>
  </si>
  <si>
    <t>LIFEGUARD EMERGENCY MEDICAL SERVICES (1303)</t>
  </si>
  <si>
    <t>LIFEGUARD EMERGENCY MEDICAL SERVICES (1429)</t>
  </si>
  <si>
    <t>LIFEGUARD EMERGENCY MEDICAL SERVICES (1611)</t>
  </si>
  <si>
    <t>LOGAN COUNTY EMS (1680)</t>
  </si>
  <si>
    <t>MED-TRANS OF SOMERSET DBA SOMERSET PULASKI CO FIRE/EMS</t>
  </si>
  <si>
    <t>Norton Adult Transport</t>
  </si>
  <si>
    <t>PATRIOT EMS (1622)</t>
  </si>
  <si>
    <t>PATRIOT EMS (1653)</t>
  </si>
  <si>
    <t>Pikeville Medical Center Transport</t>
  </si>
  <si>
    <t>PORTSMOUTH EMERGENCY AMBULANCE SERVICES (1676)</t>
  </si>
  <si>
    <t>PORTSMOUTH EMERGENCY AMBULANCE SERVICES (1677)</t>
  </si>
  <si>
    <t>PORTSMOUTH EMERGENCY AMBULANCE SERVICES (1686)</t>
  </si>
  <si>
    <t>UNIVERSITY OF KENTUCKY HOSPITAL/EMERGENCY TRANSPORT (1687)</t>
  </si>
  <si>
    <t>HARDIN COUNTY EMS (2017)</t>
  </si>
  <si>
    <t>PATRIOT EMS (2022)</t>
  </si>
  <si>
    <t>PORTSMOUTH EMERGENCY AMBULANCE SERVICES (2024)</t>
  </si>
  <si>
    <t>LIFEGUARD EMERGENCY MEDICAL SERVICES (3010)</t>
  </si>
  <si>
    <t>UNIVERSITY OF KENTUCKY HOSPITAL/EMERGENCY TRANSPORT (3004)</t>
  </si>
  <si>
    <t>AIR EVAC LIFETEAM</t>
  </si>
  <si>
    <t>AIR METHODS KENTUCKY</t>
  </si>
  <si>
    <t>MED-TRANS CORP DBA UT LIFESTAR</t>
  </si>
  <si>
    <t>MED-TRANS CORPORATION dba SKYLIFE HCA HEALTHCARE TRISTAR</t>
  </si>
  <si>
    <t>Med-Trans dba Highlands Emergency Air Rescue and Transport (H.E.A.R.T.)</t>
  </si>
  <si>
    <t>PHI Air Medical</t>
  </si>
  <si>
    <t>ROCKY MOUNTAINS HOLDING LLC dba VANDERBILT LIFE FLIGHT</t>
  </si>
  <si>
    <t>UNIVERSITY AIR CARE</t>
  </si>
  <si>
    <t>Alpha Event Medicine (8001)</t>
  </si>
  <si>
    <t>Alpha Event Medicine (8006)</t>
  </si>
  <si>
    <t>NCM Motorsports Park EMS</t>
  </si>
  <si>
    <t>Non-Volunteer (Career Employees)</t>
  </si>
  <si>
    <t>Governmental, Non-Fire</t>
  </si>
  <si>
    <t>KY</t>
  </si>
  <si>
    <t>Mixed</t>
  </si>
  <si>
    <t>Fire Department</t>
  </si>
  <si>
    <t>Campbell County Consol Dispatch</t>
  </si>
  <si>
    <t>859-292-3622</t>
  </si>
  <si>
    <t>Community, Non-Profit</t>
  </si>
  <si>
    <t>270-237-4938</t>
  </si>
  <si>
    <t>270-237-5973</t>
  </si>
  <si>
    <t>114 ROB H CLINE LN</t>
  </si>
  <si>
    <t>Scottsville</t>
  </si>
  <si>
    <t>270-237-3223</t>
  </si>
  <si>
    <t>Private, Non-Hospital</t>
  </si>
  <si>
    <t>606-593-5849</t>
  </si>
  <si>
    <t>606-593-5237</t>
  </si>
  <si>
    <t>84 JOCKEY ST</t>
  </si>
  <si>
    <t>BOONEVILLE</t>
  </si>
  <si>
    <t>PO BOX 83</t>
  </si>
  <si>
    <t>RICHMOND POST 7</t>
  </si>
  <si>
    <t>859-623-2404</t>
  </si>
  <si>
    <t>606-878-6300</t>
  </si>
  <si>
    <t>606-877-2030</t>
  </si>
  <si>
    <t>420 W 5TH ST</t>
  </si>
  <si>
    <t>LONDON</t>
  </si>
  <si>
    <t>PO BOX 45</t>
  </si>
  <si>
    <t>Laurel County</t>
  </si>
  <si>
    <t>606-878-7000</t>
  </si>
  <si>
    <t>859-392-2805</t>
  </si>
  <si>
    <t>859-392-2807</t>
  </si>
  <si>
    <t>30 KENTON LANDS RD</t>
  </si>
  <si>
    <t>STE C</t>
  </si>
  <si>
    <t>ERLANGER</t>
  </si>
  <si>
    <t>Boone, Kenton, Campbell, Gallatin, Grant, Pendleton, Bracken,_x000D_
Carroll, Owen, and Mason Counties</t>
  </si>
  <si>
    <t>Rural Metro of Southern Ohio, Inc.</t>
  </si>
  <si>
    <t>2020 Liberty Road Ste 100</t>
  </si>
  <si>
    <t>LEXINGTON</t>
  </si>
  <si>
    <t>1500 BULL LEA RD STE 150</t>
  </si>
  <si>
    <t>421 Gernert Ct</t>
  </si>
  <si>
    <t>LOUISVILLE</t>
  </si>
  <si>
    <t>Jefferson and Shelby Counties</t>
  </si>
  <si>
    <t>404-791-0556</t>
  </si>
  <si>
    <t>Oldham, Henry and Trimble</t>
  </si>
  <si>
    <t>502-245-7555</t>
  </si>
  <si>
    <t>502-245-8086</t>
  </si>
  <si>
    <t>108 Urton Ln</t>
  </si>
  <si>
    <t>PO Box 436257</t>
  </si>
  <si>
    <t>Metro safe</t>
  </si>
  <si>
    <t>502-574-3759</t>
  </si>
  <si>
    <t>502-839-7378</t>
  </si>
  <si>
    <t>502-839-7388</t>
  </si>
  <si>
    <t>1191 Bypass S</t>
  </si>
  <si>
    <t>LAWRENCEBURG</t>
  </si>
  <si>
    <t>PO Box 580</t>
  </si>
  <si>
    <t>502-839-5125</t>
  </si>
  <si>
    <t>606-353-9835</t>
  </si>
  <si>
    <t>606-353-9834</t>
  </si>
  <si>
    <t>1477 POND CREEK RD</t>
  </si>
  <si>
    <t>Stone</t>
  </si>
  <si>
    <t>AFR</t>
  </si>
  <si>
    <t>606-237-3911</t>
  </si>
  <si>
    <t>270-665-5000</t>
  </si>
  <si>
    <t>270-665-9325</t>
  </si>
  <si>
    <t>150 BROADWAY</t>
  </si>
  <si>
    <t>LA CENTER</t>
  </si>
  <si>
    <t>PO BOX 276</t>
  </si>
  <si>
    <t>270-335-3691</t>
  </si>
  <si>
    <t>Hospital</t>
  </si>
  <si>
    <t>606-521-9535</t>
  </si>
  <si>
    <t>606-526-4069</t>
  </si>
  <si>
    <t>1 Trillium Way</t>
  </si>
  <si>
    <t>Corbin</t>
  </si>
  <si>
    <t>CORBIN</t>
  </si>
  <si>
    <t>502-928-8910</t>
  </si>
  <si>
    <t>502-897-8500</t>
  </si>
  <si>
    <t>4000 Kresge Way</t>
  </si>
  <si>
    <t>502-897-8100</t>
  </si>
  <si>
    <t>270-651-6903</t>
  </si>
  <si>
    <t>270-651-0331</t>
  </si>
  <si>
    <t>703 E MAIN ST</t>
  </si>
  <si>
    <t>GLASGOW</t>
  </si>
  <si>
    <t>PO Box 304</t>
  </si>
  <si>
    <t>270-651-5121</t>
  </si>
  <si>
    <t>606-674-8158</t>
  </si>
  <si>
    <t>606-674-2768</t>
  </si>
  <si>
    <t>78 Rowland Ave</t>
  </si>
  <si>
    <t>OWINGSVILLE</t>
  </si>
  <si>
    <t>PO BOX 381</t>
  </si>
  <si>
    <t>Bath County Ambulance Service</t>
  </si>
  <si>
    <t>606-337-6797</t>
  </si>
  <si>
    <t>309 S CHERRY ST</t>
  </si>
  <si>
    <t>PINEVILLE</t>
  </si>
  <si>
    <t>PO BOX 851</t>
  </si>
  <si>
    <t>Bell County 911</t>
  </si>
  <si>
    <t>606-337-6174</t>
  </si>
  <si>
    <t>859-586-6060</t>
  </si>
  <si>
    <t>859-586-6576</t>
  </si>
  <si>
    <t>6900 McVille Rd</t>
  </si>
  <si>
    <t>BURLINGTON</t>
  </si>
  <si>
    <t>6900 MCVILLE ROAD</t>
  </si>
  <si>
    <t>859-371-1234</t>
  </si>
  <si>
    <t>606-325-9702</t>
  </si>
  <si>
    <t>606-393-3315</t>
  </si>
  <si>
    <t>2758 GREENUP AVE</t>
  </si>
  <si>
    <t>ASHLAND</t>
  </si>
  <si>
    <t>Regional Public Safety Comm Center</t>
  </si>
  <si>
    <t>606-329-2191</t>
  </si>
  <si>
    <t>859-238-1133</t>
  </si>
  <si>
    <t>859-238-1135</t>
  </si>
  <si>
    <t>1856 S DANVILLE BYP</t>
  </si>
  <si>
    <t>859-238-1220</t>
  </si>
  <si>
    <t>606-735-3783</t>
  </si>
  <si>
    <t>606-735-2694</t>
  </si>
  <si>
    <t>592 BLADESTON DR</t>
  </si>
  <si>
    <t>BROOKSVILLE</t>
  </si>
  <si>
    <t>PO BOX 153</t>
  </si>
  <si>
    <t>41004-0153</t>
  </si>
  <si>
    <t>Bracken County 911</t>
  </si>
  <si>
    <t>606-735-2700</t>
  </si>
  <si>
    <t>606-666-4444</t>
  </si>
  <si>
    <t>606-666-7157</t>
  </si>
  <si>
    <t>3 HOWELL LN</t>
  </si>
  <si>
    <t>2207 LIBERTY RD</t>
  </si>
  <si>
    <t>606-668-9111</t>
  </si>
  <si>
    <t>606-668-9015</t>
  </si>
  <si>
    <t>364 S WASHINGTON ST</t>
  </si>
  <si>
    <t>Campton</t>
  </si>
  <si>
    <t>Wolfe County Ambulance #1</t>
  </si>
  <si>
    <t>606-668-2145</t>
  </si>
  <si>
    <t>515C W Lexington St</t>
  </si>
  <si>
    <t>Winchester</t>
  </si>
  <si>
    <t>364 South Washington St</t>
  </si>
  <si>
    <t>270-756-2367</t>
  </si>
  <si>
    <t>270-756-2328</t>
  </si>
  <si>
    <t>807 OLD HWY 60 EAST</t>
  </si>
  <si>
    <t>HARDINSBURG</t>
  </si>
  <si>
    <t>P.O. BOX 733</t>
  </si>
  <si>
    <t>270-756-6266</t>
  </si>
  <si>
    <t>502-543-2000</t>
  </si>
  <si>
    <t>502-543-7244</t>
  </si>
  <si>
    <t>238 SALT WELL ROAD</t>
  </si>
  <si>
    <t>SHEPHERDSVILLE</t>
  </si>
  <si>
    <t>PO BOX 6538</t>
  </si>
  <si>
    <t>BULLITT COUNTY COMMUNICATIONS</t>
  </si>
  <si>
    <t>502-955-7480</t>
  </si>
  <si>
    <t>859-586-6161</t>
  </si>
  <si>
    <t>859-586-6178</t>
  </si>
  <si>
    <t>6050 FIREHOUSE DR</t>
  </si>
  <si>
    <t>PO BOX 479</t>
  </si>
  <si>
    <t>Burlington and back up for Boone County</t>
  </si>
  <si>
    <t>None</t>
  </si>
  <si>
    <t>859-371-2046</t>
  </si>
  <si>
    <t>270-526-2713</t>
  </si>
  <si>
    <t>270-526-6403</t>
  </si>
  <si>
    <t>1290 VETERANS WAY</t>
  </si>
  <si>
    <t>MORGANTOWN</t>
  </si>
  <si>
    <t>PO BOX 485</t>
  </si>
  <si>
    <t>270-526-3814</t>
  </si>
  <si>
    <t>270-365-3787</t>
  </si>
  <si>
    <t>270-365-4666</t>
  </si>
  <si>
    <t>102 NORTHFIELD DRIVE</t>
  </si>
  <si>
    <t>PO BOX 408</t>
  </si>
  <si>
    <t>Princeton</t>
  </si>
  <si>
    <t>270-365-4653</t>
  </si>
  <si>
    <t>859-635-9255</t>
  </si>
  <si>
    <t>6844 FOUR MILE RD</t>
  </si>
  <si>
    <t>MELBOURNE</t>
  </si>
  <si>
    <t>CAMPBELL COUNTY CONSOL DISPATCH CTR</t>
  </si>
  <si>
    <t>270-789-3135</t>
  </si>
  <si>
    <t>270-469-0511</t>
  </si>
  <si>
    <t>105 S COLUMBIA AVE</t>
  </si>
  <si>
    <t>CAMPBELLSVILLE</t>
  </si>
  <si>
    <t>CAMPBELLSVILLE TAYLRO COUNTY 911</t>
  </si>
  <si>
    <t>270-465-0508</t>
  </si>
  <si>
    <t>270-628-0248</t>
  </si>
  <si>
    <t>270-628-9144</t>
  </si>
  <si>
    <t>65 John Roberts Dr</t>
  </si>
  <si>
    <t>Ste A</t>
  </si>
  <si>
    <t>BARDWELL</t>
  </si>
  <si>
    <t>PO Box 207</t>
  </si>
  <si>
    <t>270-628-5420</t>
  </si>
  <si>
    <t>502-732-7019</t>
  </si>
  <si>
    <t>502-732-9949</t>
  </si>
  <si>
    <t>829 Polk St</t>
  </si>
  <si>
    <t>CARROLLTON</t>
  </si>
  <si>
    <t>502-732-6621</t>
  </si>
  <si>
    <t>606-474-8181</t>
  </si>
  <si>
    <t>606-474-0529</t>
  </si>
  <si>
    <t>12 CROSSBAR RD</t>
  </si>
  <si>
    <t>606-474-5753</t>
  </si>
  <si>
    <t>606-787-8350</t>
  </si>
  <si>
    <t>606-787-1978</t>
  </si>
  <si>
    <t>1167 Campbellsville St.</t>
  </si>
  <si>
    <t>LIBERTY</t>
  </si>
  <si>
    <t>PO BOX 1388</t>
  </si>
  <si>
    <t>606-787-9411</t>
  </si>
  <si>
    <t>859-441-7631</t>
  </si>
  <si>
    <t>859-781-5115</t>
  </si>
  <si>
    <t>4113 ALEXANDRIA PIKE</t>
  </si>
  <si>
    <t>Cold Spring-Highland Heights</t>
  </si>
  <si>
    <t>Cities of Cold Springs and Crestview, Northern KY University and Campbell County Fire District # 2</t>
  </si>
  <si>
    <t>859-767-3112</t>
  </si>
  <si>
    <t>859-767-5993</t>
  </si>
  <si>
    <t>2100 Tower Dr</t>
  </si>
  <si>
    <t>HEBRON</t>
  </si>
  <si>
    <t>PO Box 752000</t>
  </si>
  <si>
    <t>HAMILTON</t>
  </si>
  <si>
    <t>859-767-3111</t>
  </si>
  <si>
    <t>606-464-4100</t>
  </si>
  <si>
    <t>606-464-4145</t>
  </si>
  <si>
    <t>18 Walnut Street</t>
  </si>
  <si>
    <t>Beattyville</t>
  </si>
  <si>
    <t>P.O.Box G</t>
  </si>
  <si>
    <t>256 Main Street</t>
  </si>
  <si>
    <t>606-789-7376</t>
  </si>
  <si>
    <t>116 Main St</t>
  </si>
  <si>
    <t>PAINTSVILLE</t>
  </si>
  <si>
    <t>Johnson County 911</t>
  </si>
  <si>
    <t>606-789-4221</t>
  </si>
  <si>
    <t>606-437-5120</t>
  </si>
  <si>
    <t>606-432-4262</t>
  </si>
  <si>
    <t>104 CHLOE ROAD</t>
  </si>
  <si>
    <t>PIKEVILLE</t>
  </si>
  <si>
    <t>606-437-5112</t>
  </si>
  <si>
    <t>859-581-6565</t>
  </si>
  <si>
    <t>859-581-0700</t>
  </si>
  <si>
    <t>5231 TAYLOR MILL RD</t>
  </si>
  <si>
    <t>Taylor Mill</t>
  </si>
  <si>
    <t>859-356-3191</t>
  </si>
  <si>
    <t>606-598-8413</t>
  </si>
  <si>
    <t>606-598-1875</t>
  </si>
  <si>
    <t>115 COURT ST</t>
  </si>
  <si>
    <t>MANCHESTER</t>
  </si>
  <si>
    <t>606-598-6314</t>
  </si>
  <si>
    <t>606-387-5917</t>
  </si>
  <si>
    <t>606-387-3267</t>
  </si>
  <si>
    <t>100 EMERGENCY DRIVE</t>
  </si>
  <si>
    <t>Albany</t>
  </si>
  <si>
    <t>606-387-9163</t>
  </si>
  <si>
    <t>270-653-4620</t>
  </si>
  <si>
    <t>270-653-4585</t>
  </si>
  <si>
    <t>324 JAMES PHILLIPS DRIVE</t>
  </si>
  <si>
    <t>270-653-5871</t>
  </si>
  <si>
    <t>270-298-4415</t>
  </si>
  <si>
    <t>270-298-4417</t>
  </si>
  <si>
    <t>500 State Route 69 North</t>
  </si>
  <si>
    <t>Hartford</t>
  </si>
  <si>
    <t>PO BOX 165</t>
  </si>
  <si>
    <t>859-431-0462</t>
  </si>
  <si>
    <t>859-431-3315</t>
  </si>
  <si>
    <t>100 E ROBBINS ST</t>
  </si>
  <si>
    <t>COVINGTON</t>
  </si>
  <si>
    <t>859-341-3840</t>
  </si>
  <si>
    <t>859-341-4191</t>
  </si>
  <si>
    <t>777 Overlook Rd</t>
  </si>
  <si>
    <t>CRESCENT SPRINGS</t>
  </si>
  <si>
    <t>City of Crescent Springs, Villa Hills area, and Northern Section of Kenton County</t>
  </si>
  <si>
    <t>859-727-2424</t>
  </si>
  <si>
    <t>270-965-1143</t>
  </si>
  <si>
    <t>270-965-2402</t>
  </si>
  <si>
    <t>520 W GUM ST</t>
  </si>
  <si>
    <t>PO BOX 386</t>
  </si>
  <si>
    <t>270-965-3500</t>
  </si>
  <si>
    <t>270-864-2511</t>
  </si>
  <si>
    <t>270-864-1305</t>
  </si>
  <si>
    <t>299 GLASGOW RD</t>
  </si>
  <si>
    <t>Burkesville</t>
  </si>
  <si>
    <t>PO BOX 280</t>
  </si>
  <si>
    <t>270-864-2525</t>
  </si>
  <si>
    <t>606-248-0996</t>
  </si>
  <si>
    <t>606-248-4363</t>
  </si>
  <si>
    <t>31 US HWY 25 E</t>
  </si>
  <si>
    <t>MIDDLESBORO</t>
  </si>
  <si>
    <t>PO BOX 1425</t>
  </si>
  <si>
    <t>270-826-6558</t>
  </si>
  <si>
    <t>270-826-6362</t>
  </si>
  <si>
    <t>383 BORAX DR</t>
  </si>
  <si>
    <t>PO BOX 1083</t>
  </si>
  <si>
    <t>Henderson 911</t>
  </si>
  <si>
    <t>270-827-8700</t>
  </si>
  <si>
    <t>4604 US HIGHWAY 60 W</t>
  </si>
  <si>
    <t>MORGANFIELD</t>
  </si>
  <si>
    <t>AMR LOGIS</t>
  </si>
  <si>
    <t>812-421-6500</t>
  </si>
  <si>
    <t>270-821-1294</t>
  </si>
  <si>
    <t>270-825-9452</t>
  </si>
  <si>
    <t>2690 US Hwy 41-A South</t>
  </si>
  <si>
    <t>Dixon</t>
  </si>
  <si>
    <t>629 Laffoon Street</t>
  </si>
  <si>
    <t>Webster County Central Dispatch</t>
  </si>
  <si>
    <t>270-639-5012</t>
  </si>
  <si>
    <t>859-824-9158</t>
  </si>
  <si>
    <t>859-824-9160</t>
  </si>
  <si>
    <t>17 Race St</t>
  </si>
  <si>
    <t>DRY RIDGE</t>
  </si>
  <si>
    <t>859-428-1212</t>
  </si>
  <si>
    <t>859-341-2628</t>
  </si>
  <si>
    <t>859-578-3092</t>
  </si>
  <si>
    <t>385 DUDLEY RD</t>
  </si>
  <si>
    <t>KENTON CO EM COMM CENTER</t>
  </si>
  <si>
    <t>270-597-3721</t>
  </si>
  <si>
    <t>270-597-9851</t>
  </si>
  <si>
    <t>1755 HWY 259 N</t>
  </si>
  <si>
    <t>BROWNSVILLE</t>
  </si>
  <si>
    <t>PO BOX 118</t>
  </si>
  <si>
    <t>Brownsville and Edmonson County</t>
  </si>
  <si>
    <t>270-597-2729</t>
  </si>
  <si>
    <t>606-738-4132</t>
  </si>
  <si>
    <t>606-738-6667</t>
  </si>
  <si>
    <t>59 AMBULANCE RD</t>
  </si>
  <si>
    <t>SANDY HOOK</t>
  </si>
  <si>
    <t>PO BOX 361</t>
  </si>
  <si>
    <t>Elliott County and an area limited to a 30 minute response time for 95% of the population served from the above address</t>
  </si>
  <si>
    <t>606-738-6000</t>
  </si>
  <si>
    <t>859-342-7505</t>
  </si>
  <si>
    <t>859-342-2292</t>
  </si>
  <si>
    <t>401 GARVEY AVENUE</t>
  </si>
  <si>
    <t>ELSMERE</t>
  </si>
  <si>
    <t>P.O. BOX 18451</t>
  </si>
  <si>
    <t>41018-0451</t>
  </si>
  <si>
    <t>1049 S Lake Dr</t>
  </si>
  <si>
    <t>Prestonsburg</t>
  </si>
  <si>
    <t>859-727-2488</t>
  </si>
  <si>
    <t>859-727-7956</t>
  </si>
  <si>
    <t>515 GRAVES AVE</t>
  </si>
  <si>
    <t>505 Commonwealth Ave</t>
  </si>
  <si>
    <t>606-723-2124</t>
  </si>
  <si>
    <t>606-723-6610</t>
  </si>
  <si>
    <t>22 MERCY COURT</t>
  </si>
  <si>
    <t>IRVINE</t>
  </si>
  <si>
    <t>PO BOX 881</t>
  </si>
  <si>
    <t>606-723-2201</t>
  </si>
  <si>
    <t>502-657-1213</t>
  </si>
  <si>
    <t>6200 Bardstown Rd</t>
  </si>
  <si>
    <t>Fern Creek &amp; Highview</t>
  </si>
  <si>
    <t>859-261-0083</t>
  </si>
  <si>
    <t>859-261-2578</t>
  </si>
  <si>
    <t>514 SIXTH STREET</t>
  </si>
  <si>
    <t>DAYTON</t>
  </si>
  <si>
    <t>CAMPBELL COUNTY CONS DISPATCH</t>
  </si>
  <si>
    <t>513-326-0200</t>
  </si>
  <si>
    <t>513-563-8880</t>
  </si>
  <si>
    <t>955 Redna Ter</t>
  </si>
  <si>
    <t>Cincinnati, OH 45215</t>
  </si>
  <si>
    <t>FLORENCE</t>
  </si>
  <si>
    <t>Boone, Campbell, Grant and Kenton Counties.</t>
  </si>
  <si>
    <t>513-563-8811</t>
  </si>
  <si>
    <t>606-845-4444</t>
  </si>
  <si>
    <t>2343 BYPASS</t>
  </si>
  <si>
    <t>FLEMINGSBURG</t>
  </si>
  <si>
    <t>606-845-2121</t>
  </si>
  <si>
    <t>859-647-5660</t>
  </si>
  <si>
    <t>859-647-5670</t>
  </si>
  <si>
    <t>1152 WEAVER ROAD</t>
  </si>
  <si>
    <t>Station 1 (Headquarters)</t>
  </si>
  <si>
    <t>859-331-1267</t>
  </si>
  <si>
    <t>859-331-6102</t>
  </si>
  <si>
    <t>2355 DIXIE HIGHWAY</t>
  </si>
  <si>
    <t>FORT MITCHELL</t>
  </si>
  <si>
    <t>Kenton Co. Dispatch</t>
  </si>
  <si>
    <t>859-441-8393</t>
  </si>
  <si>
    <t>859-441-6796</t>
  </si>
  <si>
    <t>130 N FORT THOMAS AVE</t>
  </si>
  <si>
    <t>FORT THOMAS</t>
  </si>
  <si>
    <t>CAMPBELL CO CONSOL DISPATCH</t>
  </si>
  <si>
    <t>859-581-3622</t>
  </si>
  <si>
    <t>859-331-2600</t>
  </si>
  <si>
    <t>859-331-0454</t>
  </si>
  <si>
    <t>409 KYLES LN</t>
  </si>
  <si>
    <t>FORT WRIGHT</t>
  </si>
  <si>
    <t>KENTON COUNITY COM CENTER</t>
  </si>
  <si>
    <t>502-875-8511</t>
  </si>
  <si>
    <t>502-875-8533</t>
  </si>
  <si>
    <t>300 W 2ND ST STE 3</t>
  </si>
  <si>
    <t>FRANKFORT</t>
  </si>
  <si>
    <t>Franklin County</t>
  </si>
  <si>
    <t>Frankfort/Franklin County E911</t>
  </si>
  <si>
    <t>502-352-2077</t>
  </si>
  <si>
    <t>270-598-9655</t>
  </si>
  <si>
    <t>270-598-0457</t>
  </si>
  <si>
    <t>417 MACEDONIA RD</t>
  </si>
  <si>
    <t>PO BOX 2928</t>
  </si>
  <si>
    <t>859-567-4477</t>
  </si>
  <si>
    <t>859-567-4719</t>
  </si>
  <si>
    <t>400 Main Cross Street</t>
  </si>
  <si>
    <t>WARSAW</t>
  </si>
  <si>
    <t>PO Box 144</t>
  </si>
  <si>
    <t>Gallatin County 911</t>
  </si>
  <si>
    <t>859-567-7021</t>
  </si>
  <si>
    <t>859-792-6288</t>
  </si>
  <si>
    <t>859-395-0032</t>
  </si>
  <si>
    <t>319 STANFORD ST</t>
  </si>
  <si>
    <t>LANCASTER</t>
  </si>
  <si>
    <t>859-792-2821</t>
  </si>
  <si>
    <t>502-863-7841</t>
  </si>
  <si>
    <t>502-863-7843</t>
  </si>
  <si>
    <t>141 S BROADWAY ST</t>
  </si>
  <si>
    <t>GEORGETOWN</t>
  </si>
  <si>
    <t>Georgetown-Scott Co Communications</t>
  </si>
  <si>
    <t>502-863-7840</t>
  </si>
  <si>
    <t>270-259-9601</t>
  </si>
  <si>
    <t>270-259-6212</t>
  </si>
  <si>
    <t>110 NORTH MAIN STREET</t>
  </si>
  <si>
    <t>LEITCHFIELD</t>
  </si>
  <si>
    <t>270-259-0303</t>
  </si>
  <si>
    <t>270-932-7414</t>
  </si>
  <si>
    <t>270-932-9654</t>
  </si>
  <si>
    <t>55 DAKOTA MEYER DRIVE</t>
  </si>
  <si>
    <t>GREENSBURG</t>
  </si>
  <si>
    <t>PO BOX 245</t>
  </si>
  <si>
    <t>GREEN COUNTY E911</t>
  </si>
  <si>
    <t>270-932-4911</t>
  </si>
  <si>
    <t>606-473-0157</t>
  </si>
  <si>
    <t>1819 Ashland Rd</t>
  </si>
  <si>
    <t>740-351-0679</t>
  </si>
  <si>
    <t>187 South Shore Dr</t>
  </si>
  <si>
    <t>SOUTH SHORE</t>
  </si>
  <si>
    <t>606-473-1411</t>
  </si>
  <si>
    <t>270-927-1311</t>
  </si>
  <si>
    <t>270-927-1313</t>
  </si>
  <si>
    <t>655 HAWES BLVD</t>
  </si>
  <si>
    <t>HAWESVILLE</t>
  </si>
  <si>
    <t>270-769-3014</t>
  </si>
  <si>
    <t>270-769-0387</t>
  </si>
  <si>
    <t>170 NORTH PROVIDENT WAY</t>
  </si>
  <si>
    <t>ELIZABETHTOWN</t>
  </si>
  <si>
    <t>270-737-4217</t>
  </si>
  <si>
    <t>859-234-1515</t>
  </si>
  <si>
    <t>859-234-1566</t>
  </si>
  <si>
    <t>101 RODGERS PARK Dr</t>
  </si>
  <si>
    <t>Ste 1</t>
  </si>
  <si>
    <t>CYNTHIANA</t>
  </si>
  <si>
    <t>HARRISON COUNTY 911</t>
  </si>
  <si>
    <t>859-234-7100</t>
  </si>
  <si>
    <t>270-524-7272</t>
  </si>
  <si>
    <t>270-524-3891</t>
  </si>
  <si>
    <t>20 AMBULANCE DRIVE</t>
  </si>
  <si>
    <t>MUNFORDVILLE</t>
  </si>
  <si>
    <t>P.O. Box 303</t>
  </si>
  <si>
    <t>270-524-2345</t>
  </si>
  <si>
    <t>859-586-9009</t>
  </si>
  <si>
    <t>859-586-9059</t>
  </si>
  <si>
    <t>3120 North Bend Rd</t>
  </si>
  <si>
    <t>Hebron</t>
  </si>
  <si>
    <t>3120 NORTH BEND ROAD</t>
  </si>
  <si>
    <t>502-225-5434</t>
  </si>
  <si>
    <t>716 SOUTH  PROPERTY ROAD</t>
  </si>
  <si>
    <t>EMINENCE</t>
  </si>
  <si>
    <t>KENTUCKY STATE POLICE</t>
  </si>
  <si>
    <t>502-532-6363</t>
  </si>
  <si>
    <t>270-890-1400</t>
  </si>
  <si>
    <t>270-632-2060</t>
  </si>
  <si>
    <t>112 PHILLIP MEACHAM WAY</t>
  </si>
  <si>
    <t>HOPKINSVILLE</t>
  </si>
  <si>
    <t>112 Phillip Meacham Way</t>
  </si>
  <si>
    <t>Hopkinsville Fire/Christian Co. EMS</t>
  </si>
  <si>
    <t>270-887-8668</t>
  </si>
  <si>
    <t>859-356-2011</t>
  </si>
  <si>
    <t>859-356-3624</t>
  </si>
  <si>
    <t>1980 DELAWARE CROSSING</t>
  </si>
  <si>
    <t>INDEPENDENCE</t>
  </si>
  <si>
    <t>PO BOX 175</t>
  </si>
  <si>
    <t>606-287-7782</t>
  </si>
  <si>
    <t>606-287-7780</t>
  </si>
  <si>
    <t>1035 MCCAMMON RIDGE RD</t>
  </si>
  <si>
    <t>MCKEE</t>
  </si>
  <si>
    <t>PO BOX 129</t>
  </si>
  <si>
    <t>Jackson County E911</t>
  </si>
  <si>
    <t>606-287-9979</t>
  </si>
  <si>
    <t>502-267-7300</t>
  </si>
  <si>
    <t>502-267-5217</t>
  </si>
  <si>
    <t>10540 Watterson Trail</t>
  </si>
  <si>
    <t>JEFFERSONTOWN</t>
  </si>
  <si>
    <t>10540 Waterson Trail</t>
  </si>
  <si>
    <t>859-887-2987</t>
  </si>
  <si>
    <t>859-881-0940</t>
  </si>
  <si>
    <t>101 SOUTH SECOND STREET Suite B</t>
  </si>
  <si>
    <t>NICHOLASVILLE</t>
  </si>
  <si>
    <t>Jessamine County Ambulance Service</t>
  </si>
  <si>
    <t>859-887-5447</t>
  </si>
  <si>
    <t>606-408-2907</t>
  </si>
  <si>
    <t>606-408-6008</t>
  </si>
  <si>
    <t>425 22ND STREET</t>
  </si>
  <si>
    <t>Ashland</t>
  </si>
  <si>
    <t>PO BOX 1789</t>
  </si>
  <si>
    <t>KDMT</t>
  </si>
  <si>
    <t>877-407-5368</t>
  </si>
  <si>
    <t>606-438-7328</t>
  </si>
  <si>
    <t>3068 HIGHWAY 160 S STE 2</t>
  </si>
  <si>
    <t>Hindman</t>
  </si>
  <si>
    <t>Trans-Star Knott</t>
  </si>
  <si>
    <t>606-785-5074</t>
  </si>
  <si>
    <t>606-546-9722</t>
  </si>
  <si>
    <t>606-546-2106</t>
  </si>
  <si>
    <t>223 Gregory Ln</t>
  </si>
  <si>
    <t>BARBOURVILLE</t>
  </si>
  <si>
    <t>PO BOX 1539</t>
  </si>
  <si>
    <t>606-546-4158</t>
  </si>
  <si>
    <t>14173 N US HIGHWAY 25 E</t>
  </si>
  <si>
    <t>Knox County 911</t>
  </si>
  <si>
    <t>606-546-4562</t>
  </si>
  <si>
    <t>270-358-4071</t>
  </si>
  <si>
    <t>270-358-4093</t>
  </si>
  <si>
    <t>924 S LINCOLN BLVD</t>
  </si>
  <si>
    <t>Hodgenville</t>
  </si>
  <si>
    <t>LARUE COUNTY 911 CENTER</t>
  </si>
  <si>
    <t>270-358-4060</t>
  </si>
  <si>
    <t>606-633-8058</t>
  </si>
  <si>
    <t>606-633-2414</t>
  </si>
  <si>
    <t>2429 HIGHWAY 7 S</t>
  </si>
  <si>
    <t>JEREMIAH</t>
  </si>
  <si>
    <t>PO BOX 89</t>
  </si>
  <si>
    <t>2429 HWY 7 S</t>
  </si>
  <si>
    <t>Letcher Volunteer Fire and Rescue</t>
  </si>
  <si>
    <t>859-231-5644</t>
  </si>
  <si>
    <t>859-231-5652</t>
  </si>
  <si>
    <t>219 East Third Street</t>
  </si>
  <si>
    <t>219 EAST THIRD STREET</t>
  </si>
  <si>
    <t>LFUCG Division of E911</t>
  </si>
  <si>
    <t>859-231-5600</t>
  </si>
  <si>
    <t>866-385-4367</t>
  </si>
  <si>
    <t>833-812-9085</t>
  </si>
  <si>
    <t>400 UNIVERSITY DR</t>
  </si>
  <si>
    <t>STE 212</t>
  </si>
  <si>
    <t>PRESTONSBURG</t>
  </si>
  <si>
    <t>PO BOX 729</t>
  </si>
  <si>
    <t>TRANS STAR Prestonsburg</t>
  </si>
  <si>
    <t>606-866-6664</t>
  </si>
  <si>
    <t>335 Industrial Park Rd</t>
  </si>
  <si>
    <t>Harlan County and an area limited to a 30 minute response time for 95% of the population served from the above address</t>
  </si>
  <si>
    <t>KSP Post 10</t>
  </si>
  <si>
    <t>606-573-3131</t>
  </si>
  <si>
    <t>105 DRY HILL RD</t>
  </si>
  <si>
    <t>Hyden</t>
  </si>
  <si>
    <t>299 ISLAND CREEK RD</t>
  </si>
  <si>
    <t>Trans-Star Prestonburg</t>
  </si>
  <si>
    <t>606-886-6664</t>
  </si>
  <si>
    <t>270-928-4212</t>
  </si>
  <si>
    <t>270-928-1199</t>
  </si>
  <si>
    <t>1227 IUKA RD</t>
  </si>
  <si>
    <t>SMITHLAND</t>
  </si>
  <si>
    <t>Livingston County EMS</t>
  </si>
  <si>
    <t>270-726-2591</t>
  </si>
  <si>
    <t>270-726-1519</t>
  </si>
  <si>
    <t>1201 Nashville St</t>
  </si>
  <si>
    <t>RUSSELLVILLE</t>
  </si>
  <si>
    <t>Logan County Dispatch Center</t>
  </si>
  <si>
    <t>270-726-4511</t>
  </si>
  <si>
    <t>202 E Main St</t>
  </si>
  <si>
    <t>AUBURN</t>
  </si>
  <si>
    <t>502-574-4260</t>
  </si>
  <si>
    <t>502-574-4379</t>
  </si>
  <si>
    <t>4106 Eastmoor Rd</t>
  </si>
  <si>
    <t>Metrosafe Communications</t>
  </si>
  <si>
    <t>502-574-7111</t>
  </si>
  <si>
    <t>859-581-8600</t>
  </si>
  <si>
    <t>859-581-8602</t>
  </si>
  <si>
    <t>234 OAK ST</t>
  </si>
  <si>
    <t>LUDLOW</t>
  </si>
  <si>
    <t>PO BOX 16188</t>
  </si>
  <si>
    <t>KENTON CO DISPATCH</t>
  </si>
  <si>
    <t>270-388-7167</t>
  </si>
  <si>
    <t>270-388-7221</t>
  </si>
  <si>
    <t>236 Commerce St</t>
  </si>
  <si>
    <t>EDDYVILLE</t>
  </si>
  <si>
    <t>PO BOX 930</t>
  </si>
  <si>
    <t>270-388-0911</t>
  </si>
  <si>
    <t>859-623-5121</t>
  </si>
  <si>
    <t>859-626-0340</t>
  </si>
  <si>
    <t>556 S. KEENELAND DRIVE</t>
  </si>
  <si>
    <t>STE 3</t>
  </si>
  <si>
    <t>RICHMOND</t>
  </si>
  <si>
    <t>Madison County E-911</t>
  </si>
  <si>
    <t>859-625-0250</t>
  </si>
  <si>
    <t>606-349-2555</t>
  </si>
  <si>
    <t>606-349-2556</t>
  </si>
  <si>
    <t>955 E MOUNTAIN PKWY</t>
  </si>
  <si>
    <t>SALYERSVILLE</t>
  </si>
  <si>
    <t>270-692-6666</t>
  </si>
  <si>
    <t>270-692-2941</t>
  </si>
  <si>
    <t>436 W WALNUT ST</t>
  </si>
  <si>
    <t>LEBANON</t>
  </si>
  <si>
    <t>Marion County EMS</t>
  </si>
  <si>
    <t>270-527-1243</t>
  </si>
  <si>
    <t>270-527-7313</t>
  </si>
  <si>
    <t>505 GEORGE MCCLAIN DRIVE</t>
  </si>
  <si>
    <t>BENTON</t>
  </si>
  <si>
    <t>PO Box 533</t>
  </si>
  <si>
    <t>Marshall County E-911 Center</t>
  </si>
  <si>
    <t>270-527-1333</t>
  </si>
  <si>
    <t>270-251-6248</t>
  </si>
  <si>
    <t>270-251-9888</t>
  </si>
  <si>
    <t>104 NORTH SIXTH STREET</t>
  </si>
  <si>
    <t>MAYFIELD</t>
  </si>
  <si>
    <t>Mayfield Police/Fire/EMS</t>
  </si>
  <si>
    <t>270-247-1621</t>
  </si>
  <si>
    <t>606-564-2541</t>
  </si>
  <si>
    <t>606-564-2543</t>
  </si>
  <si>
    <t>216 BRIDGE STREET</t>
  </si>
  <si>
    <t>MAYSVILLE</t>
  </si>
  <si>
    <t>Maysville Mason County Dispatch</t>
  </si>
  <si>
    <t>606-564-9411</t>
  </si>
  <si>
    <t>606-376-5063</t>
  </si>
  <si>
    <t>606-376-8772</t>
  </si>
  <si>
    <t>76 SOUTH MAIN STREET</t>
  </si>
  <si>
    <t>WHITLEY CITY</t>
  </si>
  <si>
    <t>PO BOX 217</t>
  </si>
  <si>
    <t>McCreary County Ambulance Service</t>
  </si>
  <si>
    <t>606-376-1701</t>
  </si>
  <si>
    <t>270-273-5848</t>
  </si>
  <si>
    <t>270-273-5899</t>
  </si>
  <si>
    <t>200 HIGHWAY 81 N</t>
  </si>
  <si>
    <t>CALHOUN</t>
  </si>
  <si>
    <t>PO Box 127</t>
  </si>
  <si>
    <t>McLean County Dispatch</t>
  </si>
  <si>
    <t>270-273-5213</t>
  </si>
  <si>
    <t>270-422-4023</t>
  </si>
  <si>
    <t>270-422-4083</t>
  </si>
  <si>
    <t>999 Armory Place</t>
  </si>
  <si>
    <t>BRANDENBURG</t>
  </si>
  <si>
    <t>Meade County Dispatch</t>
  </si>
  <si>
    <t>270-422-4182</t>
  </si>
  <si>
    <t>606-679-6388</t>
  </si>
  <si>
    <t>606-677-9855</t>
  </si>
  <si>
    <t>301 HAIL KNOB RD</t>
  </si>
  <si>
    <t>SOMERSET</t>
  </si>
  <si>
    <t>PO BOX 3348</t>
  </si>
  <si>
    <t>911 Communications Center Pulaski Co.</t>
  </si>
  <si>
    <t>606-679-3200</t>
  </si>
  <si>
    <t>629 Laffoon St</t>
  </si>
  <si>
    <t>MADISONVILLE</t>
  </si>
  <si>
    <t>Medical Center Ambulance Service</t>
  </si>
  <si>
    <t>606-768-3200</t>
  </si>
  <si>
    <t>606-768-9120</t>
  </si>
  <si>
    <t>51 LITTLE LEAGUE LANE</t>
  </si>
  <si>
    <t>FRENCHBURG</t>
  </si>
  <si>
    <t>606-768-9046</t>
  </si>
  <si>
    <t>859-734-4486</t>
  </si>
  <si>
    <t>859-734-4484</t>
  </si>
  <si>
    <t>130 COMMERCIAL DR</t>
  </si>
  <si>
    <t>HARRODSBURG</t>
  </si>
  <si>
    <t>Harrodsburg 911 Dispatch</t>
  </si>
  <si>
    <t>859-734-3311</t>
  </si>
  <si>
    <t>130 Commercial Dr</t>
  </si>
  <si>
    <t>Harrodsburg</t>
  </si>
  <si>
    <t>270-450-8050</t>
  </si>
  <si>
    <t>270-444-9128</t>
  </si>
  <si>
    <t>3551 COLEMAN ROAD</t>
  </si>
  <si>
    <t>PADUCAH</t>
  </si>
  <si>
    <t>Mercy Regional EMS</t>
  </si>
  <si>
    <t>270-443-6529</t>
  </si>
  <si>
    <t>606-242-2332</t>
  </si>
  <si>
    <t>606-248-2168</t>
  </si>
  <si>
    <t>121 LOTHBURY AVE</t>
  </si>
  <si>
    <t>PO Box 396</t>
  </si>
  <si>
    <t>Middlesboro Fire Department/Ambulance</t>
  </si>
  <si>
    <t>606-248-2121</t>
  </si>
  <si>
    <t>270-487-8757</t>
  </si>
  <si>
    <t>270-487-8083</t>
  </si>
  <si>
    <t>429 CAPP HARLAN ROAD</t>
  </si>
  <si>
    <t>TOMPKINSVILLE</t>
  </si>
  <si>
    <t>529 CAPP HARLAN ROAD</t>
  </si>
  <si>
    <t>Monroe County E 911</t>
  </si>
  <si>
    <t>859-498-1318</t>
  </si>
  <si>
    <t>859-498-3809</t>
  </si>
  <si>
    <t>805 INDIAN MOUND DRIVE</t>
  </si>
  <si>
    <t>MT. STERLING</t>
  </si>
  <si>
    <t>Montgomery County Fire/EMS Station 2 (Non-Emergency &amp; Inter-Facility)</t>
  </si>
  <si>
    <t>859-498-4357</t>
  </si>
  <si>
    <t>606-784-4333</t>
  </si>
  <si>
    <t>606-783-0112</t>
  </si>
  <si>
    <t>200 American  Legion Way</t>
  </si>
  <si>
    <t>MOREHEAD</t>
  </si>
  <si>
    <t>P.O. BOX 842</t>
  </si>
  <si>
    <t>Morehead Police Department</t>
  </si>
  <si>
    <t>606-784-7511</t>
  </si>
  <si>
    <t>606-743-7490</t>
  </si>
  <si>
    <t>606-743-2700</t>
  </si>
  <si>
    <t>412 DOGWOOD LN</t>
  </si>
  <si>
    <t>WEST LIBERTY</t>
  </si>
  <si>
    <t>Morgan County Ambulance Service Taxing District</t>
  </si>
  <si>
    <t>606-743-4700</t>
  </si>
  <si>
    <t>502-538-4222</t>
  </si>
  <si>
    <t>772 N Bardstown Rd</t>
  </si>
  <si>
    <t>Mount Washington</t>
  </si>
  <si>
    <t>PO BOX 543</t>
  </si>
  <si>
    <t>270-732-1152</t>
  </si>
  <si>
    <t>270-767-3693</t>
  </si>
  <si>
    <t>207 S 5th St</t>
  </si>
  <si>
    <t>MURRAY</t>
  </si>
  <si>
    <t>803 POPLAR ST</t>
  </si>
  <si>
    <t>Calloway County Sheriff Department</t>
  </si>
  <si>
    <t>270-753-3151</t>
  </si>
  <si>
    <t>502-348-4929</t>
  </si>
  <si>
    <t>502-348-2852</t>
  </si>
  <si>
    <t>1301 ATKINSON HILL AVE</t>
  </si>
  <si>
    <t>Bardstown</t>
  </si>
  <si>
    <t>Nelson County Dispatch Center</t>
  </si>
  <si>
    <t>502-348-3211</t>
  </si>
  <si>
    <t>606-855-7073</t>
  </si>
  <si>
    <t>606-212-1087</t>
  </si>
  <si>
    <t>1127 Highway 317</t>
  </si>
  <si>
    <t>NEON</t>
  </si>
  <si>
    <t>PO BOX 156</t>
  </si>
  <si>
    <t>Neon Fire Department</t>
  </si>
  <si>
    <t>606-855-7303</t>
  </si>
  <si>
    <t>859-292-3616</t>
  </si>
  <si>
    <t>859-292-3636</t>
  </si>
  <si>
    <t>998 Monmouth St</t>
  </si>
  <si>
    <t>NEWPORT</t>
  </si>
  <si>
    <t>CAMPBELL COUNTY CONSOL DISPARCH</t>
  </si>
  <si>
    <t>859-289-4291</t>
  </si>
  <si>
    <t>859-289-4292</t>
  </si>
  <si>
    <t>368 1/2 E. MAIN STREET</t>
  </si>
  <si>
    <t>Carlisle Police Department</t>
  </si>
  <si>
    <t>859-289-3773</t>
  </si>
  <si>
    <t>859-472-5127</t>
  </si>
  <si>
    <t>859-472-5128</t>
  </si>
  <si>
    <t>5900 Highway 154</t>
  </si>
  <si>
    <t>Pendleton County Dispatch</t>
  </si>
  <si>
    <t>859-654-3300</t>
  </si>
  <si>
    <t>502-629-7557</t>
  </si>
  <si>
    <t>502-629-6017</t>
  </si>
  <si>
    <t>270 Cannon Ln</t>
  </si>
  <si>
    <t>Hangar 7</t>
  </si>
  <si>
    <t>500 HIGHWAY 69 N</t>
  </si>
  <si>
    <t>HARTFORD</t>
  </si>
  <si>
    <t>Ohio County Dispatch Center</t>
  </si>
  <si>
    <t>270-298-4411</t>
  </si>
  <si>
    <t>502-964-5111</t>
  </si>
  <si>
    <t>8501 Preston Hwy</t>
  </si>
  <si>
    <t>Okolona FPD</t>
  </si>
  <si>
    <t>502-222-7250</t>
  </si>
  <si>
    <t>502-222-7282</t>
  </si>
  <si>
    <t>1101 New Moody Ln</t>
  </si>
  <si>
    <t>LA GRANGE</t>
  </si>
  <si>
    <t>Oldham County Dispatch</t>
  </si>
  <si>
    <t>502-222-0111</t>
  </si>
  <si>
    <t>502-484-5214</t>
  </si>
  <si>
    <t>502-484-1005</t>
  </si>
  <si>
    <t>208 E BLANTON ST</t>
  </si>
  <si>
    <t>OWENTON</t>
  </si>
  <si>
    <t>100 N THOMAS ST</t>
  </si>
  <si>
    <t>Kentucky State Police Post 5</t>
  </si>
  <si>
    <t>270-338-1233</t>
  </si>
  <si>
    <t>270-338-5556</t>
  </si>
  <si>
    <t>504 Doss Ave</t>
  </si>
  <si>
    <t>Powderly</t>
  </si>
  <si>
    <t>440 HOPKINSVILLE ST</t>
  </si>
  <si>
    <t>270-338-2000</t>
  </si>
  <si>
    <t>270-297-3461</t>
  </si>
  <si>
    <t>270-685-1055</t>
  </si>
  <si>
    <t>1730 East 18th Street</t>
  </si>
  <si>
    <t>OWENSBORO</t>
  </si>
  <si>
    <t>1730 East 18th St.</t>
  </si>
  <si>
    <t>OWENSBORO DAVISS COUNTY</t>
  </si>
  <si>
    <t>270-687-8354</t>
  </si>
  <si>
    <t>859-987-2120</t>
  </si>
  <si>
    <t>859-987-2133</t>
  </si>
  <si>
    <t>313 HIGH STREET</t>
  </si>
  <si>
    <t>PARIS</t>
  </si>
  <si>
    <t>Paris-Bourbon Co. E-911</t>
  </si>
  <si>
    <t>859-987-2100</t>
  </si>
  <si>
    <t>606-324-3286</t>
  </si>
  <si>
    <t>740-532-4344</t>
  </si>
  <si>
    <t>2431 GREENUP AVE</t>
  </si>
  <si>
    <t>PO Box 4434</t>
  </si>
  <si>
    <t>Medical Transportation Service</t>
  </si>
  <si>
    <t>606-329-9199</t>
  </si>
  <si>
    <t>606-298-0068</t>
  </si>
  <si>
    <t>606-298-5993</t>
  </si>
  <si>
    <t>2897 Blacklog Rd</t>
  </si>
  <si>
    <t>INEZ</t>
  </si>
  <si>
    <t>PO BOX 1736</t>
  </si>
  <si>
    <t>NETCARE</t>
  </si>
  <si>
    <t>740-532-2222</t>
  </si>
  <si>
    <t>2431 Greenup Ave</t>
  </si>
  <si>
    <t>606-638-1333</t>
  </si>
  <si>
    <t>2673 HIGHWAY 644</t>
  </si>
  <si>
    <t>STE 2</t>
  </si>
  <si>
    <t>LOUISA</t>
  </si>
  <si>
    <t>PO BOX 4434</t>
  </si>
  <si>
    <t>LAWRENCE COUNTY 911</t>
  </si>
  <si>
    <t>606-638-4851</t>
  </si>
  <si>
    <t>606-298-5015</t>
  </si>
  <si>
    <t>Inez</t>
  </si>
  <si>
    <t>859-654-6951</t>
  </si>
  <si>
    <t>859-654-1323</t>
  </si>
  <si>
    <t>332 Hwy. 330 West</t>
  </si>
  <si>
    <t>FALMOUTH</t>
  </si>
  <si>
    <t>P.O. Box 221</t>
  </si>
  <si>
    <t>Pendleton County 911</t>
  </si>
  <si>
    <t>606-439-4776</t>
  </si>
  <si>
    <t>606-439-5193</t>
  </si>
  <si>
    <t>2264 NORTH MAIN ST</t>
  </si>
  <si>
    <t>HAZARD</t>
  </si>
  <si>
    <t>P.O. Box 1106</t>
  </si>
  <si>
    <t>Perry County Ambulance Authority, Inc.</t>
  </si>
  <si>
    <t>Volunteer</t>
  </si>
  <si>
    <t>859-743-0592</t>
  </si>
  <si>
    <t>859-586-0409</t>
  </si>
  <si>
    <t>3018 Second St</t>
  </si>
  <si>
    <t>Petersburg</t>
  </si>
  <si>
    <t>PO Box 68</t>
  </si>
  <si>
    <t>606-430-3220</t>
  </si>
  <si>
    <t>911 Bypass Rd</t>
  </si>
  <si>
    <t>Pikeville</t>
  </si>
  <si>
    <t>859-356-6916</t>
  </si>
  <si>
    <t>859-356-7111</t>
  </si>
  <si>
    <t>1851 BRACHT PINER RD</t>
  </si>
  <si>
    <t>MORNING VIEW</t>
  </si>
  <si>
    <t>502-935-3878</t>
  </si>
  <si>
    <t>502-400-1512</t>
  </si>
  <si>
    <t>9500 STONESTREET RD</t>
  </si>
  <si>
    <t>--</t>
  </si>
  <si>
    <t>859-283-2798</t>
  </si>
  <si>
    <t>859-283-2104</t>
  </si>
  <si>
    <t>3444 TURFWAY RD</t>
  </si>
  <si>
    <t>740-354-3122</t>
  </si>
  <si>
    <t>323 Clarksburg Rd</t>
  </si>
  <si>
    <t>Vanceburg</t>
  </si>
  <si>
    <t>2796 GALLIA ST</t>
  </si>
  <si>
    <t>Scioto</t>
  </si>
  <si>
    <t>1720 Martha Comer Dr</t>
  </si>
  <si>
    <t>2796 Gallia St</t>
  </si>
  <si>
    <t>186 Hauser Ave</t>
  </si>
  <si>
    <t>606-663-0376</t>
  </si>
  <si>
    <t>606-663-1402</t>
  </si>
  <si>
    <t>56 ATKINSON ST</t>
  </si>
  <si>
    <t>STANTON</t>
  </si>
  <si>
    <t>PO BOX 506</t>
  </si>
  <si>
    <t>Powell County 911 Center</t>
  </si>
  <si>
    <t>606-663-4116</t>
  </si>
  <si>
    <t>606-886-1010</t>
  </si>
  <si>
    <t>606-886-1044</t>
  </si>
  <si>
    <t>200 N Lake Dr</t>
  </si>
  <si>
    <t>270-667-2011</t>
  </si>
  <si>
    <t>270-667-5966</t>
  </si>
  <si>
    <t>220 N WILLOW ST</t>
  </si>
  <si>
    <t>PROVIDENCE</t>
  </si>
  <si>
    <t>606-256-3575</t>
  </si>
  <si>
    <t>606-256-1246</t>
  </si>
  <si>
    <t>285 RICHMOND ST</t>
  </si>
  <si>
    <t>Mount Vernon</t>
  </si>
  <si>
    <t>PO BOX1497</t>
  </si>
  <si>
    <t>606-256-1327</t>
  </si>
  <si>
    <t>270-343-6464</t>
  </si>
  <si>
    <t>270-343-6462</t>
  </si>
  <si>
    <t>108 FERCO WAY</t>
  </si>
  <si>
    <t>JAMESTOWN</t>
  </si>
  <si>
    <t>Russell County 911</t>
  </si>
  <si>
    <t>270-343-6600</t>
  </si>
  <si>
    <t>859-356-7970</t>
  </si>
  <si>
    <t>859-568-8375</t>
  </si>
  <si>
    <t>10041 DECOURSEY PIKE</t>
  </si>
  <si>
    <t>RYLAND HEIGHTS</t>
  </si>
  <si>
    <t>502-633-5725</t>
  </si>
  <si>
    <t>502-633-5949</t>
  </si>
  <si>
    <t>101 OLD SEVEN MILE PIKE</t>
  </si>
  <si>
    <t>SHELBYVILLE</t>
  </si>
  <si>
    <t>Shelby County EMS</t>
  </si>
  <si>
    <t>606-425-8900</t>
  </si>
  <si>
    <t>606-451-0428</t>
  </si>
  <si>
    <t>50 KENNEDY WAY</t>
  </si>
  <si>
    <t>PO BOX 3663</t>
  </si>
  <si>
    <t>Pulaski County 911 Center</t>
  </si>
  <si>
    <t>606-678-5008</t>
  </si>
  <si>
    <t>859-441-1422</t>
  </si>
  <si>
    <t>859-781-5598</t>
  </si>
  <si>
    <t>128 ELECTRIC AVENUE</t>
  </si>
  <si>
    <t>Southgate</t>
  </si>
  <si>
    <t>502-477-3244</t>
  </si>
  <si>
    <t>502-477-3245</t>
  </si>
  <si>
    <t>66 SPEARS DR</t>
  </si>
  <si>
    <t>Taylorsville</t>
  </si>
  <si>
    <t>PO BOX 397</t>
  </si>
  <si>
    <t>KY STATE POLICE POST 12</t>
  </si>
  <si>
    <t>502-564-4473</t>
  </si>
  <si>
    <t>502-893-7825</t>
  </si>
  <si>
    <t>502-896-6555</t>
  </si>
  <si>
    <t>240 SEARS AVE</t>
  </si>
  <si>
    <t>METROSAFE 911</t>
  </si>
  <si>
    <t>502-574-3900</t>
  </si>
  <si>
    <t>606-365-2833</t>
  </si>
  <si>
    <t>606-365-4508</t>
  </si>
  <si>
    <t>1762 US 27 SOUTH</t>
  </si>
  <si>
    <t>STANFORD</t>
  </si>
  <si>
    <t>P O BOX 324</t>
  </si>
  <si>
    <t>Bluegrass 911</t>
  </si>
  <si>
    <t>606-365-4557</t>
  </si>
  <si>
    <t>270-745-1244</t>
  </si>
  <si>
    <t>270-745-1207</t>
  </si>
  <si>
    <t>210 East 3rd Avenue</t>
  </si>
  <si>
    <t>BOWLING GREEN</t>
  </si>
  <si>
    <t>210 East Third Street</t>
  </si>
  <si>
    <t>Medical Center EMS, LLC</t>
  </si>
  <si>
    <t>270-796-6520</t>
  </si>
  <si>
    <t>270-265-2020</t>
  </si>
  <si>
    <t>813 S MAIN ST</t>
  </si>
  <si>
    <t>ELKTON</t>
  </si>
  <si>
    <t>Todd Co. Emergency Services</t>
  </si>
  <si>
    <t>270-265-2501</t>
  </si>
  <si>
    <t>270-206-3699</t>
  </si>
  <si>
    <t>270-215-4532</t>
  </si>
  <si>
    <t>254 Main St</t>
  </si>
  <si>
    <t>CADIZ</t>
  </si>
  <si>
    <t>PO BOX 312</t>
  </si>
  <si>
    <t>502-255-0062</t>
  </si>
  <si>
    <t>502-255-0063</t>
  </si>
  <si>
    <t>4874 HWY 421 N</t>
  </si>
  <si>
    <t>BEDFORD</t>
  </si>
  <si>
    <t>270-472-8342</t>
  </si>
  <si>
    <t>270-472-1178</t>
  </si>
  <si>
    <t>105 Nolan Ave</t>
  </si>
  <si>
    <t>FULTON COUNTY DISPATCH</t>
  </si>
  <si>
    <t>270-236-3015</t>
  </si>
  <si>
    <t>859-384-3342</t>
  </si>
  <si>
    <t>859-384-5281</t>
  </si>
  <si>
    <t>9611 US HIGHWAY 42</t>
  </si>
  <si>
    <t>859-323-2967</t>
  </si>
  <si>
    <t>859-257-2814</t>
  </si>
  <si>
    <t>1000 S LIMESTONE ST</t>
  </si>
  <si>
    <t>859-493-0000</t>
  </si>
  <si>
    <t>859-485-4990</t>
  </si>
  <si>
    <t>14920 WALTON VERONA RD</t>
  </si>
  <si>
    <t>VERONA</t>
  </si>
  <si>
    <t>PO BOX 110</t>
  </si>
  <si>
    <t>859-485-7439</t>
  </si>
  <si>
    <t>859-485-4161</t>
  </si>
  <si>
    <t>12600 TOWNE CENTER DR</t>
  </si>
  <si>
    <t>Walton</t>
  </si>
  <si>
    <t>PO BOX 007</t>
  </si>
  <si>
    <t>859-336-5435</t>
  </si>
  <si>
    <t>859-336-5088</t>
  </si>
  <si>
    <t>126 Armory Hill</t>
  </si>
  <si>
    <t>Springfield</t>
  </si>
  <si>
    <t>PO BOX 453</t>
  </si>
  <si>
    <t>SPRINGFIELD/WASHINGTON COUNTY DISPATCH</t>
  </si>
  <si>
    <t>859-336-5450</t>
  </si>
  <si>
    <t>606-348-3302</t>
  </si>
  <si>
    <t>606-348-3304</t>
  </si>
  <si>
    <t>111 JIM HILL SERVICE ROAD</t>
  </si>
  <si>
    <t>MONTICELLO</t>
  </si>
  <si>
    <t>Monticello, Wayne County 911 Center</t>
  </si>
  <si>
    <t>606-348-9111</t>
  </si>
  <si>
    <t>606-539-0867</t>
  </si>
  <si>
    <t>606-539-9025</t>
  </si>
  <si>
    <t>994 Aviation Blvd</t>
  </si>
  <si>
    <t>Williamsburg</t>
  </si>
  <si>
    <t>PO Box 237</t>
  </si>
  <si>
    <t>WHITLEY COUNTY 911</t>
  </si>
  <si>
    <t>606-549-6017</t>
  </si>
  <si>
    <t>859-744-1587</t>
  </si>
  <si>
    <t>859-737-9085</t>
  </si>
  <si>
    <t>44 N MAPLE ST</t>
  </si>
  <si>
    <t>WINCHESTER</t>
  </si>
  <si>
    <t>PO BOX 40</t>
  </si>
  <si>
    <t>Station 1</t>
  </si>
  <si>
    <t>859-745-5751</t>
  </si>
  <si>
    <t>859-699-4946</t>
  </si>
  <si>
    <t>859-873-8057</t>
  </si>
  <si>
    <t>86 Big Sink Pike</t>
  </si>
  <si>
    <t>VERSAILLES</t>
  </si>
  <si>
    <t>86 BIG SINK PIKE</t>
  </si>
  <si>
    <t>Versailles Police Department</t>
  </si>
  <si>
    <t>859-873-3126</t>
  </si>
  <si>
    <t>859-639-8191</t>
  </si>
  <si>
    <t>859-639-8193</t>
  </si>
  <si>
    <t>1740 Nicholasville Rd</t>
  </si>
  <si>
    <t>170 N PROVIDENT WAY</t>
  </si>
  <si>
    <t>2518 STATE ROUTE 5</t>
  </si>
  <si>
    <t>304-526-9797</t>
  </si>
  <si>
    <t>304-526-8553</t>
  </si>
  <si>
    <t>846 8th Ave</t>
  </si>
  <si>
    <t>Huntington</t>
  </si>
  <si>
    <t>Cabell</t>
  </si>
  <si>
    <t>WV</t>
  </si>
  <si>
    <t>304-526-8484</t>
  </si>
  <si>
    <t>513-636-8355</t>
  </si>
  <si>
    <t>3333 BURNET AVE</t>
  </si>
  <si>
    <t>MLC 1014</t>
  </si>
  <si>
    <t>CINCINNATI</t>
  </si>
  <si>
    <t>OH</t>
  </si>
  <si>
    <t>513-636-7525</t>
  </si>
  <si>
    <t>606-437-6620</t>
  </si>
  <si>
    <t>606-886-9322</t>
  </si>
  <si>
    <t>299 Island Creek Rd</t>
  </si>
  <si>
    <t>Trans-Star Prestonsburg</t>
  </si>
  <si>
    <t>812-428-2621</t>
  </si>
  <si>
    <t>950 East Virginia St</t>
  </si>
  <si>
    <t>EVANSVILLE</t>
  </si>
  <si>
    <t>VANDERBURGH</t>
  </si>
  <si>
    <t>IN</t>
  </si>
  <si>
    <t>American Medical Response</t>
  </si>
  <si>
    <t>812-428-2211</t>
  </si>
  <si>
    <t>270-443-1121</t>
  </si>
  <si>
    <t>3551 Coleman Rd</t>
  </si>
  <si>
    <t>Mercy Regional EMS Communications Center</t>
  </si>
  <si>
    <t>615-936-6437</t>
  </si>
  <si>
    <t>615-936-1776</t>
  </si>
  <si>
    <t>2200 CHILDRENS WAY</t>
  </si>
  <si>
    <t>4015 CHILDRENS HOSPITAL</t>
  </si>
  <si>
    <t>NASHVILLE</t>
  </si>
  <si>
    <t>DAVIDSON</t>
  </si>
  <si>
    <t>TN</t>
  </si>
  <si>
    <t>800-288-8111</t>
  </si>
  <si>
    <t>2720 Cannons Lane</t>
  </si>
  <si>
    <t>2720 Cannons Lane Hangar 7 Gate 3</t>
  </si>
  <si>
    <t>LifeCom</t>
  </si>
  <si>
    <t>888-729-9111</t>
  </si>
  <si>
    <t>606-256-2195</t>
  </si>
  <si>
    <t>145 Newcomb Ave</t>
  </si>
  <si>
    <t>PO Box 1310</t>
  </si>
  <si>
    <t>513-585-5002</t>
  </si>
  <si>
    <t>513-585-5010</t>
  </si>
  <si>
    <t>3200 BURNET AVE</t>
  </si>
  <si>
    <t>513-585-2273</t>
  </si>
  <si>
    <t>859-323-6215</t>
  </si>
  <si>
    <t>859-323-2886</t>
  </si>
  <si>
    <t>Ste A.00.401</t>
  </si>
  <si>
    <t>Pike, Pulaski, Floyd, Laurel, Clay, Montgomery, Franklin, Breathitt, Perry, Powell, Letcher, Estill, Harlan, Whitley, Boyd, Wolfe, Leslie, Knox, Knott, Boyle, Magoffin, Rockcastle, Rowan, Lincoln, Morgan, Lee, Carter, Owsley, Jackson, Menifee, Elliott, Harrison, Bath, and Garrard</t>
  </si>
  <si>
    <t>UK Emergency Communications</t>
  </si>
  <si>
    <t>615-936-0770</t>
  </si>
  <si>
    <t>1211 Medical Center Dr</t>
  </si>
  <si>
    <t>Skyport 13200</t>
  </si>
  <si>
    <t>Lifeflight Emergency Communications</t>
  </si>
  <si>
    <t>859-779-7711</t>
  </si>
  <si>
    <t>859-779-7520</t>
  </si>
  <si>
    <t>3000 Irvine Rd</t>
  </si>
  <si>
    <t>Richmond</t>
  </si>
  <si>
    <t>830 EASTERN BYP</t>
  </si>
  <si>
    <t>270-521-7444</t>
  </si>
  <si>
    <t>270-521-7329</t>
  </si>
  <si>
    <t>9404 STATE RT 2096</t>
  </si>
  <si>
    <t>ROBARDS</t>
  </si>
  <si>
    <t>270-521-7333</t>
  </si>
  <si>
    <t>502-732-2202</t>
  </si>
  <si>
    <t>502-732-2072</t>
  </si>
  <si>
    <t>4770 US HIGHWAY 42 E</t>
  </si>
  <si>
    <t>502-222-9441</t>
  </si>
  <si>
    <t>502-225-9476</t>
  </si>
  <si>
    <t>3001 W HIGHWAY 146</t>
  </si>
  <si>
    <t>270-755-6618</t>
  </si>
  <si>
    <t>270-755-6270</t>
  </si>
  <si>
    <t>6920 Lewisburg Rd</t>
  </si>
  <si>
    <t>PO Box 3000</t>
  </si>
  <si>
    <t>270-755-6696</t>
  </si>
  <si>
    <t>502-627-6208</t>
  </si>
  <si>
    <t>502-627-6226</t>
  </si>
  <si>
    <t>487 CORN CREEK RD</t>
  </si>
  <si>
    <t>304-526-5780</t>
  </si>
  <si>
    <t>304-526-3301</t>
  </si>
  <si>
    <t>29500 MAYO TRAIL RD</t>
  </si>
  <si>
    <t>Catlettsburg</t>
  </si>
  <si>
    <t>3200 Riverside Dr</t>
  </si>
  <si>
    <t>CABELL</t>
  </si>
  <si>
    <t>SPECIAL METALS MAIN GATE</t>
  </si>
  <si>
    <t>304-526-3303</t>
  </si>
  <si>
    <t>270-685-8440</t>
  </si>
  <si>
    <t>270-685-8360</t>
  </si>
  <si>
    <t>5005 HIGHWAY 54</t>
  </si>
  <si>
    <t>270-685-8444</t>
  </si>
  <si>
    <t>270-687-8402</t>
  </si>
  <si>
    <t>512 W 9th St</t>
  </si>
  <si>
    <t>ALS - Rotor, ALS/BLS - Fixed</t>
  </si>
  <si>
    <t>Air Medical</t>
  </si>
  <si>
    <t>270-881-9527</t>
  </si>
  <si>
    <t>270-881-9588</t>
  </si>
  <si>
    <t>426 W 19TH ST</t>
  </si>
  <si>
    <t>Commonwealth of Kentucky</t>
  </si>
  <si>
    <t>AIR EVAC DISPATCH</t>
  </si>
  <si>
    <t>800-247-3822</t>
  </si>
  <si>
    <t>606-425-3006</t>
  </si>
  <si>
    <t>606-679-6419</t>
  </si>
  <si>
    <t>401 Bogle St Ste 202</t>
  </si>
  <si>
    <t>800-678-9811</t>
  </si>
  <si>
    <t>855-359-1052</t>
  </si>
  <si>
    <t>888-777-7413</t>
  </si>
  <si>
    <t>1 Aviation Lane Hanger 1</t>
  </si>
  <si>
    <t>GREENVILLE</t>
  </si>
  <si>
    <t>SC</t>
  </si>
  <si>
    <t>MedTrans Corp d/b/a AirMed Regional</t>
  </si>
  <si>
    <t>552 PERIMETER ROAD</t>
  </si>
  <si>
    <t>Eaglemed LLC</t>
  </si>
  <si>
    <t>800-525-5220</t>
  </si>
  <si>
    <t>304-340-8000</t>
  </si>
  <si>
    <t>304-340-8007</t>
  </si>
  <si>
    <t>110 Wyoming St</t>
  </si>
  <si>
    <t>CHARLESTON</t>
  </si>
  <si>
    <t>KANAWHA</t>
  </si>
  <si>
    <t>Huntington MedCom</t>
  </si>
  <si>
    <t>800-747-2244</t>
  </si>
  <si>
    <t>865-305-9112</t>
  </si>
  <si>
    <t>865-305-8868</t>
  </si>
  <si>
    <t>1924 ALCOA HIGHWAY</t>
  </si>
  <si>
    <t>KNOXVILLE</t>
  </si>
  <si>
    <t>1924 ALCOA HIGHWAY BOX 103</t>
  </si>
  <si>
    <t>KY Counties within a 100 miles radius of Knox County, TN.</t>
  </si>
  <si>
    <t>865-305-9111</t>
  </si>
  <si>
    <t>615-886-4934</t>
  </si>
  <si>
    <t>3443 Dickerson Pike</t>
  </si>
  <si>
    <t>1000 Health Park Dr</t>
  </si>
  <si>
    <t>Bldg 3 Ste 500</t>
  </si>
  <si>
    <t>WILLIAMSON</t>
  </si>
  <si>
    <t>Kentucky</t>
  </si>
  <si>
    <t>606-832-1370</t>
  </si>
  <si>
    <t>606-212-1121</t>
  </si>
  <si>
    <t>1379 Gateway Industrial Park</t>
  </si>
  <si>
    <t>Jenkins</t>
  </si>
  <si>
    <t>800-946-4701</t>
  </si>
  <si>
    <t>859-229-5026</t>
  </si>
  <si>
    <t>859-296-1051</t>
  </si>
  <si>
    <t>151 N Eagle Creek Dr, Ste 100</t>
  </si>
  <si>
    <t>Will serve counties within primary and secondary service area and other areas when extraordinary circumstances warrant</t>
  </si>
  <si>
    <t>888-807-0682</t>
  </si>
  <si>
    <t>615-936-0772</t>
  </si>
  <si>
    <t>Ste 13200</t>
  </si>
  <si>
    <t>OUT OF STATE</t>
  </si>
  <si>
    <t>Skyport VUH, Suite 13200</t>
  </si>
  <si>
    <t>130 Mile radius around Nashville, TN.</t>
  </si>
  <si>
    <t>AIRCOM</t>
  </si>
  <si>
    <t>150 miles radius of Cincinnati, Ohio</t>
  </si>
  <si>
    <t>859-361-3292</t>
  </si>
  <si>
    <t>890 McMeekin Pl</t>
  </si>
  <si>
    <t>Boone, Kenton, Campbell</t>
  </si>
  <si>
    <t>Jefferson County and Hardin County</t>
  </si>
  <si>
    <t>859-727-2222</t>
  </si>
  <si>
    <t>1 ARK ENCOUNTER DR</t>
  </si>
  <si>
    <t>Williamstown</t>
  </si>
  <si>
    <t>PO BOX 417</t>
  </si>
  <si>
    <t>ON SITE</t>
  </si>
  <si>
    <t>859-250-5209</t>
  </si>
  <si>
    <t>270-467-8802</t>
  </si>
  <si>
    <t>505 Kimberlee A Fast Dr</t>
  </si>
  <si>
    <t>Property owned by the National Corvette Museum</t>
  </si>
  <si>
    <t>Creative Day at Easterseals Bluegrass (initially Kentucky Easter Seal Society, Inc.)</t>
  </si>
  <si>
    <t>BrightStar Care</t>
  </si>
  <si>
    <t>Westminster Terrace (Closed 6/8/23.  Holding beds in abeyance)</t>
  </si>
  <si>
    <t>Children's Home of Northern Kentucky (PRTF-B1)</t>
  </si>
  <si>
    <t>Children's Home of Northern Kentucky (PRTF-B2)</t>
  </si>
  <si>
    <t>The Episcopal Church Home (also licensed for 35 non-operational NF beds and 22 non-operational PC beds that are being held in abeyance)</t>
  </si>
  <si>
    <t>Vitality Living Elizabethtown</t>
  </si>
  <si>
    <t>Vitality Living Springdale</t>
  </si>
  <si>
    <t>Vitality Living Stony Brook</t>
  </si>
  <si>
    <t>Wellness Core Adult Day Healthcare</t>
  </si>
  <si>
    <t xml:space="preserve">Regency Nursing and Rehabilitation Center (formerly Regency Center; formerly Regency Care and Rehabilitation Center; formerly Regency Health Care Center) (formerly Filson Care Home) </t>
  </si>
  <si>
    <t>Critical Nurse Staffing, LLC dba CNS Cares</t>
  </si>
  <si>
    <t>All counties in Kentucky, limited to individuals that qualify for the Energy Employees Occupational Illness Compensation Program Act (EEOICPA), and the Federal Employees Compensation Act (FECA), and Veterans Administration (VA) programs</t>
  </si>
  <si>
    <t>Harmony Hill Senior Center, LLC</t>
  </si>
  <si>
    <t>Healthy Day Healthcare</t>
  </si>
  <si>
    <t>Sadet Abitova, LLC</t>
  </si>
  <si>
    <t>Covington's Convalescent Center (Closed 8/5/23 - beds in abeyance)</t>
  </si>
  <si>
    <t>Star Health Club (formerly ETA Day Care Center)</t>
  </si>
  <si>
    <t>Baptist Health Lexington ER and Urgent Care</t>
  </si>
  <si>
    <t>Freedom Solutions</t>
  </si>
  <si>
    <t>Gathering Club (West Main Street)</t>
  </si>
  <si>
    <t>Highland House / Ft. Thomas</t>
  </si>
  <si>
    <t>Mercy Health Physicians Kentucky Specialty Care, LLC</t>
  </si>
  <si>
    <t>Provision Living at Crown Ridge</t>
  </si>
  <si>
    <t>Angelic Care ADHC, LLC</t>
  </si>
  <si>
    <t>Baptist Health Hardin ER and Urgent Care</t>
  </si>
  <si>
    <t>SERVICE TYPE</t>
  </si>
  <si>
    <t>IN OPERATION</t>
  </si>
  <si>
    <t>Care Guide Partners</t>
  </si>
  <si>
    <t>Mountain View PACE</t>
  </si>
  <si>
    <t>Senior CommUnity Care of Kentucky, Inc.</t>
  </si>
  <si>
    <t>Whitley, Knox and Clay counties</t>
  </si>
  <si>
    <t>Pike, Floyd, Knott, Letcher, Magoffin and Johnson counties</t>
  </si>
  <si>
    <t>VOANS Senior Community Care of Jefferson County, Inc.</t>
  </si>
  <si>
    <t>VOANS Senior Community Care of Northern Kentucky, Inc.</t>
  </si>
  <si>
    <t xml:space="preserve">Boone, Campbell, Carroll, Gallatin,Grant, Kenton, Owen and Pendleton </t>
  </si>
  <si>
    <t>Daviess, Henderson, Hancock, McLean and Ohio counties</t>
  </si>
  <si>
    <t>Yes</t>
  </si>
  <si>
    <t>The Ashton on Dorsey (formerly Anthology of Louisville; formerly Stonecrest of Louisville)</t>
  </si>
  <si>
    <t>Fern Terrace of Murray</t>
  </si>
  <si>
    <t>Mercer County Fiscal Court</t>
  </si>
  <si>
    <t>Adair County Ambulance Service</t>
  </si>
  <si>
    <t>ALEXANDRIA FIRE DEPARTMENT</t>
  </si>
  <si>
    <t>Baptist Health Hardin EMS</t>
  </si>
  <si>
    <t>Baptist Health Lexington EMS</t>
  </si>
  <si>
    <t>CAMPBELL COUNTY FIRE DISTRICT 1</t>
  </si>
  <si>
    <t>SOUTHERN CAMPBELL FIRE DISTRICT AMBULANCE SERVICE</t>
  </si>
  <si>
    <t>Dow Chemical</t>
  </si>
  <si>
    <t>Adair County</t>
  </si>
  <si>
    <t>City of Alexandria and five (5) miles outside of the city</t>
  </si>
  <si>
    <t>Interfacility transfers as permitted by HB 777</t>
  </si>
  <si>
    <t>Henry County</t>
  </si>
  <si>
    <t>Southern Campbell County</t>
  </si>
  <si>
    <t>To serve employees of the Carrollton Dow Chemical Plant</t>
  </si>
  <si>
    <t>Adair, Allen, Barren, Breckinridge, Casey, Christian, Clinton, Cumberland, Grayson, Green, Hardin, Hart,  Hopkins, Logan, Meade, Monroe, Pulaski, Simpson, Taylor and Warren</t>
  </si>
  <si>
    <t>Klondike Nursing and Rehabilitation Center (formerly Klondike Center; formerly Klondike Care and Rehabilitation Center; formerly Klondike Manor)</t>
  </si>
  <si>
    <t>750203</t>
  </si>
  <si>
    <t>AmeriPro EMS of Kentucky LLC (1355)</t>
  </si>
  <si>
    <t>Baptist Health EMS</t>
  </si>
  <si>
    <t>Campbell Fire/Rescue</t>
  </si>
  <si>
    <t>Lewis County EMS</t>
  </si>
  <si>
    <t>Lewis County Fiscal Court EMS</t>
  </si>
  <si>
    <t>Trans-Care</t>
  </si>
  <si>
    <t>Breathitt County and Wolfe County</t>
  </si>
  <si>
    <t>Lewis County, Kentucky</t>
  </si>
  <si>
    <t>Jefferson County and Louisville Metro</t>
  </si>
  <si>
    <t>0001</t>
  </si>
  <si>
    <t>0002</t>
  </si>
  <si>
    <t>SERVICE NAME</t>
  </si>
  <si>
    <t>Butler County</t>
  </si>
  <si>
    <t>ABBA Case Management ADHC, LLC</t>
  </si>
  <si>
    <t>Maxim Healthcare Services, Inc.(Cincinnati, Ohio</t>
  </si>
  <si>
    <t xml:space="preserve">Boone, Bracken, Campbell, Kenton, Mason, Pendleton and Robertson counties </t>
  </si>
  <si>
    <t>Boyd, Carter and Greenup counties</t>
  </si>
  <si>
    <t>Maxim Healthcare Services (Columbus Ohio)</t>
  </si>
  <si>
    <t>Maxim Healthcare Services (Hebron, Ohio)</t>
  </si>
  <si>
    <t>Southwest ADHC (332 W. Boadway)</t>
  </si>
  <si>
    <t>Southwest ADHC (4100 Southern Parkway)</t>
  </si>
  <si>
    <t>Star Health Club</t>
  </si>
  <si>
    <t>Maxim Healthcare Services (Cincinnati, Ohio)</t>
  </si>
  <si>
    <t xml:space="preserve">  720520    Provisional</t>
  </si>
  <si>
    <t>Fleming, Greenup and Lewis counties</t>
  </si>
  <si>
    <t>Almas Family ADHC, LLC</t>
  </si>
  <si>
    <t>Open Arms ADHC, LLC</t>
  </si>
  <si>
    <t>Bux Pain Management ASC</t>
  </si>
  <si>
    <t>Boone, Campbell, Carroll, Gallatin, Grant, Henry, Kenton, Oldham, Owen, Pendleton, Shelby and Trimble.  Franklin, Harrison and Scott counties for patients 18 years of age and younger</t>
  </si>
  <si>
    <t>Adair, Barren, Breckinridge,  Casey, Clinton, Cumberland, Garrard, Green, Hardin, Hart, Jessamine, Johnson, Magoffin, Martin, McCreary. Meade, Mercer, Metcalfe, Pulaski, Russell, Taylor, Warren and Wayne</t>
  </si>
  <si>
    <t xml:space="preserve">Nazareth Home Clifton (formerly Sacred Heart Home of Louisville; formerly Sacred Heart Village) </t>
  </si>
  <si>
    <t>Nazareth Home Clifton (formerly Sacred Heart Village)</t>
  </si>
  <si>
    <t>PC to ALC</t>
  </si>
  <si>
    <t>CenterWell Home Health (formerly Intrepid USA Healthcare Services (Elizabethtown) (formerly Medshares Home Care of Middle Kentucky; formerly Caretenders)</t>
  </si>
  <si>
    <t>CenterWell Home Health (formerly Intrepid USA Healthcare Services (Murray) (formerly Medshares Homecare of Stateline Kentucky)</t>
  </si>
  <si>
    <t>CenterWell Home Health (formerly Intrepid USA Healthcare Services (Somerset) (formerly Medshares Home Care of Lake Cumberland, Inc.)</t>
  </si>
  <si>
    <t>CenterWell Home Health (formerly Intrepid USA Healthcare Services (Henderson) formerly Soleus Healthcare Services of Audubon Parkway)</t>
  </si>
  <si>
    <t>Morning Pointe of Lexington</t>
  </si>
  <si>
    <t>Medical Transport per KRS 216B.020(7)</t>
  </si>
  <si>
    <t>City of Prestonsburg per KRS 216B.020(8)</t>
  </si>
  <si>
    <t>St. Elizabeth Edgewood SNF</t>
  </si>
  <si>
    <t>Regency Manor North (closed facility - beds held in abeyance)</t>
  </si>
  <si>
    <t>Norton West Louisville Hospital</t>
  </si>
  <si>
    <t>SimonMed Imaging</t>
  </si>
  <si>
    <t xml:space="preserve">Anderson, Bath, Bell, Bourbon, Boyd, Boyle, Bracken, Breathitt, Carter, Casey, Clark, Clay, Elliott, Estill, Fayette, Fleming, Franklin, Garrard, Harrison, Knox, Jackson, Jessamine,  Johnson, Laurel, Lee, Lewis, Lincoln, Madison, Magoffin, Martin, Mason, McCreary, Menifee, Mercer, Montgomery, Morgan, Nicholas, Owsley, Perry, Powell, Robertson, Rockcastle, Rowan, Scott, Gallatin, Grant, Owen, Pendleton, Pulaski, Wayne, Whitley, Wolfe, and Woodford counties.  Greenup County (one pediatric patient #GCO02) and McCreary County (one pediatric patient #MCCO01)                                                                                                                                                                                           </t>
  </si>
  <si>
    <t>Bluegrass Extra Care (formerly Extra Care Private Duty Nursing Agency, Lexington, Fayette County) Pediatric Patients Only</t>
  </si>
  <si>
    <t>Management Registry, Inc. (MRI) Malone Healthcare Solutions (formerly Spaid Nursing Service, Louisville, Jefferson County</t>
  </si>
  <si>
    <t>Nuclear Care Partners, LLC - limited to individuals that qualify for the Energy Employees Occupational Illness Compensation Program Act (EEOICPA), the Federal Employees Compensation Act (FECA), the Federal Black Lung Program, and the Radiation Exposure Compensation Act (RECA)</t>
  </si>
  <si>
    <t>Nurses Registry, Inc. (Lexington, Fayette County)</t>
  </si>
  <si>
    <t>River Oaks Post Acute and Rehabilitation Center (formerly Christian Health Center Louisville)</t>
  </si>
  <si>
    <t>Freedom Adult Day Health Care</t>
  </si>
  <si>
    <t>Spring House Adult Daycare</t>
  </si>
  <si>
    <t>Better Life Adult Day Healthcare</t>
  </si>
  <si>
    <t>Kentucky Rehabilitation Hospital</t>
  </si>
  <si>
    <t>Lyndon Crossing (formerly Lyndon Woods Care &amp; Rehab, LLC; formerly Lyndon Woods Care &amp; Rehabilitation; formerly Westport Care Center; formerly Golden LivingCenter Camelot; formerly Camelot Healthcare Specialty Center, formerly Lyndon Lane Nursing Center)</t>
  </si>
  <si>
    <t>100225PC</t>
  </si>
  <si>
    <t>720530 provisonal</t>
  </si>
  <si>
    <t xml:space="preserve">Norton Hospital/Norton Children's Hospital/Norton Healthcare Pavilion (formerly Norton Hospital / Kosair Childrens Hospital / Alliant Med Pavilion)  (up to 18 years old)  </t>
  </si>
  <si>
    <t>New Hope ADHC, LLC</t>
  </si>
  <si>
    <t>LOUISVILLE METRO POLICE DEPARTMENT</t>
  </si>
  <si>
    <t>Event locations where LMPD is operating within geographical boundaries of Jefferson County</t>
  </si>
  <si>
    <t>Floyd, Harlan, Knott, Leslie, Letcher and Pike counties</t>
  </si>
  <si>
    <t>Village Caregiving</t>
  </si>
  <si>
    <t xml:space="preserve">Life Coordinated Commonwealth PACE Inc. </t>
  </si>
  <si>
    <t>Program of all Inclusive Care for the Elderly (PACE)</t>
  </si>
  <si>
    <t>Marshall, Calloway, Graves, Fulton, Hickman, and McCracken counties</t>
  </si>
  <si>
    <t>Jennie Stuart Medical Center HHA (Hopkinsville) (non-operational.  License held in abeyance)</t>
  </si>
  <si>
    <t>Careary Home Health Agency, PLLC</t>
  </si>
  <si>
    <t>People's Nurse - PDN, LLC</t>
  </si>
  <si>
    <t>R</t>
  </si>
  <si>
    <t>Area within the grounds of the Ark Encounter, areas owned and operated by Answers in Genesis Ministry and/or its subsidiaries and/or other local ministries in Boone, Grant and Kenton counties</t>
  </si>
  <si>
    <t>Deaconess Union County Hospital, Inc.</t>
  </si>
  <si>
    <t xml:space="preserve">Clark Regional Medical Center </t>
  </si>
  <si>
    <t>Crescent Grove Memory and Personal Care Center (This is the PC part of Sam Swope Care Center fka Masonic Homes of Kentucky) 14 PC beds are being held in abeyance</t>
  </si>
  <si>
    <t xml:space="preserve">Sam Swope Care Center (formerly Masonic Homes of KY) 31 NF beds are being held in abeyance; </t>
  </si>
  <si>
    <t>Bright Path ADHC</t>
  </si>
  <si>
    <t>Shepherdsville Fire Department</t>
  </si>
  <si>
    <t>ALS/BLS</t>
  </si>
  <si>
    <t>Shepherdsville and Bullitt County</t>
  </si>
  <si>
    <t>Med Center Health FSED and Urgent Care</t>
  </si>
  <si>
    <t>TriStar Greenview Ambulatory Care Clinic</t>
  </si>
  <si>
    <t>Parkwood Health and Rehabilitation (formerly Landmark of Iroquois Park Rehabilitation and Nursing Center, LLC (formerly Georgetown Manor)</t>
  </si>
  <si>
    <t>Sunrise Senior Care ADHC</t>
  </si>
  <si>
    <t>Meadowthorpe Assisted Living and Memory Care</t>
  </si>
  <si>
    <t>Adair, Allen, Anderson, Ballard, Barren, Boyle, Breckinridge, Bullitt, Butler, Caldwell, Calloway, Carlisle, Carroll, Casey, Christian, Clinton, Crittenden, Cumberland, Daviess, Edmonson, Fulton, Franklin, Graves, Grayson, Green, Hancock, Hardin, Hart, Henderson, Henry, Hickman, Hopkins, Jefferson, Larue, Livingston, Logan, Lyon, Marion, Marshall, McCracken, McLean, Meade, Mercer, Metcalfe, Monroe, Muhlenberg, Nelson, Ohio, Oldham, Russell, Simpson, Shelby, Spencer, Taylor, Todd, Trigg, Trimble, Union, Warren, Washington, Wayne, and Webster counties.   Bath, Bell, Boone, Bourbon, Boyd, Bracken, Breathitt, Campbell, Carter, Clark, Clay, Elliott, Estill, Fayette, Fleming, Floyd, Gallatin, Garrard, Grant, Greenup, Harlan, Harrison, Jackson, Jessamine, Johnson, Kentopn, Knott, Lawrence, Lee, Leslie, Letcher, Lewis, Lincoln, Madison, Magoffin, Martin, Mason, McCreary, Menifee, Montgomery, Morgan, Nicholas, Owen, Owsley, Pendleton, Perry, Pike, Powell, Pulaski, Robertson, Rockcastle, Rowan, Scott, Wolfe and Woodford counties.</t>
  </si>
  <si>
    <t>1st Choice Care ADHC, LLC</t>
  </si>
  <si>
    <t>Baptist Health La Grange PET Scanner</t>
  </si>
  <si>
    <t>A Place for Us, Inc. Adult Day Care Center</t>
  </si>
  <si>
    <t>Adult Day Oasis, LLC</t>
  </si>
  <si>
    <t>Independence Assistance Adult Day</t>
  </si>
  <si>
    <t>Novelis Emergency Medical Services</t>
  </si>
  <si>
    <t>Industrial</t>
  </si>
  <si>
    <t>Grounds of Novelis, Inc.</t>
  </si>
  <si>
    <t>Commonwealth Regional Skilled Nursing</t>
  </si>
  <si>
    <t>Central KY Recovery Center, Unit 1 (PC Home)</t>
  </si>
  <si>
    <t>Central KY Recovery Center, Unit 2 (PC Home)</t>
  </si>
  <si>
    <t xml:space="preserve"> Carl M. Brashear Radcliff Veterans Center</t>
  </si>
  <si>
    <t>City of London</t>
  </si>
  <si>
    <t>Fairdale Fire Protection District</t>
  </si>
  <si>
    <t>Just Family Center - Boyd</t>
  </si>
  <si>
    <t>Formerly Summit Manor Health &amp; Rehabilitation Center, Summit Manor</t>
  </si>
  <si>
    <t>Formerly  Cal Turner Extended Care Pavilion;  Allen Health Care</t>
  </si>
  <si>
    <t>Formerly  Hillcrest Nursing Home, Inc.</t>
  </si>
  <si>
    <t>Formerly  Friendship Manor</t>
  </si>
  <si>
    <t>Formerly Heritage Hall Health &amp; Rehab Center</t>
  </si>
  <si>
    <t>Formerly Westwood Nursing and Rehabilitation, LLC, Diversicare of Glasgow, Barren County Health Care Center</t>
  </si>
  <si>
    <t>Formerly Glenview Health Care Facility</t>
  </si>
  <si>
    <t>Formerly Homewood Health Care Center</t>
  </si>
  <si>
    <t>Formerly Ridgeway Manor, Inc.</t>
  </si>
  <si>
    <t>Formerly Ruby’s Rest Home</t>
  </si>
  <si>
    <t>Formerly  Middlesboro Health Facility</t>
  </si>
  <si>
    <t>Formerly Colonial Gardens</t>
  </si>
  <si>
    <t>Formerly Artrips Personal Care Home</t>
  </si>
  <si>
    <t>Formerly Riverview Home</t>
  </si>
  <si>
    <t>Formerly Hamilton's Personal Care Home</t>
  </si>
  <si>
    <t>Formerly King's Daughters' &amp; Sons' Home for Aged Men &amp; Women</t>
  </si>
  <si>
    <t>Formerly  Landmark of Danville Rehabilitation and Nursing, Charleston Health Care Center, Autumfield of Danville</t>
  </si>
  <si>
    <t>Formerly Kindred Nursing and Rehabilitation - Danville, Danville Centre for Health and Rehabilitation, Friendship House</t>
  </si>
  <si>
    <t>Formerly Walker's Trail Senior Living</t>
  </si>
  <si>
    <t xml:space="preserve">Formerly Bracken Post-Acute and Rehabilitation Center, Bracken County Nursing &amp; Rehabilitation Center, Augusta Healthcare </t>
  </si>
  <si>
    <t xml:space="preserve">Formerly Nim Henson Geriatric Center </t>
  </si>
  <si>
    <t>Formerly Breckinridge Memorial Hospital Inc.</t>
  </si>
  <si>
    <t>Formerly Medco Center of Hardinsburg</t>
  </si>
  <si>
    <t>Formerly Mt. Washington Health Campus</t>
  </si>
  <si>
    <t>Formerly Lakeview Health Care Center</t>
  </si>
  <si>
    <t>Formerly Princeton Health &amp; Rehab Center, Inc., Princeton Health Care Manor</t>
  </si>
  <si>
    <t>Formerly Hickory Woods Senior Living</t>
  </si>
  <si>
    <t>Formerly  Spring Creek Health Care; , West View Nursing Home</t>
  </si>
  <si>
    <t>Formerly Highland Heights Nursing &amp; Rehab, Lakeside Place</t>
  </si>
  <si>
    <t xml:space="preserve">Formerly  St. Luke Hospital East </t>
  </si>
  <si>
    <t>Formerly Baptist Convalescent Center</t>
  </si>
  <si>
    <t xml:space="preserve">Formerly Countryside Care and Rehabilitation Center, Countryside Health Care Rehab and Nursing Center </t>
  </si>
  <si>
    <t>Formerly Green Valley Health and Rehab Center</t>
  </si>
  <si>
    <t>Formerly Kindred Nursing and Rehabilitation - Liberty, Liberty Care Center</t>
  </si>
  <si>
    <t>Formerly Bradford Heights Health &amp; Rehab Center, Inc., Pinecrest Manor</t>
  </si>
  <si>
    <t xml:space="preserve">Formerly Christian County Manor, Brookfield Manor </t>
  </si>
  <si>
    <t xml:space="preserve">Formerly Pembroke Nursing &amp; Rehabilitation Ctr. </t>
  </si>
  <si>
    <t>Formerly Boonesboro Trail Senior Living</t>
  </si>
  <si>
    <t>Formerly Winchester Centre for Health &amp; Rehabilitation, Winchester Manor Health Care Center, Glenway Lodge, Inc.</t>
  </si>
  <si>
    <t>Formerly Rehabilitation and Nursing Center, LLC; , Laurel Creek Health Care Center</t>
  </si>
  <si>
    <t xml:space="preserve">Formerly Clinton County Health Care Center, Twin Lakes Nursing Home </t>
  </si>
  <si>
    <t>Formerly The New Crittenden County Convalescent Center</t>
  </si>
  <si>
    <t>Formerly Cumberland Valley Manor</t>
  </si>
  <si>
    <t>Formerly Owensboro Center, Owensboro Place Care and Rehabilitation Center, Harborside Healthcare - Owensboro Rehabilitation &amp; Nursing Home,  Leisure Years Nursing Home</t>
  </si>
  <si>
    <t>Formerly Rosedale Rest Home (license held in abeyance</t>
  </si>
  <si>
    <t xml:space="preserve">Formerly Kindred Transitional Care and Rehabilitation - Hillcrest, Hillcrest Health Care Center </t>
  </si>
  <si>
    <t>Formerly Owensboro Daviess County Hospital</t>
  </si>
  <si>
    <t xml:space="preserve">Formerly Bon Harbor Nursing Center &amp; Rehabilitation, Medco Center of Owensboro </t>
  </si>
  <si>
    <t>Formerly Edmonson Center, Edmonson Care and Rehabilitation Center, Edmonson Health Care Rehabilitation and Nursing Center</t>
  </si>
  <si>
    <t xml:space="preserve">Formerly Irvine Health &amp; Rehabilitation Center </t>
  </si>
  <si>
    <t xml:space="preserve">Formerly Pimlico Manor,  Sunbridge Care &amp; Rehab-Pimlico Pkwy,  Tates Creek Health Care Center </t>
  </si>
  <si>
    <t xml:space="preserve">Formerly Cambridge Place, Sunbridge Care &amp; Rehab, Meadowbrook Nursing Home  </t>
  </si>
  <si>
    <t>Formerly Provision Living at Beaumont Centre</t>
  </si>
  <si>
    <t>Formerly Providence Homestead, Homestead Nursing Center</t>
  </si>
  <si>
    <t xml:space="preserve">Formerly Brookdale Richmond Place SNF, Hamburg Healthcare Center, Darby Square </t>
  </si>
  <si>
    <t xml:space="preserve">Formerly Integrated Health Services at Mayfield Manor, Mayfair Manor Convalescent Center </t>
  </si>
  <si>
    <t>Formerly Providence Pine Meadows, Pine Meadows Health Care</t>
  </si>
  <si>
    <t>Initially The Polo Club Senior Living</t>
  </si>
  <si>
    <t>Formerly Brookdale Richmond Place, Homewood Residence at Richmond Place, Richmond Place</t>
  </si>
  <si>
    <t>Formerly Tanbark Health &amp; Rehabilitation Center, Tanbark Health Care Center/Clairmont</t>
  </si>
  <si>
    <t xml:space="preserve">Formerly Crossings Care Center  Kenton Healthcare, Lexington Center for Health &amp; Rehabilitation </t>
  </si>
  <si>
    <t xml:space="preserve">Formerly Pioneer Trace Nursing Home </t>
  </si>
  <si>
    <t>Formerly Highlands Regional Medical Center</t>
  </si>
  <si>
    <t>Formerly Mountain Manor of Prestonsburg</t>
  </si>
  <si>
    <t>Formerly Riverview Manor Nursing Home</t>
  </si>
  <si>
    <t>Formerly  Bradford Square Center, Bradford Square Genesis Healthcare, Bradford Square Care and Rehabilitation Center, Bradford Square Health Care Center</t>
  </si>
  <si>
    <t>Formerly Frankfort Rehabilitation and Care, Golden LivingCenter - Frankfort; , Beverly Health and Rehab Center of Frankfort, Franklin Manor</t>
  </si>
  <si>
    <t>Formerly Diversicare of Fulton, Haws Memorial Nursing Home</t>
  </si>
  <si>
    <t>Formerly  Providence Gallatin, Gallatin Health Care</t>
  </si>
  <si>
    <t>Formerly Rehabilitation and Nursing Center, LLC, Christian Care Center of Lancaster, Garrard County Memorial Hospital Nursing Facility</t>
  </si>
  <si>
    <t>Formerly Grant Center, Grant Manor Care and Rehabilitation Center, Grant Manor</t>
  </si>
  <si>
    <t>Formerly Mills Health &amp; Rehab Center, Inc., Mills Manor Nursing Home</t>
  </si>
  <si>
    <t>Formerly Grayson Manor</t>
  </si>
  <si>
    <t>Formerly Spring View Health &amp; Rehab Center, Inc., Leitchfield Health Care Manor</t>
  </si>
  <si>
    <t>Formerly Green Hill Rehab and Care, LLC, Green Hill Rehabilitation and Care, Golden LivingCenter - Green Hill  Green Hill Manor</t>
  </si>
  <si>
    <t>Formerly Morning Pointe Ridge</t>
  </si>
  <si>
    <t>Formerly Advanced Living Greenup</t>
  </si>
  <si>
    <t>Formerly Heartland Villa Center, Heartland Villa Care and Rehabilitation Center, Heartland Villa Senior Living Community</t>
  </si>
  <si>
    <t xml:space="preserve">Formerly The Oaks Personal Care Home  Lewisport, Wilowbrook Personal Care Home of Lewisport </t>
  </si>
  <si>
    <t>Formerly Helmwood  Healthcare Center, Helmwood Village</t>
  </si>
  <si>
    <t>Formerly Kensington Manor Care and Rehabilitation Center, Sunbridge Care &amp; Rehab for Elizabethtown, Sunrise Care &amp; Rehab for E'town, Heartland Healthcare Center</t>
  </si>
  <si>
    <t xml:space="preserve">Formerly North Hardin Health &amp; Rehabilitation Center  </t>
  </si>
  <si>
    <t xml:space="preserve">Formerly Nursing Facility of Hardin Memorial Hospital </t>
  </si>
  <si>
    <t>Formerly Kindred Nursing and Rehabilitation - Woodland, Woodland Terrace Health Care Facility</t>
  </si>
  <si>
    <t>Formerly Harlan Nursing Home</t>
  </si>
  <si>
    <t xml:space="preserve">Formerly Edgemont Manor Nursing Home </t>
  </si>
  <si>
    <t xml:space="preserve">Formerly Martin's Rest Home </t>
  </si>
  <si>
    <t>Formerly Shady Lawn Home</t>
  </si>
  <si>
    <t>Formerly Hart County Health &amp; Rehabilitation Center, Hart County Health Care Center</t>
  </si>
  <si>
    <t>Formerly Cedarhurst of Henderson</t>
  </si>
  <si>
    <t>Formerly Henderson Nursing and Rehabilitation Center;  Medco Center of Henderson</t>
  </si>
  <si>
    <t>Formerly Colonial Terrace Nursing Facility, Redbanks Nursing Home</t>
  </si>
  <si>
    <t>Formerly Providence New Castle, Homestead Nursing Center of New Castle</t>
  </si>
  <si>
    <t>Formerly Arbor Place of Clinton, Birchtree Healthcare, W Ky. Manor</t>
  </si>
  <si>
    <t>Formerly Clinton-Hickman County IC/PC Facility</t>
  </si>
  <si>
    <t>Formerly Regional Medical Center of Hopkins County</t>
  </si>
  <si>
    <t xml:space="preserve">FormerlyBrighton Cornerstone Health Care, Versnick Health Care Center  Clinic Convalescent Center </t>
  </si>
  <si>
    <t>Formerly Dawson Pointe Nursing Home</t>
  </si>
  <si>
    <t>Formerly NHC Healthcare, Madisonville, Kentucky Rest Haven</t>
  </si>
  <si>
    <t>Formerly Brown Rest Home</t>
  </si>
  <si>
    <t>Formerly The Oaks PCH/Madisonville, Willowbrook Personal Care Home, Madisonville Manor</t>
  </si>
  <si>
    <t>Formerly NHC Health Care Dawson Springs</t>
  </si>
  <si>
    <t>Formerly Jackson Manor Health &amp; Rehabilitation Center, Jackson Manor</t>
  </si>
  <si>
    <t xml:space="preserve">Formerly Wickshire Blankenbaker, Atria Blankenbaker, Brookdale Blankenbaker, Horizon Bay Retirement Living at Louisville, Eden Terrace of Louisville, Edenbrook of Louisville </t>
  </si>
  <si>
    <t>Formerly Emeritus at Stonecreek Lodge</t>
  </si>
  <si>
    <t>Formerly Signature Healthcare at Cherokee Park, Four Courts at Cherokee Park</t>
  </si>
  <si>
    <t xml:space="preserve">Formerly Masonic Homes of Kentucky </t>
  </si>
  <si>
    <t xml:space="preserve">Formerly Clifton Oaks Care and Rehab Center, LLC, Clifton Oaks Care Center, Golden LivingCenter - Mt. Holly, Mt. Holly Nursing Home </t>
  </si>
  <si>
    <t>Formerly Bethesda Nursing Home</t>
  </si>
  <si>
    <t xml:space="preserve">Formerly Center for Community Re-Entry  </t>
  </si>
  <si>
    <t>Initially Harmony at Louisville</t>
  </si>
  <si>
    <t>Formerly Highlands Health and Rehabilitation Center, King's Daughters' &amp; Sons' Home</t>
  </si>
  <si>
    <t>Formerly Hillcreek Rehabilitation and Care, Golden LivingCenter - Hillcreek, Hillcreek Manor Rehabilitation &amp; Nursing Center</t>
  </si>
  <si>
    <t>Formerly The Good Samaritan Society-Jeffersontown; , Louisville Lutheran Home</t>
  </si>
  <si>
    <t>Formerly Vencor Hospital-Louisville</t>
  </si>
  <si>
    <t xml:space="preserve">Formerly Bashford East Health Care Facility </t>
  </si>
  <si>
    <t>Formerly Klondike Center; , Klondike Care and Rehabilitation Center; , Klondike Manor</t>
  </si>
  <si>
    <t>Formerly Landmark of Iroquois Park Rehabilitation and Nursing Center, LLC  Georgetown Manor</t>
  </si>
  <si>
    <t>Formerly Rehabilitation and Nursing Center, LLC, Christian Health Center - West, James S. Taylor Memorial Home</t>
  </si>
  <si>
    <t>Formerly St. Joseph's Home for the Aged, Little Sisters of the Poor</t>
  </si>
  <si>
    <t>Formerly Providence of Louisville East Post Acute, Heartland of Louisville, Christopher East Health Care Facility</t>
  </si>
  <si>
    <t>Formerly Lyndon Woods Care &amp; Rehab, LLC, Lyndon Woods Care &amp; Rehabilitation, Westport Care Center, Golden LivingCenter Camelot, Camelot Healthcare Specialty Nursing Center</t>
  </si>
  <si>
    <t xml:space="preserve">Formerly Sacred Heart Home of Louisville, Sacred Heart Village </t>
  </si>
  <si>
    <t>Formerly Park Terrace at Norton Southwest</t>
  </si>
  <si>
    <t xml:space="preserve">Formerly Arden Courts of Louisville, Arden Courts Manorcare Health Services Louisville </t>
  </si>
  <si>
    <t>Formerly Parr's Rest Home</t>
  </si>
  <si>
    <t xml:space="preserve">Formerly Regency Center, Regency Care and Rehabilitation Center, Regency Health Care Center,  Filson Care Home </t>
  </si>
  <si>
    <t>Formerly Landmark of Louisville Rehabilitation and Nursing Center, LLC, Parkway Medical Center</t>
  </si>
  <si>
    <t xml:space="preserve">Formerly Masonic Homes of KY </t>
  </si>
  <si>
    <t>Formerly Meadows East</t>
  </si>
  <si>
    <t>Formerly Diversicare of Seneca Place; , Twinbrook Nursing Home</t>
  </si>
  <si>
    <t xml:space="preserve">Formerly Kindred Transitional Care and Rehabilitation - Northfield, Northfield Center for Rehab, Northfield Manor Health Care Facility </t>
  </si>
  <si>
    <t>Formerly Jefferson Manor Health &amp; Rehabilitation Center, Jefferson Manor</t>
  </si>
  <si>
    <t>Formerly Jefferson Place Health &amp; Rehabilitation Center, Jefferson Place</t>
  </si>
  <si>
    <t>Formerly Meadowview Health &amp; Rehabilitation Center</t>
  </si>
  <si>
    <t>Formerly Rockford Manor</t>
  </si>
  <si>
    <t>Formerly Meadows South</t>
  </si>
  <si>
    <t>Formerly Signature Healthcare at Sts. Mary and Elizabeth Hospital</t>
  </si>
  <si>
    <t>Formerly Summerfield Rehab and Wellness, Signature Healthcare at Summerfield Rehab &amp; Wellness Center, Summerfield Health &amp; Rehabilitation</t>
  </si>
  <si>
    <t>Formerly Lexington Health Management, LLC, Exceptional Senior Living-Prospect, LLC</t>
  </si>
  <si>
    <t xml:space="preserve">Formerly St. Matthews Care Center, Golden LivingCenter - St. Matthews, St. Matthews Manor, Inc.  </t>
  </si>
  <si>
    <t>Formerly Brownsboro Hills Healthcare and Rehabilitation, Brownsboro Hills Nursing Home</t>
  </si>
  <si>
    <t>Formerly Anthology of Louisville, Stonecrest of Louisville</t>
  </si>
  <si>
    <t>Formerly Symphony at Oaklawn, Elmcroft at Oaklawn, Jefferson Court, Friendship House</t>
  </si>
  <si>
    <t xml:space="preserve">Formerly Brookside Senior Living Community, The Health Center/Forum at Brookside </t>
  </si>
  <si>
    <t>Formerly Thrive at Beckley Creek  Clarity Pointe Louisville</t>
  </si>
  <si>
    <t xml:space="preserve">Formerly Hurstbourne Care Ctr; , Hurstbourne Care Center -Stony Brook, Autumn Care Convalescent Center </t>
  </si>
  <si>
    <t>Formerly Oaklawn Health and Rehabilitation Center, Oaklawn Nursing and Rehabilitation Center, Oaklawn Place</t>
  </si>
  <si>
    <t>Formerly Trilogy Healthcare East</t>
  </si>
  <si>
    <t>Formerly Diversicare of Nicholasville, Royal Manor, Inc.</t>
  </si>
  <si>
    <t xml:space="preserve">Formerly Charter Senior Living of Edgewood, Brookdale Edgewood, Emeritus at Edgewood, Brighton Gardens of Edgewood, Mariott Brighton Gardens of Edgewood </t>
  </si>
  <si>
    <t xml:space="preserve">Initially Rosedale Green - South  </t>
  </si>
  <si>
    <t>Formerly Baptist Towers</t>
  </si>
  <si>
    <t>Formerly Regency Health Care Center</t>
  </si>
  <si>
    <t xml:space="preserve">Formerly Rosedale Manor  </t>
  </si>
  <si>
    <t xml:space="preserve">Formerly Providence Pavilion, Garrard Convalescent Home, Inc. </t>
  </si>
  <si>
    <t>Formerly St. Johns Healthcare Center</t>
  </si>
  <si>
    <t>Formerly Villa Springs of Erlanger Health Care Center and Rehabilitation, Villa Springs, St. Johns Healthcare Center</t>
  </si>
  <si>
    <t>Formerly Woodcrest Manor, St. Johns Healthcare Center</t>
  </si>
  <si>
    <t>Formerly Knott County Nursing Home</t>
  </si>
  <si>
    <t>Formerly Barbourville Nursing Home, Valley Park Convalescent Center</t>
  </si>
  <si>
    <t>Formerly Sunrise Manor Nursing Home</t>
  </si>
  <si>
    <t>Formerly Hillcrest Nursing Home</t>
  </si>
  <si>
    <t>Formerly Lee County Constant Care</t>
  </si>
  <si>
    <t>Formerly Hyden Nursing Home, LLC, Hyden Manor, Lewis Health Care Facility</t>
  </si>
  <si>
    <t xml:space="preserve">Formerly Vanceburg Rehab and Care, LLC,  Vanceburg Rehabilitation and Care, Golden Living Center, Vanceburg </t>
  </si>
  <si>
    <t>Formerly Stanford Care and Rehabilitaiton, Golden LivingCenter-Stanford, Stanford Health and Rehab, Stanford House</t>
  </si>
  <si>
    <t>Formerly Waynesburg Rest Home</t>
  </si>
  <si>
    <t>Formerly Salem Springlake Care Center</t>
  </si>
  <si>
    <t>Formerly Creekwood Place Nursing &amp; Rehab Center; Russellville Health Care Manor</t>
  </si>
  <si>
    <t>Formerly Landmark of Kuttawa, A Rehabilitation &amp; Nursing Center, LLC, Christian Care Center of Kuttawa, LLC, Hilltop Nursing Home</t>
  </si>
  <si>
    <t>Formerly Lake Clough</t>
  </si>
  <si>
    <t>Formerly Berea Health Care Center</t>
  </si>
  <si>
    <t xml:space="preserve">Formerly Richmond Health and Rehab Complex, Kenwood House </t>
  </si>
  <si>
    <t>Formerly Richmond Health and Rehab Complex, Madison Manor</t>
  </si>
  <si>
    <t>Formerly St. Andrews Retirement Community, Telford Terrace Personal Care Facility, McCready Health Care</t>
  </si>
  <si>
    <t>Formerly Berea Nursing and Rehabilitation Facility</t>
  </si>
  <si>
    <t>Formerly Salyersville Health Care Center</t>
  </si>
  <si>
    <t>Formerly Loretto Motherhouse Infirmary</t>
  </si>
  <si>
    <t>Formerly Maysville Extended Care Center</t>
  </si>
  <si>
    <t>Formerly Western Baptist Hospital Nursing Facility</t>
  </si>
  <si>
    <t>Formerly The Paragon at West Park, The Fairways</t>
  </si>
  <si>
    <t>Formerly McCracken Nursing and Rehailitation Center, Medco Center of Paducah</t>
  </si>
  <si>
    <t>Formerly Parkview Nursing &amp; Rehabilitation Center</t>
  </si>
  <si>
    <t>Formerly Barkley Center, Paducah Center, Paducah Care and Rehabilitation Center, Paducah Rehabilitation and Nursing Center, Paducah Centre</t>
  </si>
  <si>
    <t>Formerly Superior Care Home</t>
  </si>
  <si>
    <t>Formerly Cumberland Manor Rest Home</t>
  </si>
  <si>
    <t>Formerly McCreary County Health &amp; Rehab Center</t>
  </si>
  <si>
    <t>Formerly Kindred Nursing and Rehabilitation; formerly Riverside Manor Health Care Center</t>
  </si>
  <si>
    <t>Formerly Medco Center of Brandenburg</t>
  </si>
  <si>
    <t>Formerly Menifee Professional Health Center</t>
  </si>
  <si>
    <t>Formerly Kindred Nursing and Rehabilitation - Harrodsburg, Harrodsburg Health Care Center, Harrodsburg Health Care Manor</t>
  </si>
  <si>
    <t xml:space="preserve">formerly The James B Haggin Memorial Hospital NF unit)  </t>
  </si>
  <si>
    <t>Formerly Monroe Health &amp; Rehab Center</t>
  </si>
  <si>
    <t>Formerly Concordia Nursing &amp; Rehabilitation-Maple, Kindred Nursing and Rehabilitation - Maple, Maple Manor Health Care Center</t>
  </si>
  <si>
    <t>Formerly Diversicare of Greenville, formerly Belle Meade Home</t>
  </si>
  <si>
    <t>Formerly Muhlenberg Community Hospital LTC;  formerly Owensboro Health Muhlenberg Community Hospital Long Term Care; formerly Muhlenberg Community</t>
  </si>
  <si>
    <t>Initially Bardstown Senior Living</t>
  </si>
  <si>
    <t>Formerly Colonial Health &amp; Rehab Center)</t>
  </si>
  <si>
    <t>Formerly Johnson Mathers Nursing Home</t>
  </si>
  <si>
    <t xml:space="preserve">Formerly Beaver Dam Health Care Manor </t>
  </si>
  <si>
    <t>Formerly Medco of Fordsville</t>
  </si>
  <si>
    <t>Formerly Professional Care Health and Rehabilitation Center</t>
  </si>
  <si>
    <t>Formerly Tri-County Baptist Hospital</t>
  </si>
  <si>
    <t>Formerly Friendship  Health and Rehabilitation, LLC, Friendship Manor Nursing Home</t>
  </si>
  <si>
    <t>Formerly LaGrange Health Campus</t>
  </si>
  <si>
    <t>Formerly Providence Richwood, formerly the Richwood, Oldham County Healthcare</t>
  </si>
  <si>
    <t>Formerly Owenton Center, Owenton Manor Care and Rehabilitation Center, Harborside Healthcare Owenton Rehabilitation and Nursing Center, Owenton Manor</t>
  </si>
  <si>
    <t>Formerly Hillview Manor, Butler Rest Home</t>
  </si>
  <si>
    <t>Formerly Hazard Nursing Home)</t>
  </si>
  <si>
    <t>Formerly Good Shepherd Community Nursing Center, Presbyterian Health Center at Phelps</t>
  </si>
  <si>
    <t>Formerly Rehabilitation and Nursing Center, LLC, Mountain View Health Care Center</t>
  </si>
  <si>
    <t>Formerly Signature Healthcare of Pikeville; Pikeville Health Care Center; formerly Mountain Manor of Pikeville</t>
  </si>
  <si>
    <t>Formerly Williamson ARH</t>
  </si>
  <si>
    <t xml:space="preserve">Formerly Sunrise Manor Nursing and Rehabilitation </t>
  </si>
  <si>
    <t>Formerly Midtown</t>
  </si>
  <si>
    <t xml:space="preserve">Formerly Sowder Nursing Home </t>
  </si>
  <si>
    <t>Formerly Fair Oaks Health Systems, LLC,  Fair Oaks Personal Care Home</t>
  </si>
  <si>
    <t>Formerly Harborview Dover Manor; Dover Manor</t>
  </si>
  <si>
    <t>Formerly Georgetown Healthcare Center, Extendcare , Springhaven</t>
  </si>
  <si>
    <t>Formerly Colonial Hall Manor</t>
  </si>
  <si>
    <t>Formerly Crestview Center, Crestview Care and Rehabilitation Center, Crestview Rehabilitation and Nursing Center, Crestview Health Care Center</t>
  </si>
  <si>
    <t>Formerly Masonic Home of Shelbyville; formerly Masonic Homes of KY/Shelbyville; formerly Old Masons Home of Ky.</t>
  </si>
  <si>
    <t>Formerly Medco Center of Franklin</t>
  </si>
  <si>
    <t>Formerly Valley View Health Care &amp; Rehab Center; formerly Taylorsville Health Care</t>
  </si>
  <si>
    <t>Formerly Medco Center of Campbellsville</t>
  </si>
  <si>
    <t>Formerly Campbellsville Nursing and Rehab, Metzmeir Nursing Home</t>
  </si>
  <si>
    <t>Formerly Shady Lawn Nursing Home</t>
  </si>
  <si>
    <t>Formerly Better Senior Living; Trigg County Manor Personal Care</t>
  </si>
  <si>
    <t>Formerly Signature Healthcare of Trimble County, Bedford Health Care Center; Extendacare – Bedford</t>
  </si>
  <si>
    <t>Formerly Medco Center of Morganfield</t>
  </si>
  <si>
    <t>Formerly Village Manor, Formerly Christian Health Center, Formerly Westen Terrace</t>
  </si>
  <si>
    <t>Formerly Colonial Center, Colonial Manor Care and Rehabilitation Center, Colonial Manor Rehab and Nursing Center</t>
  </si>
  <si>
    <t>Formerly Fern Terrace Lodge of Bowling Green</t>
  </si>
  <si>
    <t>Formerly Hopkins Care and Rehabilitation Center, Hopkins Rehab and Nursing Facility, Hopkins Nursing Home</t>
  </si>
  <si>
    <t>Formerly Magnolia Village Care and Rehabilitation Center, Harborside Healthcare Bowling Green, Wellington Parc Bowling Green</t>
  </si>
  <si>
    <t>Formerly Kindred Transitional Care and Rehabilitation Rosewood, Rosewood Health Care Center, Rosewood Manor Health Care Center</t>
  </si>
  <si>
    <t>Formerly Medco Center of Springfield</t>
  </si>
  <si>
    <t>Formerly Hicks Golden Years Nursing Home</t>
  </si>
  <si>
    <t>Formerly Colonial Terrace Nursing Facility, Colonial Terrace Intermediate Care</t>
  </si>
  <si>
    <t>Formerly Corbin Nursing Home, Mt. Laurel Manor</t>
  </si>
  <si>
    <t>Formerly Whitley County Health Facility</t>
  </si>
  <si>
    <t>Formerly Williamsburg Nursing Home</t>
  </si>
  <si>
    <t>Formerly Wolfe County Health Care Center</t>
  </si>
  <si>
    <t>Formerly Bluegrass Community Hospital NF Facility. The 12 PC beds were approved for The Homeplace at Midway, initially Heritage Homeplace at Midway College.  The 2 facilities relocated to the same address.</t>
  </si>
  <si>
    <t>Formerly Western Kentucky Veterans Center</t>
  </si>
  <si>
    <t>Formerly Ky. Veterans Center</t>
  </si>
  <si>
    <t>Former Names (if applicable)</t>
  </si>
  <si>
    <t xml:space="preserve">Formerly </t>
  </si>
  <si>
    <t>Adair Friends and Neighbors Adult Day Health Center</t>
  </si>
  <si>
    <t xml:space="preserve"> formerly Adair Elder Care; formerly Adair County Adult Day Health Center</t>
  </si>
  <si>
    <t xml:space="preserve">Just Family Center - Barren </t>
  </si>
  <si>
    <t>formerly Just Family, Inc.; formerly Barren County Adult Day Care Center</t>
  </si>
  <si>
    <t xml:space="preserve">Just Family Center - Bell  </t>
  </si>
  <si>
    <t>formerly Just Family, Inc.;  formerly Bell County Adult Health Care Center</t>
  </si>
  <si>
    <t xml:space="preserve">The Bill &amp; Betsy Scheben Care Center </t>
  </si>
  <si>
    <t>formerly Community Services of Northern Kentucky; formerly Cardinal Hill of Northern Kentucky</t>
  </si>
  <si>
    <t xml:space="preserve">Joseph Allen Adult Day Health Center </t>
  </si>
  <si>
    <t>Bourbon Heights</t>
  </si>
  <si>
    <t xml:space="preserve">Active Day of Ashland </t>
  </si>
  <si>
    <t>formerly Ashland Active Day Center</t>
  </si>
  <si>
    <t xml:space="preserve">Just Family Center - Bullitt </t>
  </si>
  <si>
    <t>formerly Just Family, Inc.; formerly Bullitt County Adult Day Care Center</t>
  </si>
  <si>
    <t xml:space="preserve">Active Day of Ft Thomas </t>
  </si>
  <si>
    <t>formerly Almost Family – Fort Thomas; formerly Caretenders Senior Care Day Center - Campbell County</t>
  </si>
  <si>
    <t xml:space="preserve">Active Day of Hopkinsville </t>
  </si>
  <si>
    <t>formerly Hopkinsville Active Day Center</t>
  </si>
  <si>
    <t xml:space="preserve">Just Family Center - Cumberland </t>
  </si>
  <si>
    <t>formerly Just Family, Inc.; formerly Copper Lane Adult Day Care Center; formerly Cumberland County Adult Day Care Center</t>
  </si>
  <si>
    <t xml:space="preserve">Active Day of Owensboro </t>
  </si>
  <si>
    <t>formerly Owensboro Active Day Center</t>
  </si>
  <si>
    <t>Active Day of Brownsville</t>
  </si>
  <si>
    <t>formerly Brownsville Active Day Center</t>
  </si>
  <si>
    <t xml:space="preserve">Horizon Adult Health Care </t>
  </si>
  <si>
    <t>formerly Horizon Adult Health Care Center – Estill</t>
  </si>
  <si>
    <t xml:space="preserve">2nd Home Adult Day Health Care </t>
  </si>
  <si>
    <t>formerly Encore ADHC, LLC</t>
  </si>
  <si>
    <t>Active Day of Lexington</t>
  </si>
  <si>
    <t>formerly Almost Family - Lexington</t>
  </si>
  <si>
    <t>Adult Day Health at Easterseals Bluegrass</t>
  </si>
  <si>
    <t>formerly Cardinal Hill Adult Day</t>
  </si>
  <si>
    <t>Aging with Grace</t>
  </si>
  <si>
    <t>formerly Grace Place Adult Day Center</t>
  </si>
  <si>
    <t>Just Family Center - Green</t>
  </si>
  <si>
    <t>formerly Just Family, Inc.; formerly Green County Adult Day Care Center</t>
  </si>
  <si>
    <t xml:space="preserve">Active Day of Elizabethtown </t>
  </si>
  <si>
    <t>formerly Almost Family - Hardin</t>
  </si>
  <si>
    <t>Horizon Adult Health Care Center Harlan</t>
  </si>
  <si>
    <t>formerly Harlan Adult Health Care Center</t>
  </si>
  <si>
    <t xml:space="preserve">Annville, KY Adult Day Care </t>
  </si>
  <si>
    <t>formerly Annville Adult Day Healthcare Center; formerly Jackson Manor Day  Health Care</t>
  </si>
  <si>
    <t>formerly Horizon Adult Health Care Center – Jackson</t>
  </si>
  <si>
    <t xml:space="preserve">Active Day of Hikes Point </t>
  </si>
  <si>
    <t>formerly Active Day of Louisville Hikes Point; formerly Almost Family Hikes Point</t>
  </si>
  <si>
    <t xml:space="preserve">Active Day of Watterson Park </t>
  </si>
  <si>
    <t>formerly Active Day of Louisville Third Street; formerly Almost Family Third Street</t>
  </si>
  <si>
    <t xml:space="preserve">Green Leaves ADHC, LLC </t>
  </si>
  <si>
    <t>formerly All Best ADHC, LLC</t>
  </si>
  <si>
    <t xml:space="preserve">formerly Gathering Place; formerly RK ADC, LLC) </t>
  </si>
  <si>
    <t>Gathering Club (Hazelwood)</t>
  </si>
  <si>
    <t>formerly Gathering Club</t>
  </si>
  <si>
    <t>Gathering Club East (Brownsboro))</t>
  </si>
  <si>
    <t>formerly Christian Care Communities, Inc.</t>
  </si>
  <si>
    <t xml:space="preserve">Kaleidoscope, Inc. </t>
  </si>
  <si>
    <t>formerly Younger Adult Day Care Center #2</t>
  </si>
  <si>
    <t>Best Friends Day Care</t>
  </si>
  <si>
    <t>Easterseals Redwood</t>
  </si>
  <si>
    <t>formerly Redwood Rehabilitation Center; formerly Redwood School and Rehabilitation Center</t>
  </si>
  <si>
    <t>Just Family Center - Lincoln</t>
  </si>
  <si>
    <t>Just Family II, Inc.: formerly Quest Adult Day Healthcare; formerly Phoenix Adult Day of Lincoln County</t>
  </si>
  <si>
    <t>Active Day of Russellville</t>
  </si>
  <si>
    <t>formerly Russellville Active Day Center</t>
  </si>
  <si>
    <t xml:space="preserve">Magoffin Day Services </t>
  </si>
  <si>
    <t>formerly Mountain Comprehensive Care Center for Magoffin Adult Day Health</t>
  </si>
  <si>
    <t>Active Day of Paducah</t>
  </si>
  <si>
    <t>formerly Paducah Active Day Center</t>
  </si>
  <si>
    <t xml:space="preserve">Easter Seals Adult Day Care </t>
  </si>
  <si>
    <t>formerly Easter Seals Dayfair - Immanuel</t>
  </si>
  <si>
    <t>Just Family - McCreary</t>
  </si>
  <si>
    <t>formerly Just Family II, Inc.; formerly Quest Community Services</t>
  </si>
  <si>
    <t xml:space="preserve">Edgewood Estates </t>
  </si>
  <si>
    <t>formerly Edgewood Estates Adult Day Health Care</t>
  </si>
  <si>
    <t xml:space="preserve">Golden Years Adult Day Health Center </t>
  </si>
  <si>
    <t>formerly Metcalfe County Adult Day Health Program</t>
  </si>
  <si>
    <t xml:space="preserve">Shuffett's Adult Day Care, Inc. </t>
  </si>
  <si>
    <t>formerly Edmonton Adult Day Health Care</t>
  </si>
  <si>
    <t>formerly Monroe County Adult Day Care; formerly Monroe County Medical Center Adult Day</t>
  </si>
  <si>
    <t xml:space="preserve">Active Day of Bardstown </t>
  </si>
  <si>
    <t>formerly Almost Family Medical Bardstown</t>
  </si>
  <si>
    <t>Foothills Active Day Center</t>
  </si>
  <si>
    <t>formerly Powell County Adult Day Center</t>
  </si>
  <si>
    <t>Active Day of Somerset</t>
  </si>
  <si>
    <t>formerly Somerset Active Day Center</t>
  </si>
  <si>
    <t>Just Family Center - Pulaski</t>
  </si>
  <si>
    <t>formerly Just Family, Inc.; formerly Pulaski Day Services</t>
  </si>
  <si>
    <t xml:space="preserve">Active Day of Russell Springs </t>
  </si>
  <si>
    <t>formerly Russell Springs Active Day Ctr.</t>
  </si>
  <si>
    <t xml:space="preserve">Active Day of Georgetown </t>
  </si>
  <si>
    <t>formerly Georgetown Active Day Care Center</t>
  </si>
  <si>
    <t xml:space="preserve">Active Day of Campbellsville </t>
  </si>
  <si>
    <t>formerly Campbellsville Active Day Center</t>
  </si>
  <si>
    <t xml:space="preserve">Active Day of Bowling Green </t>
  </si>
  <si>
    <t>formerly Western Kentucky Active Day Center</t>
  </si>
  <si>
    <t>Active Life ADHC</t>
  </si>
  <si>
    <t>formerly Encore of Bowling Green ADHC LLC</t>
  </si>
  <si>
    <t>Med Center Health Adult Day Center</t>
  </si>
  <si>
    <t>formerly Barren River Adult Day Care Center</t>
  </si>
  <si>
    <t>formerly Horizon Adult Health Care Center - Wayne</t>
  </si>
  <si>
    <t>formerly Horizon Adult Health Care Center – Whitley</t>
  </si>
  <si>
    <t>Formerly</t>
  </si>
  <si>
    <t>Innovative Eye Surgery Center, PLLC</t>
  </si>
  <si>
    <t>formerly Barbara Bowers MD (limited to ophthalmological procedures only</t>
  </si>
  <si>
    <t xml:space="preserve">Lourdes Ambulatory Surgery Center, LLC </t>
  </si>
  <si>
    <t>(formerly Surgicare Center; formerly Ambulatory Surgery Center of Paducah)</t>
  </si>
  <si>
    <t>formerly The Eye and Laser Surgery Center of Paducah</t>
  </si>
  <si>
    <t xml:space="preserve">Jennie Stuart Ambulatory Surgery Campus </t>
  </si>
  <si>
    <t>formerly Western Kentucky Ambulatory Surgery Center; formerly Jennie Stuart Ambulatory Surgery Center</t>
  </si>
  <si>
    <t>Owensboro Health Ambulatory Surgery Center Muhlenberg</t>
  </si>
  <si>
    <t>formerly Muhlenberg Surgery Center; formerly William Edward Shuttleworth PSC</t>
  </si>
  <si>
    <t>Owensboro Surgery Center</t>
  </si>
  <si>
    <t>formerly Healthsouth Owensboro Surgery Center</t>
  </si>
  <si>
    <t xml:space="preserve">Baptist Health Surgery Center Breckinridge </t>
  </si>
  <si>
    <t>formerly Southpark Surgicare</t>
  </si>
  <si>
    <t>formerly The Downing McPeak Surgery Center</t>
  </si>
  <si>
    <t xml:space="preserve">Baptist Health Surgery Center Hardin </t>
  </si>
  <si>
    <t>formerly HMH - Surgical Center of Elizabethtown; formerly Surgical Center of E-Town; formerly Healthsouth Surgery Center of Elizabethtown</t>
  </si>
  <si>
    <t>formerly PCN Surgical Suite; formerly Pain Control Network</t>
  </si>
  <si>
    <t xml:space="preserve">Baptist Health Surgery Center Breckenridge </t>
  </si>
  <si>
    <t>formerly St. Matthews Surgery Center; formerly St. Mary's and Elizabeth Surgery Center; formerly Caritas Surgical Center; formerly Louisville Surgery Center</t>
  </si>
  <si>
    <t>Baptist Health Surgery Center Eastpoint</t>
  </si>
  <si>
    <t>formerly Baptist Eastpoint Ambulatory Surgery Center</t>
  </si>
  <si>
    <t>formerly Louisville Eye Surgery Center</t>
  </si>
  <si>
    <t xml:space="preserve">Louisville Surgery Center </t>
  </si>
  <si>
    <t>formerly Aesthetic Plastic Surgery Institute</t>
  </si>
  <si>
    <t xml:space="preserve">Norton Pediatric Ambulatory Surgery Center </t>
  </si>
  <si>
    <t>formerly EMW Women's Surgical Center</t>
  </si>
  <si>
    <t>Premier Surgery Center of Louisville</t>
  </si>
  <si>
    <t>formerly Healthsouth Louisville Surgery Center; formerly Louisville Surgery Center</t>
  </si>
  <si>
    <t xml:space="preserve">Surgecenter of Louisville </t>
  </si>
  <si>
    <t>formerly Healthsouth Surgecenter of Louisville</t>
  </si>
  <si>
    <t xml:space="preserve">U of L Health - Medical Center East </t>
  </si>
  <si>
    <t>formerlyJewish Hospital Medical Center East; formerly The Outpatient Care Center</t>
  </si>
  <si>
    <t>formerly Head &amp; Neck Surgery</t>
  </si>
  <si>
    <t xml:space="preserve">Heritage Development Partners, LLC dba Orthopaedic Surgery Center </t>
  </si>
  <si>
    <t>formerly Daybreak Operations</t>
  </si>
  <si>
    <t>formerly Patient First Digestive Disease Center; formerly Northern Kentucky Endoscopy Center</t>
  </si>
  <si>
    <t xml:space="preserve">Surgery Center Crestview </t>
  </si>
  <si>
    <t>formerly St. Elizabeth SurgiCenter Crestview Hills; formerly Chancellor Surgery Center, LLC; formerly Mangat Medical LLC</t>
  </si>
  <si>
    <t xml:space="preserve">Baptist Health Cumberland Valley Surgical Center </t>
  </si>
  <si>
    <t>formerly Cumberland Valley Surgical Center; formerly East Bernstadt Outpatient Surgery</t>
  </si>
  <si>
    <t xml:space="preserve">Medpark West Surgery, Another Healthcare Service from Lake Cumberland Regional Hospital </t>
  </si>
  <si>
    <t xml:space="preserve">Lake Cumberland Surgery Center </t>
  </si>
  <si>
    <t>Baptist Health Surgery Center</t>
  </si>
  <si>
    <t>CHI Saint Joseph Health Outpatient Surgery Center</t>
  </si>
  <si>
    <t xml:space="preserve">Central Kentucky Surgery Center </t>
  </si>
  <si>
    <t>Endoscopy and Surgical Center of Lexington Clinic LTD</t>
  </si>
  <si>
    <t xml:space="preserve">Opthalmic Surgery Center, LLC </t>
  </si>
  <si>
    <t xml:space="preserve">Lexington Surgery Center </t>
  </si>
  <si>
    <t xml:space="preserve">New Lexington Clinic </t>
  </si>
  <si>
    <t>formerly Somerset Surgery Center; formerly Healthsouth Somerset Surgery Center</t>
  </si>
  <si>
    <t>formerly Lake Cumberland Regional Hospital Ambulatory Surgical Center</t>
  </si>
  <si>
    <t>formerly Kentucky Surgery Center; formerly Medical Heights Surgery Center</t>
  </si>
  <si>
    <t>formerly Stone Road Surgery Center – Lexington</t>
  </si>
  <si>
    <t>formerly Commonwealth Eye Surgery Center; formerly Commonwealth Eye Services</t>
  </si>
  <si>
    <t>formerly Danville Laser and Surgery Center</t>
  </si>
  <si>
    <t>formerly Lexington Clinic; formerly New Lexington Clinic</t>
  </si>
  <si>
    <t>formerly Frankfort Eye Center, PSC</t>
  </si>
  <si>
    <t>formerly Healthsouth Lexington Surgery Center</t>
  </si>
  <si>
    <t>formerly Commonwealth Urology</t>
  </si>
  <si>
    <t>(formerly Baptist Regional Medical Center)</t>
  </si>
  <si>
    <t xml:space="preserve">Recovery Works </t>
  </si>
  <si>
    <t xml:space="preserve">The Brook Hospital - Dupont </t>
  </si>
  <si>
    <t xml:space="preserve">The Brook Hospital - KMI </t>
  </si>
  <si>
    <t xml:space="preserve">The Ridge Health System </t>
  </si>
  <si>
    <t>SUN Behavioral Health TB Dedicated Beds</t>
  </si>
  <si>
    <t>formerly Baptist Regional Medical Center</t>
  </si>
  <si>
    <t>formerly Pinnacle Treatment Centers, KY-I, LLC; formerly Recovery Works Drug and Alcohol Rehabilitation Center)</t>
  </si>
  <si>
    <t xml:space="preserve"> aka Northern Kentucky Behavioral Health Hospital; formerly NorthKey Community Care Intensive Services; formerly Children Psychiatric Hosp</t>
  </si>
  <si>
    <t>formerly Ten Broeck Dupont (formerly Charter Louisville Behavioral Health System</t>
  </si>
  <si>
    <t>formerly Ten Broeck Hospital; formerly KMI Medical Center; formerly Pleasant Grove Hospital</t>
  </si>
  <si>
    <t>formerly Ridge Behavioral Health System; formerly Charter Ridge</t>
  </si>
  <si>
    <t>Fomerly</t>
  </si>
  <si>
    <t>AdventHealth Home Care Manchester</t>
  </si>
  <si>
    <t xml:space="preserve"> (formerly Memorial Hospital Home Health (Manchester)</t>
  </si>
  <si>
    <t xml:space="preserve">Amedisys Home Health Care (Middlesboro) </t>
  </si>
  <si>
    <t>(formerly Family Home Health Care, SE Middlesboro)</t>
  </si>
  <si>
    <t xml:space="preserve">Amedisys Home Health of Kentucky (Crestview Hills) </t>
  </si>
  <si>
    <t>(formerly Spectracare Home Health Agency - Cincinnati)</t>
  </si>
  <si>
    <t xml:space="preserve">ARC Richmond Place, LLC DBA Frankfort Regional Healthcare at Home </t>
  </si>
  <si>
    <t>(formerly Nurse on Call; formerly Brookdale Home Health Lexington; formerly Innovative Senior Care HHA (Lexington); formerly Richmond Place Home Health Agency)</t>
  </si>
  <si>
    <t xml:space="preserve">Baptist Health Deaconess Home Care </t>
  </si>
  <si>
    <t>(formerly Baptist Health Home Care (Madisonville); formerly Regional Medical Center Home Health; formerly Regional Medical Center of Hopkins County HHA)</t>
  </si>
  <si>
    <t xml:space="preserve"> (formerly Breckinridge Memorial Hospital Home Health Agency (Hardinsburg)</t>
  </si>
  <si>
    <t>Baptist Health Home Care Lexington</t>
  </si>
  <si>
    <t xml:space="preserve"> (formerly Central Baptist Hospital Home Health Care)</t>
  </si>
  <si>
    <t xml:space="preserve">Baptist Health Home Care Louisville </t>
  </si>
  <si>
    <t>Bluegrass Home Health Care</t>
  </si>
  <si>
    <t xml:space="preserve"> (formerly Wedco District Health Department/HHA (Cynthiana); formerly Wedco Home Health)</t>
  </si>
  <si>
    <t xml:space="preserve">Caldwell County Home Health </t>
  </si>
  <si>
    <t>(formerly Caldwell County Hospital Home Health Agency)</t>
  </si>
  <si>
    <t>Caretenders (Elizabethtown)</t>
  </si>
  <si>
    <t xml:space="preserve"> (formerly Home Care Services of Hardin Memorial Hospital )</t>
  </si>
  <si>
    <t>Caretenders</t>
  </si>
  <si>
    <t xml:space="preserve"> (formerly Suncrest Home Health (Cadiz); formerly Trigg County Home Health, Inc.)</t>
  </si>
  <si>
    <t xml:space="preserve">Caretenders (Lexington) </t>
  </si>
  <si>
    <t>(formerly Caretenders of the Bluegrass)</t>
  </si>
  <si>
    <t>Caretenders Homecare of Henderson LLC</t>
  </si>
  <si>
    <t xml:space="preserve"> (formerly Methodist Hospital HomeCare (Henderson) (formerly Methodist Hospital Home Health Agency)</t>
  </si>
  <si>
    <t>CenterWell Home Health</t>
  </si>
  <si>
    <t xml:space="preserve"> (formerly Kindred at Home; formerly Gentiva Health Services (Danville); formerly Olsten Health Services)</t>
  </si>
  <si>
    <t xml:space="preserve"> (formerly Kindred at Home; formerly Gentiva Health Services (Hopkinsville); formerly Olsten Health Services)</t>
  </si>
  <si>
    <t xml:space="preserve">CenterWell Home Health </t>
  </si>
  <si>
    <t>(formerly Kindred at Home; formerly Gentiva Health Services (Lexington); formerly Olsten Health Services)</t>
  </si>
  <si>
    <t>(formerly Kindred At Home; formerly Gentiva Health Services (Louisville); formerly Olsten Health Services)</t>
  </si>
  <si>
    <t xml:space="preserve"> (formerly Kindred at Home;formerly Gentiva Health Services (Fort Mitchell); formerly Olsten Health Services)</t>
  </si>
  <si>
    <t>(formerly Intrepid USA Healthcare Services (Elizabethtown); formerly Medshares Home Care of Middle Kentucky;formerly Caretenders)</t>
  </si>
  <si>
    <t>(formerly Intrepid USA Healthcare Services (Henderson) formerly Soleus Healthcare Services of Audubon Parkway; formerly Symphony )</t>
  </si>
  <si>
    <t xml:space="preserve">CenterWell Home Heatlh </t>
  </si>
  <si>
    <t>(formerly Intrepid USA Healthcare Services (Murray); formerly Medshares Homecare of Stateline Kentucky)</t>
  </si>
  <si>
    <t>(formerly Intrepid USA Healthcare Services (Somerset); formerly Medshares Home Care of Lake Cumberland, Inc.)</t>
  </si>
  <si>
    <t>Commonwealth Home Health</t>
  </si>
  <si>
    <t xml:space="preserve"> (formerly Deaconess - Lifeline Home Health; formerly Deaconess HomeCare (Lexington); formerly OptionCare; formerly Medshares)</t>
  </si>
  <si>
    <t xml:space="preserve"> (formerly Nurses Registry and Home Health (Lexington)</t>
  </si>
  <si>
    <t xml:space="preserve">Enhabit Home Health </t>
  </si>
  <si>
    <t>(formerly Encompass Health Home Health of Kentucky; formerly Cardinal Hill Homecare (formerly Interim Healthcare Services Lexington; formerly Medical Personnel Pool of Central Kentucky)</t>
  </si>
  <si>
    <t>(formerly Encompass Health Home Health; formerly Encompass Home Health of Kentucky; formerly Community Home Health Care (Owensboro) (formerly Community Health Services, Inc.) (Community Home Health Care acquired Lincoln Trail District Health Department license #150065 and added those counties to the license)</t>
  </si>
  <si>
    <t>Highlands ARH Home Health</t>
  </si>
  <si>
    <t xml:space="preserve"> (formerly Highlands Home Health, Inc. (Prestonsburg); formerly Highlands Home Patient)</t>
  </si>
  <si>
    <t xml:space="preserve">Home Care Health Services, Inc.(Pikeville) </t>
  </si>
  <si>
    <t>(formerly Appalachian Home Health and Hospice) (also acquired Pikeville Medical Center HHA in 2019 license #150185 and combined it with 150075)</t>
  </si>
  <si>
    <t xml:space="preserve"> (formerly Pineville Commnity Health Center, Inc. Home Health; formerly Pineville Community Hospital HHA) (Pineville)</t>
  </si>
  <si>
    <t>) (acquired North Central District HHA #150068 2019 and moved counties to 150136; acquired Three Rivers Home Health #150069 2018 and moved counties to 150136.  #150068 and #150069 were then revoked</t>
  </si>
  <si>
    <t xml:space="preserve">Lifeline Health Care of Fayette (Lexington) </t>
  </si>
  <si>
    <t>(formerly Lifeline Health Care of Central KY)</t>
  </si>
  <si>
    <t>Lifeline Health Care of Logan (Russellville)</t>
  </si>
  <si>
    <t xml:space="preserve"> (formerly Lifeline Healthcare of KY III, Russellville; formerly PrimaCare III)</t>
  </si>
  <si>
    <t>Lifeline Health Care of Pulaski (Somerset)</t>
  </si>
  <si>
    <t>(formerly Lifeline Home Healthcare Somerset)</t>
  </si>
  <si>
    <t xml:space="preserve">Lifeline Healthcare of Lincare (Hopkinsville) </t>
  </si>
  <si>
    <t>(formerly Lifeline Healthcare of KY II, Hopkinsville; formerly PrimaCare II)</t>
  </si>
  <si>
    <t>Lifeline Healthcare of Warren (Bowling Green)</t>
  </si>
  <si>
    <t xml:space="preserve"> (formerly Lifeline Healthare of KY, Bowling Green; formerly PrimaCare I) </t>
  </si>
  <si>
    <t xml:space="preserve">Lifeline of Jackson Purchase Home Health </t>
  </si>
  <si>
    <t>(formerly Kentucky In-Home Partner-I, LLC; formerly Home Health Plus of Kentucky; formerly Kentucky In-Home Partner-I, LLC; formerly Home Health Plus, Inc. (Murray)</t>
  </si>
  <si>
    <t xml:space="preserve">Lifeline Rockcastle Home Health (Mount Vernon) </t>
  </si>
  <si>
    <t>(formerly Rockcastle Hospital Home Health)</t>
  </si>
  <si>
    <t>Mercy Health - Home Care, Paducah</t>
  </si>
  <si>
    <t xml:space="preserve"> (formerly Lourdes Homecare)</t>
  </si>
  <si>
    <t xml:space="preserve">Norton Home Health </t>
  </si>
  <si>
    <t>(formerly Caregivers Health Network; formerly Rescare Homecare (Louisville); formerly Medical Personnel Pool of Louisville)</t>
  </si>
  <si>
    <t xml:space="preserve">Owensboro Health Home Care </t>
  </si>
  <si>
    <t>(formerly OMHS Home Care Services; formerly Home Care Services)</t>
  </si>
  <si>
    <t>Owensboro Health Muhlenberg Community Hospital Home Health</t>
  </si>
  <si>
    <t xml:space="preserve"> (formerly Muhlenberg Community Hospital HHA (Greenville)</t>
  </si>
  <si>
    <t xml:space="preserve">Personal Touch Home Care of Kentucky (Columbia) </t>
  </si>
  <si>
    <t>(formerly Westlake Home Health Agency)</t>
  </si>
  <si>
    <t xml:space="preserve">SOMC Home Health Services (Vanceburg) </t>
  </si>
  <si>
    <t>(formerly Home Care of Southern Ohio)</t>
  </si>
  <si>
    <t xml:space="preserve">St. Elizabeth Home Care </t>
  </si>
  <si>
    <t>(formerly St. Elizabeth - ANC Home (Florence); formerly American Nursing Care and St Elizabeth HHA which were consolidated in 2008 and license #150074 was not renewed)</t>
  </si>
  <si>
    <t xml:space="preserve">Three Rivers Home Care (Louisa) </t>
  </si>
  <si>
    <t>(formerly Three Rivers Medical Center Home Health)</t>
  </si>
  <si>
    <t>VNA Health at Home</t>
  </si>
  <si>
    <t xml:space="preserve"> (formerly Saint Joseph Home Care; formerly Saint Joseph - ANC Home Care Services, LLC (Lexington) (merged with American Nursing Care in 2008)</t>
  </si>
  <si>
    <t xml:space="preserve">VNA Health at Home </t>
  </si>
  <si>
    <t>(formerly VNA Nazareth Home Care; merged with Caritas Home Health, Nelson County in 2005)</t>
  </si>
  <si>
    <t xml:space="preserve">VNA Health at Home 1 </t>
  </si>
  <si>
    <t>(formerly KentuckyOne - VNA Health at Home (formerly Seton Home Health Services)</t>
  </si>
  <si>
    <t xml:space="preserve">Baptist Health Deaconess Hospice </t>
  </si>
  <si>
    <t xml:space="preserve">(formerly Baptist Health Hospice ; formerly Green River Hospice) </t>
  </si>
  <si>
    <t xml:space="preserve">Hospice Care of St. Elizabeth Healthcare </t>
  </si>
  <si>
    <t xml:space="preserve">(formerly St. Elizabeth Medical Center Hospice &amp; Palliative Care; (formerly St. Elizabeth Home Health/Hospice) </t>
  </si>
  <si>
    <t>Mercy Health - Hospice, Paducah</t>
  </si>
  <si>
    <t xml:space="preserve"> (formerly Lourdes Hospice)</t>
  </si>
  <si>
    <t>(formerly Hospice of Nelson County)</t>
  </si>
  <si>
    <t>(formerly KentuckyOne-VNA Health at Home; formerly Tri-County Hospice)</t>
  </si>
  <si>
    <t>(formerly Alliance Imaging; formerly Diagnostic Radiology Systems (DRSI))</t>
  </si>
  <si>
    <t xml:space="preserve">Baptist Health Paducah </t>
  </si>
  <si>
    <t>(formerly Western Baptist Hospital)</t>
  </si>
  <si>
    <t xml:space="preserve">Baptist Health Madisonville </t>
  </si>
  <si>
    <t>(formerly Regional Medical Center of Hopkins Co. )</t>
  </si>
  <si>
    <t>Caldwell Medical Center</t>
  </si>
  <si>
    <t xml:space="preserve"> (formerly Caldwell County Hospital)</t>
  </si>
  <si>
    <t xml:space="preserve">Crittenden Community Hospital </t>
  </si>
  <si>
    <t>(formerly Crittenden Health System; formerly Medical Center; formerly Crittenden County Hospital)</t>
  </si>
  <si>
    <t xml:space="preserve">Jennie Stuart Medical Imaging Center </t>
  </si>
  <si>
    <t>(formerly Jennie Stuart Imaging &amp; Express Services; formerly Jennie Stuart Medical Center Diagnostic Imaging Center)</t>
  </si>
  <si>
    <t xml:space="preserve">Owensboro Health Medical Group - Radiology </t>
  </si>
  <si>
    <t>(formerly One Health Multicare (formerly Owensboro Health Multicare - Madisonville;formerly Multicare)</t>
  </si>
  <si>
    <t>Owensboro Health Muhlenberg Community Hospital</t>
  </si>
  <si>
    <t>(formerly Muhlenberg Community Hospital)</t>
  </si>
  <si>
    <t>Deaconess Henderson Hospital</t>
  </si>
  <si>
    <t>(formerly Methodist Hospital)</t>
  </si>
  <si>
    <t>Owensboro Health Outpatient Imaging - Breckenridge Department of Owensboro Health Regional Hospital</t>
  </si>
  <si>
    <t>(this service was formerly located at Owensboro Medical Health System)</t>
  </si>
  <si>
    <t>(formerly Owensboro Health Outpatient Imaging - Ford Department of Owensboro Health Regional Hospital; formerly RDI Outpatient Imaging at the Springs; formerly Radiology &amp; Diagnostics Imaging)</t>
  </si>
  <si>
    <t>Owensboro Health Regional Hospital</t>
  </si>
  <si>
    <t xml:space="preserve">The Medical Center at Russellville </t>
  </si>
  <si>
    <t>(formerly Logan Memorial Hospital)</t>
  </si>
  <si>
    <t>(formerly Hardin Memorial Hospital)</t>
  </si>
  <si>
    <t xml:space="preserve">The Medical Center at Caverna </t>
  </si>
  <si>
    <t>(formerly Caverna Memorial Hospital)</t>
  </si>
  <si>
    <t>Tri-Star Greenview Regional Hospital</t>
  </si>
  <si>
    <t xml:space="preserve"> (formerly Greenview Regional Hospital)</t>
  </si>
  <si>
    <t>Baptist Health Diagnostics</t>
  </si>
  <si>
    <t xml:space="preserve"> (formerly HMH - Brandenburg Diagnostic Center; formerly Brandenburg Diagnostic Services; formerly Brandenburg Diagnostic Center)</t>
  </si>
  <si>
    <t xml:space="preserve">Baptist Health Diagnostics </t>
  </si>
  <si>
    <t>(formerly HMH - Elizabethtown Diagnostic Imaging; formerly Elizabethtown Diagnostic Imaging)</t>
  </si>
  <si>
    <t xml:space="preserve">Baptist Health Hardin </t>
  </si>
  <si>
    <t xml:space="preserve">Baptist Heatlh Diagnostics </t>
  </si>
  <si>
    <t>(formerly HMH - Bardstown Diagnostic Center)</t>
  </si>
  <si>
    <t xml:space="preserve">Heartland Imgaing </t>
  </si>
  <si>
    <t>(formerly Lincoln Trail Diagnostics)</t>
  </si>
  <si>
    <t xml:space="preserve">Owensboro Health Twin Lakes Medical Center </t>
  </si>
  <si>
    <t>(formerly Twin Lakes Regional Medical Center* ;formerly Grayson County War Memorial Hospital)</t>
  </si>
  <si>
    <t>Baptist East Breckinridge MRI</t>
  </si>
  <si>
    <t xml:space="preserve"> (formerly Baptist East Diagnostic Center (Beulah Church); formerly Baptist East Diagnostic Center - Brownsboro Road)</t>
  </si>
  <si>
    <t>Baptist Health Eastpoint MRI</t>
  </si>
  <si>
    <t xml:space="preserve">Baptist Health Imaging </t>
  </si>
  <si>
    <t>(formerly Baptist East Diagnostic Center (Shelbyville Rd)</t>
  </si>
  <si>
    <t>Baptist Health LaGrange</t>
  </si>
  <si>
    <t xml:space="preserve"> (formerly Baptist Hospital Northeast; formerly Tri-County)</t>
  </si>
  <si>
    <t>Baptist Health Louisville</t>
  </si>
  <si>
    <t xml:space="preserve"> (formerly Baptist Hospital East)</t>
  </si>
  <si>
    <t xml:space="preserve">Norton Audubon Hospital </t>
  </si>
  <si>
    <t>(formerly Humana Hospital Audubon)</t>
  </si>
  <si>
    <t>Norton Brownsboro Hospital</t>
  </si>
  <si>
    <t xml:space="preserve"> (formerly Norton Southwest Hospital)</t>
  </si>
  <si>
    <t xml:space="preserve">Norton Children's Medical Center - Pediatric Outpatient Center </t>
  </si>
  <si>
    <t>(formerly Kosair Children's Medical Center - Pediatric Outpatient Center; formerly Norton Brownsboro Ambulatory Care Clinic)</t>
  </si>
  <si>
    <t>(formerly Dupont Diagnostic Center; formerly Norton Premier Diagnostic Imaging.  PET services were transferred from Norton Premier to Dupont Diagnostic in 2009; name changed</t>
  </si>
  <si>
    <t xml:space="preserve">Norton Diagnostic Center - Fern Creek </t>
  </si>
  <si>
    <t>(formerly Norton Premier Diagnostic Imaging; formerly Norton Louisville Imaging; merged with Premier Diagnostics in 2007)</t>
  </si>
  <si>
    <t xml:space="preserve">Norton Hospital/Norton Children's Hospital/Norton Healthcare Pavilion </t>
  </si>
  <si>
    <t>(formerly Norton Hospital / Kosair Childrens Hospital / Alliant Medical Pavilion)</t>
  </si>
  <si>
    <t xml:space="preserve">Norton Women's and Children's Hospital </t>
  </si>
  <si>
    <t>(formerly Norton Women's and Kosair Children's Hospital; formerly Norton Suburban Hospital; Humana Hospital Suburban)</t>
  </si>
  <si>
    <t>Heartland Imaging (Dixie Highway)</t>
  </si>
  <si>
    <t>(formerly Open MRI, LLC dba High Field &amp; Open MRI</t>
  </si>
  <si>
    <t>Heartland Imaging  (Shelbyville Road)</t>
  </si>
  <si>
    <t>ProScan Imaging St. Matthews  (Dutchmans Lane)</t>
  </si>
  <si>
    <t>(formerly Proscan Imaging of Louisville, LLC; formerly Stonybrook MRI)</t>
  </si>
  <si>
    <t>formerly Jewish Hospital Medical Center Northeast; formerly Jewish Hospital Ambulatory Imaging - Jewish Hospital Ambulatory Imaging-Terra Crossing Blvd. (formerly Olympia Plaza)</t>
  </si>
  <si>
    <t xml:space="preserve">UofL Health - Jewish Hospital </t>
  </si>
  <si>
    <t>(formerly Jewish Hospital &amp; St. Mary's Healthcare; formerly Jewish Hospital Healthcare Services)</t>
  </si>
  <si>
    <t xml:space="preserve">UofL Health - Mary &amp; Elizabeth Hospital (formerly Saints Mary &amp; Elizabeth Hospital </t>
  </si>
  <si>
    <t>(formerly Caritas Medical Center)</t>
  </si>
  <si>
    <t>UofL Health - Medical Center East</t>
  </si>
  <si>
    <t xml:space="preserve"> (formerly Jewish Hospital Medical Center East)</t>
  </si>
  <si>
    <t xml:space="preserve">UofL Health - Medical Center Southwest </t>
  </si>
  <si>
    <t>(formerly Jewish Hospital Medical Center Southwest; formerly Southwest Medical Center)</t>
  </si>
  <si>
    <t xml:space="preserve">UofL Health - Shelbyville Hospital </t>
  </si>
  <si>
    <t>(formerly Jewish Hospital Shelbyville *</t>
  </si>
  <si>
    <t xml:space="preserve">UofL South Hospital </t>
  </si>
  <si>
    <t>(formerly UofL Health, Inc. - Medical Center South; Medical Center Jewish South license #300179)</t>
  </si>
  <si>
    <t xml:space="preserve">St. Elizabeth - Covington </t>
  </si>
  <si>
    <t>(formerly St. Elizabeth Medical Center Ambulatory Care Center)</t>
  </si>
  <si>
    <t>St. Elizabeth Edgewood</t>
  </si>
  <si>
    <t xml:space="preserve"> (formerly St. Elizabeth Medical Center South)</t>
  </si>
  <si>
    <t>St. Elizabeth Florence</t>
  </si>
  <si>
    <t xml:space="preserve"> (formerly St. Luke Hospital West)</t>
  </si>
  <si>
    <t>St. Elizabeth Fort Thomas</t>
  </si>
  <si>
    <t xml:space="preserve"> (formerly St. Luke Hospital East)</t>
  </si>
  <si>
    <t xml:space="preserve">St. Elizabeth Grant </t>
  </si>
  <si>
    <t>St. Elizabeth Healthcare Independence X-Ray &amp; Lab</t>
  </si>
  <si>
    <t xml:space="preserve"> (MRI service transferred to this license from license #730003 St. Elizabeth Imaging Center-Edgewood)</t>
  </si>
  <si>
    <t xml:space="preserve">Center for Advanced Imaging </t>
  </si>
  <si>
    <t>(formerly King's Daughter's Diagnostic Center)</t>
  </si>
  <si>
    <t>ARH Our Lady of the Way</t>
  </si>
  <si>
    <t xml:space="preserve"> (formerly Saint Joseph - Martin*; formerly Our Lady of the Way Hospital)</t>
  </si>
  <si>
    <t xml:space="preserve">Highlands ARH Regional Medical Center </t>
  </si>
  <si>
    <t>(formerly Highlands Regional Medical Center)</t>
  </si>
  <si>
    <t>Paintsville ARH Hospital</t>
  </si>
  <si>
    <t xml:space="preserve"> (formerly Paul B. Hall Regional Medical Center*)</t>
  </si>
  <si>
    <t xml:space="preserve"> (formerly Pikeville Methodist Hospital)</t>
  </si>
  <si>
    <t xml:space="preserve">Tug Valley ARH Regional Medical Center </t>
  </si>
  <si>
    <t>(formerly Williamson ARH Hospital)</t>
  </si>
  <si>
    <t xml:space="preserve">ARH Medical Mall Imaging Center </t>
  </si>
  <si>
    <t>(formerly Hazard ARH Imaging Center)</t>
  </si>
  <si>
    <t>(formerly Memorial Hospital</t>
  </si>
  <si>
    <t xml:space="preserve">CHI Saint Joseph Health Imaging </t>
  </si>
  <si>
    <t xml:space="preserve">Express Medical Imaging </t>
  </si>
  <si>
    <t>(formerly Cumberland Diagnostics)</t>
  </si>
  <si>
    <t xml:space="preserve">Pineville Community Health Center </t>
  </si>
  <si>
    <t>(formerly Pineville Community Hospital)</t>
  </si>
  <si>
    <t>Saint Joseph Hospital London*</t>
  </si>
  <si>
    <t xml:space="preserve"> (formerly Marymount Medical Center)</t>
  </si>
  <si>
    <t xml:space="preserve">Lake Cumberland Physician Practices, LLC </t>
  </si>
  <si>
    <t xml:space="preserve">T J Health Columbia </t>
  </si>
  <si>
    <t>(formerly Westlake Regional Hospital)</t>
  </si>
  <si>
    <t xml:space="preserve">The Imaging Center </t>
  </si>
  <si>
    <t>(formerly The Imaging Center/Somerset)</t>
  </si>
  <si>
    <t xml:space="preserve">Baptist Health Diagnostic Services Brannon Crossing </t>
  </si>
  <si>
    <t>(formerly Central Baptist Diagnostic Center at Brannon Crossing; formerly Central Baptist Brannon Crossing MRI Service)</t>
  </si>
  <si>
    <t xml:space="preserve">Baptist Health Diagnostic Services Hamburg </t>
  </si>
  <si>
    <t>(formerly Central Baptist Diagnostic Center Hamburg)</t>
  </si>
  <si>
    <t xml:space="preserve">Baptist Health Diagnostic Services Southland Drive </t>
  </si>
  <si>
    <t>(formerly Central Baptist Diagnostic Center - Southland Drive)</t>
  </si>
  <si>
    <t xml:space="preserve">Baptist Health Lexington </t>
  </si>
  <si>
    <t>(formerly Central Baptist Hospital)</t>
  </si>
  <si>
    <t xml:space="preserve">Baptist Health Richmond </t>
  </si>
  <si>
    <t>(formerly Pattie A. Clay Regional Medical Center)</t>
  </si>
  <si>
    <t xml:space="preserve">Bluegrass Community Hospital </t>
  </si>
  <si>
    <t>(formerly Woodford Memorial Hospital)</t>
  </si>
  <si>
    <t>formerly The James B. Haggin Memorial Hospital)</t>
  </si>
  <si>
    <t xml:space="preserve">Ephraim McDowell Diagnostic Center </t>
  </si>
  <si>
    <t>(formerly Ephraim McDowell Regional Medical Center Southtown Center)</t>
  </si>
  <si>
    <t>EMH James B. Haggin Memorial Hospital</t>
  </si>
  <si>
    <t xml:space="preserve">Ephraim McDowell Fort Logan Hospital </t>
  </si>
  <si>
    <t>(formerly Fort Logan Memorial Hospital)</t>
  </si>
  <si>
    <t xml:space="preserve">Independent Diagnostic Services </t>
  </si>
  <si>
    <t>(formerly Frankfort MRI Associates)</t>
  </si>
  <si>
    <t xml:space="preserve">KentuckyOne Health Imaging </t>
  </si>
  <si>
    <t>(formerly Saint Joseph Imaging Center; formerly Kentucky Imaging Group LLC)</t>
  </si>
  <si>
    <t xml:space="preserve">Saint Joseph Berea </t>
  </si>
  <si>
    <t>(formerly Berea Hospital)</t>
  </si>
  <si>
    <t xml:space="preserve">Saint Joseph Outpatient Care Center </t>
  </si>
  <si>
    <t xml:space="preserve">(formerly Richmond Open MRI and Diagnostic Center) </t>
  </si>
  <si>
    <t xml:space="preserve">St. Joseph East </t>
  </si>
  <si>
    <t>(formerly Humana Hospital; formerly Jewish Hospital Lexington)</t>
  </si>
  <si>
    <t>UK HealthCare Good Samaritan Hospital</t>
  </si>
  <si>
    <t xml:space="preserve"> (formerly Samaritan Hospital)</t>
  </si>
  <si>
    <t xml:space="preserve">Norton Brownsboro Hospital </t>
  </si>
  <si>
    <t>The Brook Hospital - KMI</t>
  </si>
  <si>
    <t xml:space="preserve">U of L Health, Frazier Rehabilitation Hospital - Brownsboro </t>
  </si>
  <si>
    <t>UofL Health - Mary &amp; Elizabeth Hospital</t>
  </si>
  <si>
    <t xml:space="preserve">UofL Health - Peace Hospital </t>
  </si>
  <si>
    <t>UofL Health - Shelbyville Hospital</t>
  </si>
  <si>
    <t xml:space="preserve">Encompass Health Rehabilitation Hospital of Northern Kentucky </t>
  </si>
  <si>
    <t xml:space="preserve">Gateway Rehabilitation Hospital </t>
  </si>
  <si>
    <t xml:space="preserve"> (was St. Elizabeth Medical Center South)</t>
  </si>
  <si>
    <t>St. Elizabeth Ft. Thomas</t>
  </si>
  <si>
    <t>SUN Behavioral Health - TB Dedicated Beds</t>
  </si>
  <si>
    <t xml:space="preserve">CHI Saint Joseph Mount Sterling </t>
  </si>
  <si>
    <t xml:space="preserve">The Bellefonte Hospital and Recovery Center </t>
  </si>
  <si>
    <t xml:space="preserve">Paintsville ARH Hospital </t>
  </si>
  <si>
    <t xml:space="preserve">AdventHealth Manchester </t>
  </si>
  <si>
    <t>Pineville Community Health Center, Inc.</t>
  </si>
  <si>
    <t xml:space="preserve">Rockcastle Regional Hospital &amp; Respiratory Care Center </t>
  </si>
  <si>
    <t xml:space="preserve">CHI Saint Joseph London </t>
  </si>
  <si>
    <t>Baptist Health Lexington</t>
  </si>
  <si>
    <t xml:space="preserve">Ephraim McDowell Regional Medical Center </t>
  </si>
  <si>
    <t>Owensboro Health Radiation Therapy</t>
  </si>
  <si>
    <t>(formerly Owensboro Health Radiation Therapy - Parrish)</t>
  </si>
  <si>
    <t xml:space="preserve">The Barren River Regional Cancer Center </t>
  </si>
  <si>
    <t xml:space="preserve">(formerly Glasgow Cancer Center) </t>
  </si>
  <si>
    <t xml:space="preserve">Baptist Health Louisville - Charles and Mimi Osbourne Cancer Center </t>
  </si>
  <si>
    <t>(formerly Baptist Health Louisville; formerly Baptist Hospital East)</t>
  </si>
  <si>
    <t xml:space="preserve">Norton Cancer Institute Radiation Center Northeast </t>
  </si>
  <si>
    <t>(formerly Owsley Brown Frazer Radiation Center at Jewish Hospital Northeast; formerly Iasis Radiation Center at Terra Crossing)</t>
  </si>
  <si>
    <t xml:space="preserve"> (formerly James Graham Brown Cancer Ctr/ UofL)</t>
  </si>
  <si>
    <t>Norton Hospital/Norton Children's Hospital/Norton Healthcare Pavilion</t>
  </si>
  <si>
    <t xml:space="preserve"> (formerly Norton Hospital/Norton Children's Hospital/Norton Healthcare Pavilion; formerly Norton Hsp/Kosair Childrens Hsp/Norton Healthcare Pavilion)</t>
  </si>
  <si>
    <t>(formerly Norton Women's and Kosair Children's Hospital;  formerly Norton Suburban Hospital)</t>
  </si>
  <si>
    <t>U of L Health - Medical Center Northeast</t>
  </si>
  <si>
    <t xml:space="preserve"> (initially University Medical Center, Inc. dba Brown Cancer Center - Megavoltage Radiation)</t>
  </si>
  <si>
    <t xml:space="preserve">Ashland Bellefonte Cancer Center </t>
  </si>
  <si>
    <t>(formerly Bellefonte Cancer Center)</t>
  </si>
  <si>
    <t>(formerly Commonwealth Cancer Center)</t>
  </si>
  <si>
    <t>formerly Central Baptist Hospital)</t>
  </si>
  <si>
    <t>St. Joseph Radiation Oncology</t>
  </si>
  <si>
    <t>(formerly SJHC Radiation Therapy Service - Blazer Parkway)</t>
  </si>
  <si>
    <t xml:space="preserve">St. Joseph Radiation Oncology </t>
  </si>
  <si>
    <t>(formerly SJHC Radiation Therapy Service - Bob-O-Link)</t>
  </si>
  <si>
    <t xml:space="preserve">Bluegrass Radiation Oncology </t>
  </si>
  <si>
    <t>(formerly Bluegrass Cancer Center)</t>
  </si>
  <si>
    <t xml:space="preserve">Markey Cancer Center at Lexington Clinic </t>
  </si>
  <si>
    <t>(initially University of Kentucky Hospital d/b/a UK Healthcare - Richmond Regional Oncology Center</t>
  </si>
  <si>
    <t xml:space="preserve"> (this service was formerly located at Owensboro Medical Health System)</t>
  </si>
  <si>
    <t>Baptist Health PET Imaging  (2)(3)</t>
  </si>
  <si>
    <t>(formerly Central Baptist PET Imaging Center; formerly Central Physicians’ Imaging)</t>
  </si>
  <si>
    <t>Baptist Health Hematology &amp; Oncology  (2)</t>
  </si>
  <si>
    <t>(formerly HMH PET/CT Service (formerlyHardin Memorial Hospital PET/CT Service)</t>
  </si>
  <si>
    <t>Baptist Health Bodyscan a service of Baptist Healthcare ) (3)</t>
  </si>
  <si>
    <t>(formerly Body Scan of Louisville, LLC</t>
  </si>
  <si>
    <t>Jewish Hospital Medical Center Northeast ) (2)</t>
  </si>
  <si>
    <t>(formerly Jewish Hospital &amp; St. Mary's Healthcare PET Service</t>
  </si>
  <si>
    <t>Norton Diagnostic Center - Dupont  (2)</t>
  </si>
  <si>
    <t>(formerly Dupont Diagnostic Center; formerly Norton Premier Diagnostic Imaging.  PET services were transferred from Norton Premier to Dupont Diagnostic in 2009; name changed)</t>
  </si>
  <si>
    <t>Norton Hospital/Norton Children's Hospital/Norton Healthcare Pavilion  (1)</t>
  </si>
  <si>
    <t xml:space="preserve">(formerly Norton Hospital/Kosair Childrens Hospital/Norton Healthcare Pavilion) </t>
  </si>
  <si>
    <t>St. Elizabeth - Edgewood  (1)(3)</t>
  </si>
  <si>
    <t>(formerly St. Elizabeth Medical Center)</t>
  </si>
  <si>
    <t xml:space="preserve">Baptist Health Paducah (1)(3) </t>
  </si>
  <si>
    <t xml:space="preserve"> (formerly Western Baptist Hospital)</t>
  </si>
  <si>
    <t xml:space="preserve">Baptist Health Corbin  (1)(3) </t>
  </si>
  <si>
    <t xml:space="preserve"> (formerly Redwood School and Rehab, Inc.)</t>
  </si>
  <si>
    <t>Redwood School Rehabilitation Center</t>
  </si>
  <si>
    <t xml:space="preserve"> (formerly Redwood Celebrating Promise &amp; Potential)</t>
  </si>
  <si>
    <t xml:space="preserve">Sproutlings Pediatric Daycare &amp; Preschool </t>
  </si>
  <si>
    <t>(formerly Masonic Homes of Kentucky)</t>
  </si>
  <si>
    <t xml:space="preserve">The Kidz Club - Gagel </t>
  </si>
  <si>
    <t>(initially The Kidz Club - Jefferson County)</t>
  </si>
  <si>
    <t>The Kidz Club-Portland</t>
  </si>
  <si>
    <t xml:space="preserve"> (formerly The Kidz Club)</t>
  </si>
  <si>
    <t>The Kidz Club-Preston</t>
  </si>
  <si>
    <t xml:space="preserve"> (formerly Elite Kidz Club)</t>
  </si>
  <si>
    <t xml:space="preserve">The Lily Pad at Easter Seals Western Kentucky </t>
  </si>
  <si>
    <t xml:space="preserve">Advanced Nursing Solutions </t>
  </si>
  <si>
    <t>(formerly Intrathecal Care Solutions, LLC dba Advanced Nursing Solutions)</t>
  </si>
  <si>
    <t>Bluegrass Extra Care</t>
  </si>
  <si>
    <t xml:space="preserve"> (formerly Extra Care Private Duty Nursing Agency, Lexington, Fayette County)</t>
  </si>
  <si>
    <t xml:space="preserve">Brightmore Home Care of Kentucky, LLC </t>
  </si>
  <si>
    <t>(formerly Allen Home Care Services, Inc.; formerly Tender Loving Care; formerly StaffBuilders Services, Inc; formerly Allen's Private Duty Nursing)</t>
  </si>
  <si>
    <t>(formerly Kentucky Energy Workers Healthcare, LLC)</t>
  </si>
  <si>
    <t xml:space="preserve">Good Shepherd Healthcare Solutions, Inc. </t>
  </si>
  <si>
    <t>(formerly BrightStar Care of Louisville)</t>
  </si>
  <si>
    <t>Management Registry, Inc. (MRI) Malone Healthcare Solutions  Louisville, Jefferson County</t>
  </si>
  <si>
    <t>(formerly Spaid Nursing Service)</t>
  </si>
  <si>
    <t>(formerly Alliance Care)</t>
  </si>
  <si>
    <t>Maxim Healthcare Services, Inc. Jeffersonville, Indiana</t>
  </si>
  <si>
    <t>Maxim Healthcare Services, Inc. Lexington, Fayette</t>
  </si>
  <si>
    <t xml:space="preserve">Combined with license 150200 in September 2022.  150200 was a home health agency that converted to PDN) </t>
  </si>
  <si>
    <t xml:space="preserve">Sunrise Children's Services - Woodlawn PRTF East </t>
  </si>
  <si>
    <t>(formerly Woodlawn East)</t>
  </si>
  <si>
    <t xml:space="preserve">Sunrise Children's Services - Woodlawn PRTF West </t>
  </si>
  <si>
    <t>(formerly Woodlawn West</t>
  </si>
  <si>
    <t>Pelletier PRTF</t>
  </si>
  <si>
    <t xml:space="preserve">Uspiritus-Brooklawn-Horizons </t>
  </si>
  <si>
    <t>(formerly Horizons PRTF; formerly Birchwood PRTF)</t>
  </si>
  <si>
    <t xml:space="preserve">Uspiritis-Brooklawn Academy </t>
  </si>
  <si>
    <t>(formerly Brooklawn Academy)</t>
  </si>
  <si>
    <t>Uspiritus-Brooklawn-Steil</t>
  </si>
  <si>
    <t>(formerly Brooklawn: Steil PRTF)</t>
  </si>
  <si>
    <t xml:space="preserve">Sophie's Cottage </t>
  </si>
  <si>
    <t>(formerly Maryhurst PRTF # 1)</t>
  </si>
  <si>
    <t>Uspiritus-Brooklawn-Spruce/Susan's Cottage</t>
  </si>
  <si>
    <t>(formerly Susan's Cottage; formerly Spruce PRTF)</t>
  </si>
  <si>
    <t>(formerly Des Anges PRTF)</t>
  </si>
  <si>
    <t>Horizon Home Health Care (license in abeyance)</t>
  </si>
  <si>
    <t>Formerly River Oaks Post Acute and Rehabilitation Center; formerly Christian Health Center Louisville</t>
  </si>
  <si>
    <t>Norton Children's Hospital - East (pediatric teaching hospital</t>
  </si>
  <si>
    <t>Baptist Health Louisville MRI Dutchmans</t>
  </si>
  <si>
    <t>Porchlights Companions at The Middletown Inn, LLC</t>
  </si>
  <si>
    <t xml:space="preserve">Formerly The Jordan Center; Formerly  J. J. Jordan Geriatric Center </t>
  </si>
  <si>
    <t>Jordan Rehabilitation and Healthcare Center</t>
  </si>
  <si>
    <t>Formerly Bedrock HC at Green Meadows LLC; Green Meadows Health Care Center 1, Bullitt Health Care Center</t>
  </si>
  <si>
    <t>Green Meadows Health &amp; Rehabilitation</t>
  </si>
  <si>
    <t>Formerly Windsor Care Center; formerly Regency Memory Care, LLC, formerly Windsor Care Center</t>
  </si>
  <si>
    <t>Formerly Christian County Home Health Agency</t>
  </si>
  <si>
    <t>Barren, Butler, Clinton, Estill, Jackson, Laurel, Logan, Madison, McCreary, Pulaski, Rockcastle, Simpson, Warren and Wayne counties</t>
  </si>
  <si>
    <t xml:space="preserve">Jackson Purchase Medical Center </t>
  </si>
  <si>
    <t>Crittenden Community Hospital REH (rural emergency hospital)</t>
  </si>
  <si>
    <t>Owensboro Health Muhlenberg Community Hospital)</t>
  </si>
  <si>
    <t xml:space="preserve">Baptist Health Deaconess Madisonville </t>
  </si>
  <si>
    <t xml:space="preserve">Owensboro Health Regional Hospital  </t>
  </si>
  <si>
    <r>
      <t>TriStar Greenview Regional Hospital</t>
    </r>
    <r>
      <rPr>
        <sz val="10"/>
        <color indexed="10"/>
        <rFont val="Arial"/>
        <family val="2"/>
      </rPr>
      <t xml:space="preserve"> </t>
    </r>
  </si>
  <si>
    <t xml:space="preserve">Encompass Health Rehabilitation Hospital of Lakeview </t>
  </si>
  <si>
    <t xml:space="preserve">Baptist Health Louisville </t>
  </si>
  <si>
    <t xml:space="preserve">Baptist Health LaGrange </t>
  </si>
  <si>
    <t>Kindred Hospital- Louisville</t>
  </si>
  <si>
    <t>Norton Audubon Hospital</t>
  </si>
  <si>
    <t>Harrodsburg Health &amp; Rehabilitation Center</t>
  </si>
  <si>
    <t xml:space="preserve">The Willows at Harrodsburg </t>
  </si>
  <si>
    <t xml:space="preserve">Signature Healthcare at Monroe Rehab and Welness; </t>
  </si>
  <si>
    <t>Maple Health and Rehabilitation</t>
  </si>
  <si>
    <t>Greenville Nursing and Rehabilitation</t>
  </si>
  <si>
    <t>Cooper Trail Senior Living</t>
  </si>
  <si>
    <t>Signature Healthcare Colonial Rehab and Wellness</t>
  </si>
  <si>
    <t xml:space="preserve">Willowbrook Healthcare </t>
  </si>
  <si>
    <t xml:space="preserve">Beaver Dam Nursing and Rehab Center, Inc. </t>
  </si>
  <si>
    <t xml:space="preserve">Fordsville Nursing &amp; Rehabilitation  Center </t>
  </si>
  <si>
    <t xml:space="preserve">Signature Healthcare of Hartford Rehab &amp; Wellness </t>
  </si>
  <si>
    <t>Baptist Heatlh LaGrange  (facility close effective 8/31/21 and 30 beds are held in abeyance)</t>
  </si>
  <si>
    <t>Friendship Health &amp; Rehab  (closed 1/29/21 but maintaining license)</t>
  </si>
  <si>
    <t>The Springs at Oldham Reserve (provisionally licensed for 41 PC and 78 NF beds.  50 are operational and 28 are held in abeyance)</t>
  </si>
  <si>
    <t>Richwood Nursing and Rehabilitation</t>
  </si>
  <si>
    <t xml:space="preserve">Owenton Healthcare and Rehabilitation </t>
  </si>
  <si>
    <t xml:space="preserve">Hazard Health &amp; Rehabilitation Center </t>
  </si>
  <si>
    <t xml:space="preserve">Good Shepherd Health and Rehabilitation </t>
  </si>
  <si>
    <t xml:space="preserve">Landmark of Elkhorn City Rehabilitation and Nursing Center, LLC; </t>
  </si>
  <si>
    <t>Pikeville Nursing and Rehab Center</t>
  </si>
  <si>
    <t xml:space="preserve">Tug Valley ARH Skilled Nursing Facility </t>
  </si>
  <si>
    <t xml:space="preserve">Cumberland Nursing and Rehabilitation Center  </t>
  </si>
  <si>
    <t xml:space="preserve">Somerset Nursing and Rehab. </t>
  </si>
  <si>
    <t xml:space="preserve">Rockcastle Health and Rehabilitation Center (Brodhead) </t>
  </si>
  <si>
    <t>Rockcastle Regional Hospital and Respiratory Care (Mount Vernon)</t>
  </si>
  <si>
    <t xml:space="preserve">Formerly Rockcastle Hospital and Respiratory Care Center, Inc. </t>
  </si>
  <si>
    <t xml:space="preserve">Fair Oaks Health and Rehabilitation </t>
  </si>
  <si>
    <t>Dover Nursing &amp; Rehabilitation Center</t>
  </si>
  <si>
    <t>Signature HealthCare of Georgetown</t>
  </si>
  <si>
    <t xml:space="preserve">Colonial Manor </t>
  </si>
  <si>
    <t>Crestview Healthcare and Rehabilitation</t>
  </si>
  <si>
    <t>Maple Grove Senior Living, LLC</t>
  </si>
  <si>
    <t xml:space="preserve">Franklin-Simpson Nursing and Rehabilitation Center </t>
  </si>
  <si>
    <t xml:space="preserve">Signature Healthcare of Spencer County </t>
  </si>
  <si>
    <t xml:space="preserve">Campbellsville Nursing and Rehabilitation Center </t>
  </si>
  <si>
    <t xml:space="preserve">The Grandview Nursing and Rehabilitation Facility </t>
  </si>
  <si>
    <t xml:space="preserve">Shady Lawn Nursing and Rehabilitation Center </t>
  </si>
  <si>
    <t xml:space="preserve">Better Senior Living I LLC </t>
  </si>
  <si>
    <t>Bedford Springs Health and Rehabilitation</t>
  </si>
  <si>
    <t xml:space="preserve">Morganfield Nursing &amp; Rehab Center </t>
  </si>
  <si>
    <t xml:space="preserve">Bowling Green Nursing and Rehabilitation Center </t>
  </si>
  <si>
    <t>(formerly Medco Center of Bowling Green)</t>
  </si>
  <si>
    <t xml:space="preserve">Christian Health Center, Bowling Green </t>
  </si>
  <si>
    <t>Colonial Nursing and Rehabilitation Center</t>
  </si>
  <si>
    <t>Fern Terrace of Bowling Green, LLC  (Closed effective 12/9/23.  Beds held in abeyance)</t>
  </si>
  <si>
    <t xml:space="preserve">Hopkins Center </t>
  </si>
  <si>
    <t xml:space="preserve">Magnolia Village Nursing and Rehabilitation Center </t>
  </si>
  <si>
    <t xml:space="preserve">Signature Healthcare of Bowling Green </t>
  </si>
  <si>
    <t>Springfield Nursing &amp; Rehab Center</t>
  </si>
  <si>
    <t>Mountain Ridge Health and Rehabilitation</t>
  </si>
  <si>
    <t xml:space="preserve">Redbanks Colonial Terrace </t>
  </si>
  <si>
    <t xml:space="preserve">Corbin Health &amp; Rehabilitation Center </t>
  </si>
  <si>
    <t xml:space="preserve">The Heritage </t>
  </si>
  <si>
    <t xml:space="preserve">Williamsburg Health &amp; Rehabilitation Center </t>
  </si>
  <si>
    <t xml:space="preserve">Wolfe County Health &amp; Rehabilitation Center </t>
  </si>
  <si>
    <t xml:space="preserve">The Home Place at Midway </t>
  </si>
  <si>
    <t xml:space="preserve">Joseph Eddie Ballard Western Kentucky Veterans Center </t>
  </si>
  <si>
    <t>Thomson Hood Veterans Center</t>
  </si>
  <si>
    <t>Cornerstone Manor I LLC</t>
  </si>
  <si>
    <t>Scottsville Manor</t>
  </si>
  <si>
    <t>Signature Healthcare at Summit Manor Rehab &amp; Wellness Center</t>
  </si>
  <si>
    <t xml:space="preserve">Signature Healthcare at Heritage Hall Rehab &amp; Wellness </t>
  </si>
  <si>
    <t>Barren County Nursing and Rehabilitation</t>
  </si>
  <si>
    <t>formerly Westwood Nursing and Rehabilitation, LLC; formerly Diversicare of Glasgow; formerly Barren County Health Care Center)</t>
  </si>
  <si>
    <t xml:space="preserve">Glenview Health and Rehabiliation </t>
  </si>
  <si>
    <t xml:space="preserve">NHC Health Care Glasgow </t>
  </si>
  <si>
    <t>Ridgeway Nursing and Rehabilitation Facility</t>
  </si>
  <si>
    <t xml:space="preserve">Generations Center of Middlesboro </t>
  </si>
  <si>
    <t xml:space="preserve">Middlesboro Nursing and Rehabilitation Center </t>
  </si>
  <si>
    <t>Bridge Point Center</t>
  </si>
  <si>
    <t xml:space="preserve"> (formerly Bridge Point Care and Rehabilitation Center; formerly Harborside Healthcare-Florence Rehabilitation &amp; Nursing Center; formerly Woodspoint Health Care Center)</t>
  </si>
  <si>
    <t xml:space="preserve">Colonial Heights Senior Living </t>
  </si>
  <si>
    <t xml:space="preserve">Genesis Health of Ashland </t>
  </si>
  <si>
    <t xml:space="preserve">Frasure's PC Home </t>
  </si>
  <si>
    <t xml:space="preserve">Genesis II Health </t>
  </si>
  <si>
    <t>King's Daughters and Sons Home</t>
  </si>
  <si>
    <t xml:space="preserve">King's Daughters Rehab and Skilled Nursing Facility </t>
  </si>
  <si>
    <t xml:space="preserve">Henson Park Health &amp; Rehabilitation </t>
  </si>
  <si>
    <t xml:space="preserve">Danville Centre for Health and Rehabilitation </t>
  </si>
  <si>
    <t xml:space="preserve">Danville Senior Living </t>
  </si>
  <si>
    <t xml:space="preserve">Perkins Country Manor </t>
  </si>
  <si>
    <t xml:space="preserve">Landmark of Breathitt County Rehabilitation and Nursing Center, LLC </t>
  </si>
  <si>
    <t>Breckinridge Memorial Nursing Center</t>
  </si>
  <si>
    <t xml:space="preserve">Hardinsburg Nursing and Rehabilitation Center </t>
  </si>
  <si>
    <t xml:space="preserve">Sanders Ridge Health Campus </t>
  </si>
  <si>
    <t xml:space="preserve">Morgantown Care and Rehabilitation Center </t>
  </si>
  <si>
    <t xml:space="preserve">Princeton Nursing &amp; Rehabilitation </t>
  </si>
  <si>
    <t xml:space="preserve">Gardens at Hickory Woods </t>
  </si>
  <si>
    <t xml:space="preserve">Spring Creek Post-Acute and Rehabilitation Center </t>
  </si>
  <si>
    <t>Coldspring Transitional Care Center, LLC</t>
  </si>
  <si>
    <t>St. Elizabeth Ft. Thomas SNF</t>
  </si>
  <si>
    <t xml:space="preserve">The Seasons at Alexandria </t>
  </si>
  <si>
    <t xml:space="preserve">Countryside Center for Rehab and Nursing  </t>
  </si>
  <si>
    <t>Signature Healthcare at Carrollton Rehab &amp; Wellness Center</t>
  </si>
  <si>
    <t xml:space="preserve">Liberty Care and Rehabilitation Center </t>
  </si>
  <si>
    <t>Bradford Heights Nursing &amp; Rehabilitation</t>
  </si>
  <si>
    <t xml:space="preserve">Christian County Manor I, LLC </t>
  </si>
  <si>
    <t xml:space="preserve">Christian Heights Nursing and Rehabilitation Center </t>
  </si>
  <si>
    <t xml:space="preserve">Winchester Senior Living </t>
  </si>
  <si>
    <t>Fountain Circle Health and Rehabilitaiton</t>
  </si>
  <si>
    <t xml:space="preserve">Landmark of Laurel Creek Rehabilitation and Nursing Center, LLC </t>
  </si>
  <si>
    <t xml:space="preserve">Clinton County Care &amp; Rehabilitation Center </t>
  </si>
  <si>
    <t xml:space="preserve">Crittenden County Health &amp; Rehabilitation Center </t>
  </si>
  <si>
    <t>Calumet Trace Sernior Living</t>
  </si>
  <si>
    <t xml:space="preserve"> (initially Owensboro Senior Living)</t>
  </si>
  <si>
    <t xml:space="preserve">Chautauqua Health and Rehabilitation </t>
  </si>
  <si>
    <t>Irvine Nursing and Rehabilitation Center</t>
  </si>
  <si>
    <t>Bluegrass Care &amp; Rehabilitation Center</t>
  </si>
  <si>
    <t xml:space="preserve">Rosedale Rest Home I LLC </t>
  </si>
  <si>
    <t xml:space="preserve">Signature Healthare at Hillcrest </t>
  </si>
  <si>
    <t>The Transitional Care Center of Owensboro</t>
  </si>
  <si>
    <t xml:space="preserve">Twin Rivers Nursing and Rehab Center </t>
  </si>
  <si>
    <t xml:space="preserve">Edmonson Nursing and Rehabilitation Center </t>
  </si>
  <si>
    <t xml:space="preserve">Cambridge Nursing &amp; Rehabilitation Center </t>
  </si>
  <si>
    <t>Cedarhurst of Beaumont</t>
  </si>
  <si>
    <t>Homestead Post Acute</t>
  </si>
  <si>
    <t>Lexington Premier Nursing &amp; Rehab, LLC</t>
  </si>
  <si>
    <t xml:space="preserve">Mayfair Manor </t>
  </si>
  <si>
    <t>Pine Meadows Post Acute</t>
  </si>
  <si>
    <t xml:space="preserve">Preston Greens Senior Living </t>
  </si>
  <si>
    <t>Richmond Place Senior Living</t>
  </si>
  <si>
    <t>Signature Healthcare at Tanbark Rehab &amp; Wellness Center Closed effective 8/23/23 - beds in abeyance</t>
  </si>
  <si>
    <t>The Willows at Hamburg</t>
  </si>
  <si>
    <t xml:space="preserve">Pioneer Trace Group, LLC </t>
  </si>
  <si>
    <t>Highlands ARH Regional Medical Center, Inc.</t>
  </si>
  <si>
    <t xml:space="preserve">Prestonsburg Health Care Center </t>
  </si>
  <si>
    <t xml:space="preserve">Riverview Health Care Center </t>
  </si>
  <si>
    <t xml:space="preserve">Bradford Square Nursing and Rehabilitation Center </t>
  </si>
  <si>
    <t>Frankfort Rehab and Care, LLC</t>
  </si>
  <si>
    <t xml:space="preserve">Fulton Nursing and Rehabilitation, LLC </t>
  </si>
  <si>
    <t>Gallatin Nursing and Rehab</t>
  </si>
  <si>
    <t xml:space="preserve">Landmark of Lancaster Rehablitation and Nursing Center </t>
  </si>
  <si>
    <t xml:space="preserve">Grant Healthcare and Rehabilitation </t>
  </si>
  <si>
    <t>Mills Nursing &amp; Rehabilitation</t>
  </si>
  <si>
    <t>Grayson Nursing and Rehabilitation Center</t>
  </si>
  <si>
    <t xml:space="preserve">Spring View Nursing &amp; Rehabilitation </t>
  </si>
  <si>
    <t>Green River Trails</t>
  </si>
  <si>
    <t>Morning Pointe of Russell  Ridge)</t>
  </si>
  <si>
    <t xml:space="preserve">Trinity Station Retirement Community </t>
  </si>
  <si>
    <t xml:space="preserve">Heartland Villa Nursing and Rehabilitation Center </t>
  </si>
  <si>
    <t xml:space="preserve">Lewisport Rest Home I LLC </t>
  </si>
  <si>
    <t xml:space="preserve">Elizabeth Sanford Swope Personal Care </t>
  </si>
  <si>
    <t xml:space="preserve">Helmwood Healthcare </t>
  </si>
  <si>
    <t xml:space="preserve">Kensington Center </t>
  </si>
  <si>
    <t>Signature Healthcare at North Hardin Rehab &amp; Wellness Center (16 PC beds are being held in abeyance as of 5/15/24)</t>
  </si>
  <si>
    <t>Baptist Health Hardin</t>
  </si>
  <si>
    <t xml:space="preserve">Harlan Health &amp; Rehabilitation Center </t>
  </si>
  <si>
    <t xml:space="preserve">Edgemont Healthcare </t>
  </si>
  <si>
    <t xml:space="preserve">Parkside Manor </t>
  </si>
  <si>
    <t>Shady Lawn, LLC</t>
  </si>
  <si>
    <t>Signature Healthcare of Hart County Rehab &amp; Wellness Center</t>
  </si>
  <si>
    <t xml:space="preserve">Signature Health Care of Hart County </t>
  </si>
  <si>
    <t xml:space="preserve">HOH Healthcare </t>
  </si>
  <si>
    <t>Henderson Manor I LLC</t>
  </si>
  <si>
    <t xml:space="preserve">New Castle Nursing &amp; Rehab </t>
  </si>
  <si>
    <t>Clinton Place</t>
  </si>
  <si>
    <t>Clinton-Hickman County Nursing Facility</t>
  </si>
  <si>
    <t>Baptist Health Madisonville Transition Care</t>
  </si>
  <si>
    <t xml:space="preserve">Brighton Cornerstone Group, LLC </t>
  </si>
  <si>
    <t xml:space="preserve">Dawson Springs Health &amp; Rehabilitation Center </t>
  </si>
  <si>
    <t xml:space="preserve">Madisonville Health and Rehabilitation, LLC </t>
  </si>
  <si>
    <t xml:space="preserve">Madisonville Rest Home I LLC </t>
  </si>
  <si>
    <t xml:space="preserve">Tradewater Pointe </t>
  </si>
  <si>
    <t xml:space="preserve">Signature Healthcare at Jackson Manor Rehab &amp; Wellness Center </t>
  </si>
  <si>
    <t xml:space="preserve">Arcadia Senior Living Louisville </t>
  </si>
  <si>
    <t xml:space="preserve">Brookdale Stonestreet </t>
  </si>
  <si>
    <t xml:space="preserve">Cherokee Park Rehabilitation </t>
  </si>
  <si>
    <t xml:space="preserve">Clifton Heights </t>
  </si>
  <si>
    <t>Franciscan Health Care Center</t>
  </si>
  <si>
    <t xml:space="preserve">Glen Ridge Health Campus </t>
  </si>
  <si>
    <t xml:space="preserve">Harmony at Tucker Station </t>
  </si>
  <si>
    <t>The Summit of Edgewood</t>
  </si>
  <si>
    <t xml:space="preserve">Emerald Trace   </t>
  </si>
  <si>
    <t xml:space="preserve">Ivy Knoll </t>
  </si>
  <si>
    <t xml:space="preserve">Regency Manor </t>
  </si>
  <si>
    <t xml:space="preserve">Rosedale Green </t>
  </si>
  <si>
    <t xml:space="preserve">The Pavilion at Kenton </t>
  </si>
  <si>
    <t xml:space="preserve">Village Care Center </t>
  </si>
  <si>
    <t>Villaspring of Erlanger</t>
  </si>
  <si>
    <t xml:space="preserve">Woodcrest Nursing and Rehabilitation Center </t>
  </si>
  <si>
    <t xml:space="preserve">Knott County Health &amp; Rehabilitation Center </t>
  </si>
  <si>
    <t>Barbourville Health &amp; Rehabilitation Cente</t>
  </si>
  <si>
    <t>Signature HealthCARE Sunrise Manor</t>
  </si>
  <si>
    <t>Hillcrest Health &amp; Rehabilitation Center</t>
  </si>
  <si>
    <t xml:space="preserve">Lee County Care and Rehabilitation Center </t>
  </si>
  <si>
    <t xml:space="preserve">Hyden Health &amp; Rehabilitation Center </t>
  </si>
  <si>
    <t xml:space="preserve">Vanceburg Hills </t>
  </si>
  <si>
    <t xml:space="preserve">Stanford Crossing </t>
  </si>
  <si>
    <t xml:space="preserve">Waynesburg Manor, LLC </t>
  </si>
  <si>
    <t xml:space="preserve">Salem Springlake Health and Rehabilitation Center </t>
  </si>
  <si>
    <t xml:space="preserve">Creekwood Nursing &amp; Rehabilitation </t>
  </si>
  <si>
    <t>Lake Barkley Health &amp; Rehabilitation</t>
  </si>
  <si>
    <t>River's Bend Retirement Community</t>
  </si>
  <si>
    <t xml:space="preserve">Berea Health and Rehabilitation </t>
  </si>
  <si>
    <t>Kenwood Health and Rehabilitation Center</t>
  </si>
  <si>
    <t xml:space="preserve">Madison Health and Rehabilitation Center </t>
  </si>
  <si>
    <t>Telford Terrace</t>
  </si>
  <si>
    <t>The Terrace Nursing and Rehabilitation Cente</t>
  </si>
  <si>
    <t xml:space="preserve">Salyersville Nursing and Rehabilitation Center </t>
  </si>
  <si>
    <t xml:space="preserve">Loretto Living Center at Loretto Motherhouse, Inc. </t>
  </si>
  <si>
    <t xml:space="preserve">Maysville Nursing and Rehabilitation Facility </t>
  </si>
  <si>
    <t xml:space="preserve">Baptist Health Paducah Nursing Facility </t>
  </si>
  <si>
    <t xml:space="preserve">Gaither Suites at West Park </t>
  </si>
  <si>
    <t>River Haven Nursing and Rehabilitation Center</t>
  </si>
  <si>
    <t xml:space="preserve">Parkview Health and Rehabilitation </t>
  </si>
  <si>
    <t xml:space="preserve">Stonecreek Health and Rehabilitation </t>
  </si>
  <si>
    <t>Cumberland Manor Rest Home I LLC</t>
  </si>
  <si>
    <t>Riverside Care &amp; Rehabilitation</t>
  </si>
  <si>
    <t>Signature Healthcare at McCreary Rehab &amp; Wellness Center</t>
  </si>
  <si>
    <t xml:space="preserve">Brandenburg Nursing and Rehabilitation Center </t>
  </si>
  <si>
    <t>Edgewood Estates</t>
  </si>
  <si>
    <t>The Front Gate</t>
  </si>
  <si>
    <t>Lifeline Home Health</t>
  </si>
  <si>
    <t xml:space="preserve"> (formerly Monroe County Medical Center HHA)  (Tompkinsville)</t>
  </si>
  <si>
    <t>Personal Touch Home Care of Ky (Ft. Thomas)</t>
  </si>
  <si>
    <t xml:space="preserve"> (formerly Rural Home Health Services, Nurses Calling and Mary Jane Nursing Registry - combined)</t>
  </si>
  <si>
    <t xml:space="preserve">Hospice of the Bluegrass, Inc. dba Bluegrass Care Navigators dba Bluegrass Hospice Care </t>
  </si>
  <si>
    <t xml:space="preserve"> (merged with Hospice of Northern Kentucky)</t>
  </si>
  <si>
    <t>Auburn Nursing and Rehabilitation Center</t>
  </si>
  <si>
    <t>Formerly Auburn Health Care; formerly Auburn Nursing Center</t>
  </si>
  <si>
    <t>Safe Care Home Health LLC</t>
  </si>
  <si>
    <t>SMR Southern Kentucky, LLC DBA Southern
Kentucky Rehabilitation Hospital</t>
  </si>
  <si>
    <t>Formerly Hearthstone Place</t>
  </si>
  <si>
    <t>Elkton Nursing and Rehabilitation Center</t>
  </si>
  <si>
    <t>Formerly Regency Memory Care</t>
  </si>
  <si>
    <t>Mt. Sterling Personal Care, LLC</t>
  </si>
  <si>
    <t xml:space="preserve">(formerly Open MRI, LLC dba High Field &amp; Open MRI </t>
  </si>
  <si>
    <t>EMH Mobile PET Services</t>
  </si>
  <si>
    <t>Portland Community Senior Center, LLC</t>
  </si>
  <si>
    <t>(initially Jubba Caregivers ADHC)</t>
  </si>
  <si>
    <t>Evergreen Adult Day Healtah</t>
  </si>
  <si>
    <t xml:space="preserve">Bridgepointe of Village Manor (formerly Christian Health Center, Bowling Green; formerly Village Manor; formerly Christian Health Center; formerly Westen Terrace) </t>
  </si>
  <si>
    <t>(formerly Amedisys Home Health Ashland; formerly Family Home Health Care, Inc. Ashland)</t>
  </si>
  <si>
    <t>Family Home Health Care, LLC DBA Adoration Home Health</t>
  </si>
  <si>
    <t>Baptist Health Home Care Breckinridge (license in abeyance)</t>
  </si>
  <si>
    <t>Amedisys Home Health Care Services (Magesterial Drive) (Louisville)  (formerly Housecall Home Healthcare)</t>
  </si>
  <si>
    <t>Housecall Home Health, LLC DBA Adoration Home Health</t>
  </si>
  <si>
    <t>formerly Amedisys Home Health (Lexington); (formerly Family Home Health Care, Inc. Georgetown)</t>
  </si>
  <si>
    <t>formerly Amedisys Home Health (Owensboro);  (formerly Family Home Health Care, Inc. Owensboro; formerly Wendell Foster's Campus for Developmental Disabilities Home Health Agency)</t>
  </si>
  <si>
    <t>formerly Amedisys Home Health (Columbia); (formerly Family Home Health Care, Inc. Columbia)</t>
  </si>
  <si>
    <t>formerly Amedisys Home Healh Care Services (Wessex Place)(Louisville); formerly Amedisys Home Health of Louisville East; formerly Spectracare Home Health)</t>
  </si>
  <si>
    <t>Amedisys SP-KY, LLC DBA Adoration Home Health</t>
  </si>
  <si>
    <t>fomerly Amedisys Home Health Care Services (Valley College Drive)(Louisville); (formerly Amedisys Home Health of Louisville South; formerly SpectraCare Home Care Plus)</t>
  </si>
  <si>
    <t>formerly Amedisys Home Health Care Services (Mount Sterling); (formerly Gateway Home Health, an Amedisys Company; formerly Spectra Care Home Health Gateway)</t>
  </si>
  <si>
    <t>Formerly Essex Nursing and Rehabilitation; formerly Britthaven of South Louisville</t>
  </si>
  <si>
    <t>Essex Rehabilitation and Healthcare Center</t>
  </si>
  <si>
    <t>Formerly Mountain View Nursing and Rehabilitation; formerly Britthaven of Pineville</t>
  </si>
  <si>
    <t>Mountain Viw Rehabilitation and Healthcare Center</t>
  </si>
  <si>
    <t xml:space="preserve">Formerly Rivers Edge Nursing and Rehabilitation Center;  formerly Britthaven of Prospect </t>
  </si>
  <si>
    <t>Rivers Edge Rehabilitation and Healthcare Center</t>
  </si>
  <si>
    <t>Formerly Somerwoods Nursing &amp; Rehabilitation Center; formerly Britthaven of Somerset</t>
  </si>
  <si>
    <t>Somerwoods Rehabilitation and Healthcare Center</t>
  </si>
  <si>
    <t>Harrison Nursing and Rehabilitation Center</t>
  </si>
  <si>
    <t>Formerly Lake Way Nursing and Rehabilitation Center; formerly Britthaven of Benton</t>
  </si>
  <si>
    <t>Lake Way Rehabilitation Healthcare Center</t>
  </si>
  <si>
    <t>Formerly Greenwood Nursing and Rehabilitation Center; formerly Britthaven of Bowling Green</t>
  </si>
  <si>
    <t>Greenwood Rehabilitation and Healhcare Center</t>
  </si>
  <si>
    <t>Formerly Tri-Cities Nursing and Rehabilitation Center; Britthaven of Tri-Cities</t>
  </si>
  <si>
    <t>Tri Cities Rehabilitation and Healthcare Center</t>
  </si>
  <si>
    <t xml:space="preserve">Formerly Northpoint/Lexington Health Care; formerly Christian Health Care </t>
  </si>
  <si>
    <t>Hartland Park Health &amp; Rehabilitation</t>
  </si>
  <si>
    <t>Mt. Sterling Health &amp; Rehab, LLC</t>
  </si>
  <si>
    <t xml:space="preserve">Signature Healthcare of Glasgow Rehab and Wellness Center </t>
  </si>
  <si>
    <t>The Homestead at Caney Creek</t>
  </si>
  <si>
    <t>Reliant Transportation Services, LLC</t>
  </si>
  <si>
    <t>I and III</t>
  </si>
  <si>
    <t>formerly Physicians Affiliated Care, PSC dba Gastrointestinal Endoscopy Center of Owensboro[5]</t>
  </si>
  <si>
    <t>Family Home Health Care, LLC DBA Adoration Home Health (formerly Amedisys Home Health (Columbia) (formerly Family Home Health Care, Inc. Columbia)</t>
  </si>
  <si>
    <t>Family Home Health Care, LLC DBA Adoration Home Health (formerly Amedisys Home Health (Georgetown) (formerly Family Home Health Care, Inc. Georgetown)</t>
  </si>
  <si>
    <t>Family Home Health Care, LLC DBA Adoration Home Health (formerly Amedisys Home Health (Owensboro);  (formerly Family Home Health Care, Inc. Owensboro; formerly Wendell Foster's Campus for Developmental Disabilities Home Health Agency)</t>
  </si>
  <si>
    <t>Amedisys SP-KY, LLC DBA Adoration Home Health; formerlyAmedisys Home Health Care Services (Mount Sterling); formerly Gateway Home Health, an Amedisys Company; formerly Spectra Care Home Health Gateway)</t>
  </si>
  <si>
    <t>Amedisys SP-KY, LLC DBA Adoration Home Health;Amedisys Home Health Care Services (Wessex Place) (formerly Amedisys Home Health of Louisville East; formerly Spectracare Home Health)</t>
  </si>
  <si>
    <t>Amedisys Home Health of Kentucky (Crestview Hills); formerly Amedisys Home Health of Kentucky (Crestview Hills) (formerly Spectracare Home Health Agency - Cincinnati)</t>
  </si>
  <si>
    <t>Amedisys SP-KY, LLC DBA Adoration Home Health; formerly Amedisys Home Health Care Services (Valley College Drive) (formerly Amedisys Home Health of Louisville East; formerly Spectracare Home Health)</t>
  </si>
  <si>
    <t>Housecall Home Health, LLC DBA Adoration Home Health; formerlyAmedisys Home Health of Louisville (Magesterial Drive) (formerly Housecall Home Healthcare)</t>
  </si>
  <si>
    <t>Maximum Healthcare of Pikeville, LLC  (facility closed 3/23/23 - license in abeyance effective 6/22/23)</t>
  </si>
  <si>
    <t>Formerly  Parkview Post-Acute and Rehabilitation; formerly Parkview Nursing &amp; Rehabilitation</t>
  </si>
  <si>
    <t>Formerly The Village of Lebanon II; formerly Spring View Hospital Nursing Home</t>
  </si>
  <si>
    <t>Village of Lebanon</t>
  </si>
  <si>
    <t>Fairdale Fire Protection District and all of Jefferson County with the limitation that Fairdale will not perform any non-emergency and/or scheduled transports except in circumstances in which Fairdale receives a call from Louisville Metro Dispatch under the 9-1-1 system, or any other Public Answering Point (“PSAP”), or via a mutual aid request from another ambulance service</t>
  </si>
  <si>
    <t>(formerly Rose's Cottage; formerly Maryhurst PRTF #2)</t>
  </si>
  <si>
    <t>Magnolia Cottage</t>
  </si>
  <si>
    <t>Rose's Cottage II</t>
  </si>
  <si>
    <t>(formerly Uspiritus Brooklawn-Pilots #950013; formerly Pilots PRTF; formerly Pinewoods)</t>
  </si>
  <si>
    <t>Centerpoint Health - Georgetown</t>
  </si>
  <si>
    <t>Formerly Hillside Center; formerly Hillside Villa Care and Rehabilitation Center, Harborside Healthcare - Madisonville Rehabilitation and Nursing Center, Senior Citizens Nursing Home</t>
  </si>
  <si>
    <t>Park Grove Nursing and Rehabilitation</t>
  </si>
  <si>
    <t>Care at Home - Adult Day Healthcare</t>
  </si>
  <si>
    <t>Elroi ADHC</t>
  </si>
  <si>
    <t>Owensboro Health Muhlenberg Community Hospital LTC (These beds will remain licensed and in operation until they are moved to Greenville Nursing and Rehab per CON #089-02-1382(6)</t>
  </si>
  <si>
    <t xml:space="preserve"> Formerly Metcalfe Health Care Center;  Metcalfe County Nursing Home</t>
  </si>
  <si>
    <t>Metcalfe Nursing and Rehabilitation Center</t>
  </si>
  <si>
    <t>Formerly The Village of Lebanon II LLC; formerly St. Francis Nursing Home Center</t>
  </si>
  <si>
    <t>720547 Provisional</t>
  </si>
  <si>
    <t>La Sante Adult Day Care, LLC</t>
  </si>
  <si>
    <t>Dignity Living ADHC</t>
  </si>
  <si>
    <t>Baptist Health LaGrange Radiation Therapy</t>
  </si>
  <si>
    <t>Cedar Lake Louisville Campus</t>
  </si>
  <si>
    <t>Golden Gate Bridges, LLC</t>
  </si>
  <si>
    <t>Centerpoint Health - Paris</t>
  </si>
  <si>
    <t xml:space="preserve">River Oaks Health and Rehabilitation </t>
  </si>
  <si>
    <t>Fleming County Hospital (Rural Emergency Hospital)</t>
  </si>
  <si>
    <t>St. Joseph Jessamine</t>
  </si>
  <si>
    <t>UofL Health - Jewish Hospital</t>
  </si>
  <si>
    <t>UofL Health - Mary and Elizabeth Hospital</t>
  </si>
  <si>
    <t>UofL Health - Peace Hospital</t>
  </si>
  <si>
    <t>Baptist Health Louisville (Kresge Way)</t>
  </si>
  <si>
    <t>Norton Hospital/Norton Medical Pavilion/Norton Children's Hospital</t>
  </si>
  <si>
    <t xml:space="preserve">Owensboro Health Outpatient Imaging Springs  </t>
  </si>
  <si>
    <t xml:space="preserve">U of L Health - Medical Center Northeast </t>
  </si>
  <si>
    <t>Norton Diagnostic Center - Dupont</t>
  </si>
  <si>
    <t>Clara Nell Residential Care Home</t>
  </si>
  <si>
    <t>Hopkinsville Personal Care Home 1, LLC</t>
  </si>
  <si>
    <t>Ephraim McDowell Health Garrard County Emergency Department</t>
  </si>
  <si>
    <t>Hospice of the Bluegrass, Inc. d/b/a Bluegrass PACE Care</t>
  </si>
  <si>
    <t>Humanity Adult Day Program</t>
  </si>
  <si>
    <t>NLs</t>
  </si>
  <si>
    <t>Twin Lakes Adult Day Center, LLC</t>
  </si>
  <si>
    <t>Remain at Home Senior Care, LLC</t>
  </si>
  <si>
    <t>One Senior Care Kentucky, LLC DBA Mountain View Pace  (Perry County)</t>
  </si>
  <si>
    <t>Breathitt, Lee, Leslie, Morgan, Owsley, Perry, Powell, and Wolfe counties</t>
  </si>
  <si>
    <t>One Senior Care Kentucky, LLC DBA Mountain View Pace  (Boyd County)</t>
  </si>
  <si>
    <t>Boyd, Carter, Elliott, Greenup, Lawrence, Lewis and Martin counties</t>
  </si>
  <si>
    <t>One Senior Care Kentucky, LLC DBA Mountain View Pace  (Rowan County)</t>
  </si>
  <si>
    <t>Menifee and Rowan counties</t>
  </si>
  <si>
    <t>Anderson, Fayette, Franklin, Jessamine and Woodford counties.  Harrison, Mercer and Nicholas counties approved 6/25/2026</t>
  </si>
  <si>
    <t>Bardstown Health &amp; Rehabilitation</t>
  </si>
  <si>
    <t>Formerly Landmark of Bardstown Rehabilitation and Nursing Center, LLC;  Life Care Center of Bardstown;  Federal Hill Manor</t>
  </si>
  <si>
    <t>Bullitt, Hardin, Hart, Larue, Nelson and Taylor counties</t>
  </si>
  <si>
    <t>Venture Home Personal Care Home (Beds ordered held in abeyance effective 7/13/2026)</t>
  </si>
  <si>
    <t xml:space="preserve"> (formerly Venture Home Again; formerly Hometown Health Care Personal Care Home; formerly Paintsville Health Care Center)</t>
  </si>
  <si>
    <t>AUGUST 2026</t>
  </si>
  <si>
    <t>(Formerly GCH Mobile PET Service)  serving Georgetown Community Hospital, Georgetown, Scott County; Clark Regional Medical Center, Winchester, Clark County; Bourbon Community Hospital, Paris, Bourbon County; Bluegrass Community Hospital, Versailles, Woodford County; and Meadowview Regional Medical Center, Maysville, Mason County</t>
  </si>
  <si>
    <t>Centerpoint Health - Georgetown Mobile PET</t>
  </si>
  <si>
    <t>Frankfort East ER</t>
  </si>
  <si>
    <t>Kindly ADHC</t>
  </si>
  <si>
    <t>The Ability Center</t>
  </si>
  <si>
    <t>formerly Franklin County Home Health Agency</t>
  </si>
  <si>
    <t>Bluegrass Home Health Care (license in abeyance)</t>
  </si>
  <si>
    <t>Bluegrass Home Health Care (formerly Franklin County Home Health Agency)</t>
  </si>
  <si>
    <t>101621 provisional</t>
  </si>
  <si>
    <t>Column1</t>
  </si>
  <si>
    <t>Column2</t>
  </si>
  <si>
    <t>Column3</t>
  </si>
  <si>
    <t>Column4</t>
  </si>
  <si>
    <t>Column5</t>
  </si>
  <si>
    <t>Column6</t>
  </si>
  <si>
    <t>Column7</t>
  </si>
  <si>
    <t>Column8</t>
  </si>
  <si>
    <t>Column9</t>
  </si>
  <si>
    <t>Column10</t>
  </si>
  <si>
    <t>Paducah Dermatology Surgery Center, PLLC</t>
  </si>
  <si>
    <t>Paducah Ophthalmology ASC, LLC (exclusive for ophthalmic surgery)</t>
  </si>
  <si>
    <t>Southern Pain and Vascular Surgery Center (exclusive for pain management- limited to pain management and vascular procedures, and iliac artery, femoral/popliteal artery and tibial/peroneal artery revascularization</t>
  </si>
  <si>
    <t>McPeak Surgery Center (exclusive for ophthalmic surgery)</t>
  </si>
  <si>
    <t>Eye Surgery Center of Elizabethtown (exclusive for ophthalmic surgery)</t>
  </si>
  <si>
    <t>Commonwealth Pain &amp; Spine (exclusive for pain management- limited to terms and conditions in Agreed Order)</t>
  </si>
  <si>
    <t xml:space="preserve">Baptist Ambulatory Surgery Center (exclusive for pain management) (exclusive for otolaryngology and plastic surgery) TEMPORARILY CLOSED </t>
  </si>
  <si>
    <t>Bluegrass Surgery &amp; Laser Center (exclusive for ophthalmic surgery)</t>
  </si>
  <si>
    <t>Kentuckiana Pain Specialists PSC (exclusive for pain management)</t>
  </si>
  <si>
    <t>Louisville Endoscopy Center (exclusive for gastrointestinal procedures)</t>
  </si>
  <si>
    <t xml:space="preserve"> The Center for Surgical Care (exempt) </t>
  </si>
  <si>
    <t>St. Elizabeth Physicians Endoscopy Center (exclusive for gastrointestinal procedures)</t>
  </si>
  <si>
    <t>Eyecare Network, LTD (exclusive for ophthalmic surgery)</t>
  </si>
  <si>
    <t>Commonwealth Eye Surgicenter (exclusive for ophthalmic surgery)</t>
  </si>
  <si>
    <t>Dermatology Associates of Kentucky (exclusive for dermatological procedures)</t>
  </si>
  <si>
    <t>St. Elizabeth Florence (formerly St. Luke Hospital-West) ($600,000 exemption)</t>
  </si>
  <si>
    <t>Murray-Calloway County Hospital ($600,000 exemption)</t>
  </si>
  <si>
    <t>T. J. Samson Hospital ($600,000 exemption)</t>
  </si>
  <si>
    <t>The Medical Center at Bowling Green ($600,000 exemption)</t>
  </si>
  <si>
    <t>Baptist Health Louisville (Baptist Hospital East) ($600,000 exemption)</t>
  </si>
  <si>
    <t>Jewish Hospital ($600,000 exemption)</t>
  </si>
  <si>
    <t>Norton Audubon Hospital (formerly Humana Hospital Audubon) ($600,000 exemption)</t>
  </si>
  <si>
    <t>Meadowview Regional Medical Center ($600,000 exemption)</t>
  </si>
  <si>
    <t>Pikeville Medical Center (formerly Pikeville Methodist Hospital) ($600,000 exemption)</t>
  </si>
  <si>
    <t>Lake Cumberland Regional Hospital ($600,000 exemption)</t>
  </si>
  <si>
    <t>Baptist Health Lexington (formerly Central Baptist Hospital) ($600,000 exemption)</t>
  </si>
  <si>
    <t>Baptist Health Richmond (formerly Pattie A. Clay Hospital) ($600,000 exemption)</t>
  </si>
  <si>
    <t>St. Joseph Hospital ($600,000 exemption)</t>
  </si>
  <si>
    <t>Norton Women's and Children's Hospital (formerly Norton Suburban Medical Center; formerly Humana Hospital Suburban) ($600,000 exemption)</t>
  </si>
  <si>
    <t>yes</t>
  </si>
  <si>
    <t>no</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</si>
  <si>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</si>
  <si>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</si>
  <si>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</si>
  <si>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</si>
  <si>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</si>
  <si>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</si>
  <si>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</si>
  <si>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</si>
  <si>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</si>
  <si>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</si>
  <si>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</si>
  <si>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</si>
  <si>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</si>
  <si>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</si>
  <si>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</si>
  <si>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</si>
  <si>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</si>
  <si>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</si>
  <si>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</si>
  <si>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</si>
  <si>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</si>
  <si>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</si>
  <si>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</si>
  <si>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</si>
  <si>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</si>
  <si>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</si>
  <si>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</si>
  <si>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</si>
  <si>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</si>
  <si>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</si>
  <si>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</si>
  <si>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</si>
  <si>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</si>
  <si>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</si>
  <si>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</si>
  <si>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</si>
  <si>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</si>
  <si>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</si>
  <si>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</si>
  <si>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</si>
  <si>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</si>
  <si>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</si>
  <si>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</si>
  <si>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</si>
  <si>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</si>
  <si>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</si>
  <si>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</si>
  <si>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</si>
  <si>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</si>
  <si>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</si>
  <si>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</si>
  <si>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</si>
  <si>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</si>
  <si>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</si>
  <si>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</si>
  <si>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</si>
  <si>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</si>
  <si>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</si>
  <si>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</si>
  <si>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</si>
  <si>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</si>
  <si>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</si>
  <si>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</si>
  <si>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</si>
  <si>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</si>
  <si>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</si>
  <si>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</si>
  <si>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</si>
  <si>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</si>
  <si>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</si>
  <si>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</si>
  <si>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</si>
  <si>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</si>
  <si>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</si>
  <si>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</si>
  <si>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</si>
  <si>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</si>
  <si>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</si>
  <si>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</si>
  <si>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</si>
  <si>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</si>
  <si>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</si>
  <si>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</si>
  <si>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</si>
  <si>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</si>
  <si>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</si>
  <si>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</si>
  <si>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</si>
  <si>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</si>
  <si>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</si>
  <si>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</si>
  <si>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</si>
  <si>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</si>
  <si>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</si>
  <si>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</si>
  <si>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</si>
  <si>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</si>
  <si>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</si>
  <si>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</si>
  <si>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</si>
  <si>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</si>
  <si>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</si>
  <si>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</si>
  <si>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</si>
  <si>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</si>
  <si>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</si>
  <si>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</si>
  <si>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</si>
  <si>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</si>
  <si>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</si>
  <si>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</si>
  <si>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</si>
  <si>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</si>
  <si>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</si>
  <si>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</si>
  <si>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</si>
  <si>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</si>
  <si>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</si>
  <si>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</si>
  <si>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</si>
  <si>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</si>
  <si>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</si>
  <si>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</si>
  <si>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</si>
  <si>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</si>
  <si>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</si>
  <si>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</si>
  <si>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</si>
  <si>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</si>
  <si>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</si>
  <si>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</si>
  <si>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</si>
  <si>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</si>
  <si>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</si>
  <si>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</si>
  <si>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</si>
  <si>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</si>
  <si>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</si>
  <si>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</si>
  <si>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</si>
  <si>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</si>
  <si>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</si>
  <si>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</si>
  <si>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</si>
  <si>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</si>
  <si>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</si>
  <si>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</si>
  <si>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</si>
  <si>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</si>
  <si>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</si>
  <si>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</si>
  <si>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</si>
  <si>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</si>
  <si>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</si>
  <si>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</si>
  <si>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</si>
  <si>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</si>
  <si>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</si>
  <si>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</si>
  <si>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</si>
  <si>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</si>
  <si>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</si>
  <si>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</si>
  <si>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</si>
  <si>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</si>
  <si>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</si>
  <si>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</si>
  <si>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</si>
  <si>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</si>
  <si>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</si>
  <si>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</si>
  <si>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</si>
  <si>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</si>
  <si>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</si>
  <si>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</si>
  <si>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</si>
  <si>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</si>
  <si>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</si>
  <si>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</si>
  <si>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</si>
  <si>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</si>
  <si>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</si>
  <si>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</si>
  <si>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</si>
  <si>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</si>
  <si>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</si>
  <si>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</si>
  <si>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</si>
  <si>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</si>
  <si>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</si>
  <si>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</si>
  <si>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</si>
  <si>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</si>
  <si>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</si>
  <si>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</si>
  <si>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</si>
  <si>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</si>
  <si>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</si>
  <si>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</si>
  <si>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</si>
  <si>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</si>
  <si>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</si>
  <si>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</si>
  <si>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</si>
  <si>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</si>
  <si>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</si>
  <si>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</si>
  <si>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</si>
  <si>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</si>
  <si>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</si>
  <si>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</si>
  <si>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</si>
  <si>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</si>
  <si>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</si>
  <si>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</si>
  <si>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</si>
  <si>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</si>
  <si>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</si>
  <si>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</si>
  <si>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</si>
  <si>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</si>
  <si>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</si>
  <si>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</si>
  <si>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</si>
  <si>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</si>
  <si>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</si>
  <si>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</si>
  <si>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</si>
  <si>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</si>
  <si>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</si>
  <si>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</si>
  <si>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</si>
  <si>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</si>
  <si>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</si>
  <si>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</si>
  <si>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</si>
  <si>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</si>
  <si>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</si>
  <si>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</si>
  <si>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</si>
  <si>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</si>
  <si>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</si>
  <si>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</si>
  <si>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</si>
  <si>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</si>
  <si>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</si>
  <si>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</si>
  <si>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</si>
  <si>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</si>
  <si>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</si>
  <si>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</si>
  <si>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</si>
  <si>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</si>
  <si>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</si>
  <si>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</si>
  <si>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</si>
  <si>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</si>
  <si>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</si>
  <si>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</si>
  <si>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</si>
  <si>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</si>
  <si>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</si>
  <si>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</si>
  <si>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</si>
  <si>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</si>
  <si>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</si>
  <si>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</si>
  <si>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</si>
  <si>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</si>
  <si>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</si>
  <si>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</si>
  <si>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</si>
  <si>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</si>
  <si>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</si>
  <si>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</si>
  <si>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</si>
  <si>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</si>
  <si>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</si>
  <si>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</si>
  <si>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</si>
  <si>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</si>
  <si>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</si>
  <si>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</si>
  <si>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</si>
  <si>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</si>
  <si>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</si>
  <si>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</si>
  <si>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</si>
  <si>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</si>
  <si>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</si>
  <si>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</si>
  <si>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</si>
  <si>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</si>
  <si>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</si>
  <si>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</si>
  <si>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</si>
  <si>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</si>
  <si>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</si>
  <si>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</si>
  <si>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</si>
  <si>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</si>
  <si>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</si>
  <si>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</si>
  <si>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</si>
  <si>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</si>
  <si>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</si>
  <si>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</si>
  <si>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</si>
  <si>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</si>
  <si>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</si>
  <si>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</si>
  <si>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</si>
  <si>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</si>
  <si>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</si>
  <si>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</si>
  <si>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</si>
  <si>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</si>
  <si>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</si>
  <si>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</si>
  <si>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</si>
  <si>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</si>
  <si>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</si>
  <si>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</si>
  <si>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</si>
  <si>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</si>
  <si>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</si>
  <si>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</si>
  <si>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</si>
  <si>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</si>
  <si>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</si>
  <si>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</si>
  <si>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</si>
  <si>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</si>
  <si>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</si>
  <si>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</si>
  <si>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</si>
  <si>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</si>
  <si>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</si>
  <si>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</si>
  <si>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</si>
  <si>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</si>
  <si>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</si>
  <si>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</si>
  <si>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</si>
  <si>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</si>
  <si>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</si>
  <si>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</si>
  <si>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</si>
  <si>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</si>
  <si>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</si>
  <si>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</si>
  <si>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</si>
  <si>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</si>
  <si>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</si>
  <si>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</si>
  <si>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</si>
  <si>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</si>
  <si>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</si>
  <si>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</si>
  <si>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</si>
  <si>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</si>
  <si>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</si>
  <si>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</si>
  <si>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</si>
  <si>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</si>
  <si>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</si>
  <si>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</si>
  <si>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</si>
  <si>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</si>
  <si>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</si>
  <si>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</si>
  <si>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</si>
  <si>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</si>
  <si>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</si>
  <si>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</si>
  <si>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</si>
  <si>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</si>
  <si>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</si>
  <si>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</si>
  <si>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</si>
  <si>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</si>
  <si>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</si>
  <si>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</si>
  <si>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</si>
  <si>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</si>
  <si>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</si>
  <si>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</si>
  <si>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</si>
  <si>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</si>
  <si>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</si>
  <si>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</si>
  <si>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</si>
  <si>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</si>
  <si>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</si>
  <si>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</si>
  <si>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</si>
  <si>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</si>
  <si>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</si>
  <si>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</si>
  <si>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</si>
  <si>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</si>
  <si>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</si>
  <si>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</si>
  <si>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</si>
  <si>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</si>
  <si>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</si>
  <si>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</si>
  <si>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</si>
  <si>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</si>
  <si>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</si>
  <si>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</si>
  <si>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</si>
  <si>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</si>
  <si>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</si>
  <si>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</si>
  <si>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</si>
  <si>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</si>
  <si>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</si>
  <si>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</si>
  <si>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</si>
  <si>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</si>
  <si>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</si>
  <si>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</si>
  <si>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</si>
  <si>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</si>
  <si>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</si>
  <si>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</si>
  <si>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</si>
  <si>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</si>
  <si>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</si>
  <si>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</si>
  <si>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</si>
  <si>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</si>
  <si>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</si>
  <si>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</si>
  <si>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</si>
  <si>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</si>
  <si>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</si>
  <si>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</si>
  <si>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</si>
  <si>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</si>
  <si>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</si>
  <si>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</si>
  <si>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</si>
  <si>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</si>
  <si>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</si>
  <si>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</si>
  <si>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</si>
  <si>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</si>
  <si>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</si>
  <si>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</si>
  <si>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</si>
  <si>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</si>
  <si>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</si>
  <si>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</si>
  <si>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</si>
  <si>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</si>
  <si>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</si>
  <si>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</si>
  <si>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</si>
  <si>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</si>
  <si>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</si>
  <si>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</si>
  <si>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</si>
  <si>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</si>
  <si>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</si>
  <si>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</si>
  <si>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</si>
  <si>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</si>
  <si>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</si>
  <si>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</si>
  <si>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</si>
  <si>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</si>
  <si>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</si>
  <si>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</si>
  <si>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</si>
  <si>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</si>
  <si>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</si>
  <si>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</si>
  <si>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</si>
  <si>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</si>
  <si>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</si>
  <si>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</si>
  <si>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</si>
  <si>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</si>
  <si>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</si>
  <si>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</si>
  <si>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</si>
  <si>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</si>
  <si>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</si>
  <si>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</si>
  <si>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</si>
  <si>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</si>
  <si>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</si>
  <si>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</si>
  <si>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</si>
  <si>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</si>
  <si>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</si>
  <si>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</si>
  <si>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</si>
  <si>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</si>
  <si>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</si>
  <si>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</si>
  <si>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</si>
  <si>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</si>
  <si>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</si>
  <si>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</si>
  <si>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</si>
  <si>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</si>
  <si>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</si>
  <si>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</si>
  <si>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</si>
  <si>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</si>
  <si>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</si>
  <si>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</si>
  <si>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</si>
  <si>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</si>
  <si>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</si>
  <si>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</si>
  <si>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</si>
  <si>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</si>
  <si>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</si>
  <si>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</si>
  <si>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</si>
  <si>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</si>
  <si>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</si>
  <si>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</si>
  <si>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</si>
  <si>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</si>
  <si>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</si>
  <si>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</si>
  <si>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</si>
  <si>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</si>
  <si>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</si>
  <si>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</si>
  <si>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</si>
  <si>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</si>
  <si>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</si>
  <si>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</si>
  <si>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</si>
  <si>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</si>
  <si>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</si>
  <si>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</si>
  <si>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</si>
  <si>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</si>
  <si>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</si>
  <si>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</si>
  <si>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</si>
  <si>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</si>
  <si>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</si>
  <si>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</si>
  <si>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</si>
  <si>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</si>
  <si>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</si>
  <si>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</si>
  <si>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</si>
  <si>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</si>
  <si>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</si>
  <si>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</si>
  <si>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</si>
  <si>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</si>
  <si>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</si>
  <si>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</si>
  <si>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</si>
  <si>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</si>
  <si>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</si>
  <si>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</si>
  <si>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</si>
  <si>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</si>
  <si>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</si>
  <si>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</si>
  <si>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</si>
  <si>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</si>
  <si>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</si>
  <si>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</si>
  <si>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</si>
  <si>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</si>
  <si>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</si>
  <si>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</si>
  <si>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</si>
  <si>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</si>
  <si>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</si>
  <si>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</si>
  <si>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</si>
  <si>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</si>
  <si>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</si>
  <si>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</si>
  <si>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</si>
  <si>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</si>
  <si>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</si>
  <si>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</si>
  <si>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</si>
  <si>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</si>
  <si>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</si>
  <si>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</si>
  <si>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</si>
  <si>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</si>
  <si>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</si>
  <si>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</si>
  <si>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</si>
  <si>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</si>
  <si>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</si>
  <si>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</si>
  <si>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</si>
  <si>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</si>
  <si>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</si>
  <si>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</si>
  <si>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</si>
  <si>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</si>
  <si>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</si>
  <si>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</si>
  <si>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</si>
  <si>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</si>
  <si>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</si>
  <si>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</si>
  <si>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</si>
  <si>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</si>
  <si>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</si>
  <si>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</si>
  <si>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</si>
  <si>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</si>
  <si>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</si>
  <si>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</si>
  <si>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</si>
  <si>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</si>
  <si>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</si>
  <si>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</si>
  <si>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</si>
  <si>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</si>
  <si>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</si>
  <si>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</si>
  <si>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</si>
  <si>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</si>
  <si>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</si>
  <si>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</si>
  <si>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</si>
  <si>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</si>
  <si>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</si>
  <si>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</si>
  <si>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</si>
  <si>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</si>
  <si>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</si>
  <si>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</si>
  <si>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</si>
  <si>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</si>
  <si>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</si>
  <si>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</si>
  <si>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</si>
  <si>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</si>
  <si>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</si>
  <si>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</si>
  <si>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</si>
  <si>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</si>
  <si>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</si>
  <si>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</si>
  <si>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</si>
  <si>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</si>
  <si>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</si>
  <si>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</si>
  <si>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</si>
  <si>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</si>
  <si>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</si>
  <si>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</si>
  <si>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</si>
  <si>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</si>
  <si>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</si>
  <si>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</si>
  <si>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</si>
  <si>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</si>
  <si>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</si>
  <si>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</si>
  <si>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</si>
  <si>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</si>
  <si>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</si>
  <si>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</si>
  <si>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</si>
  <si>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</si>
  <si>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</si>
  <si>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</si>
  <si>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</si>
  <si>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</si>
  <si>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</si>
  <si>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</si>
  <si>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</si>
  <si>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</si>
  <si>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</si>
  <si>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</si>
  <si>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</si>
  <si>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</si>
  <si>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</si>
  <si>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</si>
  <si>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</si>
  <si>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</si>
  <si>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</si>
  <si>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</si>
  <si>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</si>
  <si>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</si>
  <si>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</si>
  <si>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</si>
  <si>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</si>
  <si>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</si>
  <si>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</si>
  <si>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</si>
  <si>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</si>
  <si>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</si>
  <si>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</si>
  <si>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</si>
  <si>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</si>
  <si>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</si>
  <si>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</si>
  <si>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</si>
  <si>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</si>
  <si>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</si>
  <si>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</si>
  <si>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</si>
  <si>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</si>
  <si>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</si>
  <si>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</si>
  <si>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</si>
  <si>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</si>
  <si>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</si>
  <si>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</si>
  <si>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</si>
  <si>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</si>
  <si>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</si>
  <si>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</si>
  <si>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</si>
  <si>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</si>
  <si>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</si>
  <si>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</si>
  <si>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</si>
  <si>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</si>
  <si>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</si>
  <si>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</si>
  <si>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</si>
  <si>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</si>
  <si>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</si>
  <si>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</si>
  <si>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</si>
  <si>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</si>
  <si>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</si>
  <si>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</si>
  <si>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</si>
  <si>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</si>
  <si>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</si>
  <si>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</si>
  <si>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</si>
  <si>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</si>
  <si>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</si>
  <si>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</si>
  <si>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</si>
  <si>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</si>
  <si>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</si>
  <si>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</si>
  <si>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</si>
  <si>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</si>
  <si>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</si>
  <si>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</si>
  <si>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</si>
  <si>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</si>
  <si>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</si>
  <si>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</si>
  <si>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</si>
  <si>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</si>
  <si>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</si>
  <si>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</si>
  <si>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</si>
  <si>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</si>
  <si>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</si>
  <si>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</si>
  <si>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</si>
  <si>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</si>
  <si>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</si>
  <si>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</si>
  <si>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</si>
  <si>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</si>
  <si>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</si>
  <si>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</si>
  <si>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</si>
  <si>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</si>
  <si>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</si>
  <si>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</si>
  <si>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</si>
  <si>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</si>
  <si>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</si>
  <si>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</si>
  <si>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</si>
  <si>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</si>
  <si>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</si>
  <si>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</si>
  <si>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</si>
  <si>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</si>
  <si>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</si>
  <si>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</si>
  <si>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</si>
  <si>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</si>
  <si>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</si>
  <si>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</si>
  <si>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</si>
  <si>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</si>
  <si>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</si>
  <si>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</si>
  <si>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</si>
  <si>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</si>
  <si>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</si>
  <si>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</si>
  <si>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</si>
  <si>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</si>
  <si>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</si>
  <si>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</si>
  <si>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</si>
  <si>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</si>
  <si>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</si>
  <si>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</si>
  <si>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</si>
  <si>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</si>
  <si>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</si>
  <si>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</si>
  <si>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</si>
  <si>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</si>
  <si>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</si>
  <si>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</si>
  <si>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</si>
  <si>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</si>
  <si>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</si>
  <si>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</si>
  <si>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</si>
  <si>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</si>
  <si>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</si>
  <si>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</si>
  <si>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</si>
  <si>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</si>
  <si>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</si>
  <si>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</si>
  <si>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</si>
  <si>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</si>
  <si>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</si>
  <si>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</si>
  <si>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</si>
  <si>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</si>
  <si>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</si>
  <si>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</si>
  <si>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</si>
  <si>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</si>
  <si>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</si>
  <si>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</si>
  <si>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</si>
  <si>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</si>
  <si>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</si>
  <si>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</si>
  <si>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</si>
  <si>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</si>
  <si>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</si>
  <si>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</si>
  <si>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</si>
  <si>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</si>
  <si>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</si>
  <si>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</si>
  <si>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</si>
  <si>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</si>
  <si>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</si>
  <si>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</si>
  <si>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</si>
  <si>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</si>
  <si>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</si>
  <si>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</si>
  <si>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</si>
  <si>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</si>
  <si>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</si>
  <si>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</si>
  <si>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</si>
  <si>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</si>
  <si>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</si>
  <si>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</si>
  <si>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</si>
  <si>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</si>
  <si>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</si>
  <si>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</si>
  <si>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</si>
  <si>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</si>
  <si>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</si>
  <si>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</si>
  <si>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</si>
  <si>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</si>
  <si>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</si>
  <si>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</si>
  <si>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</si>
  <si>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</si>
  <si>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</si>
  <si>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</si>
  <si>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</si>
  <si>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</si>
  <si>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</si>
  <si>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</si>
  <si>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</si>
  <si>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</si>
  <si>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</si>
  <si>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</si>
  <si>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</si>
  <si>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</si>
  <si>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</si>
  <si>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</si>
  <si>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</si>
  <si>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</si>
  <si>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</si>
  <si>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</si>
  <si>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</si>
  <si>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</si>
  <si>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</si>
  <si>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</si>
  <si>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</si>
  <si>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</si>
  <si>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</si>
  <si>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</si>
  <si>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</si>
  <si>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</si>
  <si>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</si>
  <si>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</si>
  <si>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</si>
  <si>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</si>
  <si>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</si>
  <si>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</si>
  <si>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</si>
  <si>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</si>
  <si>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</si>
  <si>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</si>
  <si>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</si>
  <si>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</si>
  <si>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</si>
  <si>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</si>
  <si>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</si>
  <si>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</si>
  <si>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</si>
  <si>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</si>
  <si>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</si>
  <si>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</si>
  <si>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</si>
  <si>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</si>
  <si>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</si>
  <si>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</si>
  <si>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</si>
  <si>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</si>
  <si>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</si>
  <si>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</si>
  <si>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</si>
  <si>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</si>
  <si>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</si>
  <si>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</si>
  <si>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</si>
  <si>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</si>
  <si>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</si>
  <si>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</si>
  <si>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</si>
  <si>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</si>
  <si>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</si>
  <si>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</si>
  <si>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</si>
  <si>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</si>
  <si>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</si>
  <si>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</si>
  <si>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</si>
  <si>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</si>
  <si>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</si>
  <si>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</si>
  <si>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</si>
  <si>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</si>
  <si>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</si>
  <si>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</si>
  <si>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</si>
  <si>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</si>
  <si>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</si>
  <si>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</si>
  <si>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</si>
  <si>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</si>
  <si>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</si>
  <si>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</si>
  <si>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</si>
  <si>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</si>
  <si>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</si>
  <si>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</si>
  <si>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</si>
  <si>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</si>
  <si>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</si>
  <si>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</si>
  <si>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</si>
  <si>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</si>
  <si>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</si>
  <si>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</si>
  <si>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</si>
  <si>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</si>
  <si>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</si>
  <si>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</si>
  <si>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</si>
  <si>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</si>
  <si>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</si>
  <si>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</si>
  <si>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</si>
  <si>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</si>
  <si>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</si>
  <si>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</si>
  <si>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</si>
  <si>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</si>
  <si>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</si>
  <si>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</si>
  <si>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</si>
  <si>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</si>
  <si>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</si>
  <si>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</si>
  <si>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</si>
  <si>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</si>
  <si>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</si>
  <si>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</si>
  <si>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</si>
  <si>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</si>
  <si>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</si>
  <si>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</si>
  <si>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</si>
  <si>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</si>
  <si>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</si>
  <si>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</si>
  <si>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</si>
  <si>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</si>
  <si>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</si>
  <si>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</si>
  <si>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</si>
  <si>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</si>
  <si>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</si>
  <si>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</si>
  <si>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</si>
  <si>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</si>
  <si>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</si>
  <si>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</si>
  <si>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</si>
  <si>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</si>
  <si>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</si>
  <si>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</si>
  <si>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</si>
  <si>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</si>
  <si>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</si>
  <si>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</si>
  <si>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</si>
  <si>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</si>
  <si>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</si>
  <si>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</si>
  <si>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</si>
  <si>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</si>
  <si>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</si>
  <si>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</si>
  <si>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</si>
  <si>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</si>
  <si>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</si>
  <si>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</si>
  <si>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</si>
  <si>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</si>
  <si>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</si>
  <si>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</si>
  <si>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</si>
  <si>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</si>
  <si>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</si>
  <si>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</si>
  <si>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</si>
  <si>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</si>
  <si>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</si>
  <si>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</si>
  <si>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</si>
  <si>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</si>
  <si>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</si>
  <si>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</si>
  <si>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</si>
  <si>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</si>
  <si>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</si>
  <si>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</si>
  <si>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</si>
  <si>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</si>
  <si>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</si>
  <si>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</si>
  <si>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</si>
  <si>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</si>
  <si>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</si>
  <si>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</si>
  <si>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</si>
  <si>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</si>
  <si>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</si>
  <si>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</si>
  <si>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</si>
  <si>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</si>
  <si>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</si>
  <si>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</si>
  <si>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</si>
  <si>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</si>
  <si>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</si>
  <si>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</si>
  <si>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</si>
  <si>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</si>
  <si>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</si>
  <si>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</si>
  <si>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</si>
  <si>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</si>
  <si>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</si>
  <si>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</si>
  <si>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</si>
  <si>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</si>
  <si>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</si>
  <si>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</si>
  <si>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</si>
  <si>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</si>
  <si>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</si>
  <si>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</si>
  <si>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</si>
  <si>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</si>
  <si>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</si>
  <si>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</si>
  <si>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</si>
  <si>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</si>
  <si>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</si>
  <si>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</si>
  <si>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</si>
  <si>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</si>
  <si>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</si>
  <si>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</si>
  <si>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</si>
  <si>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</si>
  <si>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</si>
  <si>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</si>
  <si>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</si>
  <si>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</si>
  <si>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</si>
  <si>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</si>
  <si>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</si>
  <si>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</si>
  <si>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</si>
  <si>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</si>
  <si>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</si>
  <si>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</si>
  <si>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</si>
  <si>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</si>
  <si>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</si>
  <si>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</si>
  <si>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</si>
  <si>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</si>
  <si>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</si>
  <si>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</si>
  <si>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</si>
  <si>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</si>
  <si>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</si>
  <si>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</si>
  <si>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</si>
  <si>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</si>
  <si>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</si>
  <si>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</si>
  <si>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</si>
  <si>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</si>
  <si>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</si>
  <si>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</si>
  <si>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</si>
  <si>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</si>
  <si>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</si>
  <si>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</si>
  <si>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</si>
  <si>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</si>
  <si>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</si>
  <si>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</si>
  <si>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</si>
  <si>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</si>
  <si>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</si>
  <si>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</si>
  <si>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</si>
  <si>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</si>
  <si>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</si>
  <si>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</si>
  <si>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</si>
  <si>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</si>
  <si>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</si>
  <si>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</si>
  <si>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</si>
  <si>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</si>
  <si>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</si>
  <si>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</si>
  <si>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</si>
  <si>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</si>
  <si>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</si>
  <si>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</si>
  <si>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</si>
  <si>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</si>
  <si>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</si>
  <si>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</si>
  <si>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</si>
  <si>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</si>
  <si>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</si>
  <si>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</si>
  <si>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</si>
  <si>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</si>
  <si>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</si>
  <si>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</si>
  <si>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</si>
  <si>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</si>
  <si>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</si>
  <si>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</si>
  <si>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</si>
  <si>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</si>
  <si>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</si>
  <si>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</si>
  <si>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</si>
  <si>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</si>
  <si>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</si>
  <si>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</si>
  <si>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</si>
  <si>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</si>
  <si>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</si>
  <si>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</si>
  <si>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</si>
  <si>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</si>
  <si>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</si>
  <si>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</si>
  <si>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</si>
  <si>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</si>
  <si>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</si>
  <si>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</si>
  <si>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</si>
  <si>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</si>
  <si>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</si>
  <si>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</si>
  <si>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</si>
  <si>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</si>
  <si>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</si>
  <si>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</si>
  <si>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</si>
  <si>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</si>
  <si>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</si>
  <si>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</si>
  <si>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</si>
  <si>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</si>
  <si>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</si>
  <si>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</si>
  <si>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</si>
  <si>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</si>
  <si>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</si>
  <si>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</si>
  <si>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</si>
  <si>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</si>
  <si>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</si>
  <si>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</si>
  <si>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</si>
  <si>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</si>
  <si>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</si>
  <si>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</si>
  <si>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</si>
  <si>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</si>
  <si>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</si>
  <si>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</si>
  <si>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</si>
  <si>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</si>
  <si>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</si>
  <si>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</si>
  <si>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</si>
  <si>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</si>
  <si>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</si>
  <si>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</si>
  <si>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</si>
  <si>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</si>
  <si>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</si>
  <si>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</si>
  <si>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</si>
  <si>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</si>
  <si>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</si>
  <si>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</si>
  <si>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</si>
  <si>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</si>
  <si>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</si>
  <si>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</si>
  <si>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</si>
  <si>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</si>
  <si>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</si>
  <si>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</si>
  <si>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</si>
  <si>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</si>
  <si>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</si>
  <si>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</si>
  <si>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</si>
  <si>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</si>
  <si>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</si>
  <si>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</si>
  <si>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</si>
  <si>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</si>
  <si>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</si>
  <si>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</si>
  <si>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</si>
  <si>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</si>
  <si>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</si>
  <si>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</si>
  <si>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</si>
  <si>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</si>
  <si>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</si>
  <si>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</si>
  <si>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</si>
  <si>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</si>
  <si>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</si>
  <si>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</si>
  <si>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</si>
  <si>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</si>
  <si>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</si>
  <si>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</si>
  <si>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</si>
  <si>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</si>
  <si>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</si>
  <si>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</si>
  <si>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</si>
  <si>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</si>
  <si>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</si>
  <si>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</si>
  <si>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</si>
  <si>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</si>
  <si>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</si>
  <si>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</si>
  <si>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</si>
  <si>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</si>
  <si>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</si>
  <si>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</si>
  <si>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</si>
  <si>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</si>
  <si>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</si>
  <si>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</si>
  <si>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</si>
  <si>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</si>
  <si>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</si>
  <si>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</si>
  <si>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</si>
  <si>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</si>
  <si>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</si>
  <si>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</si>
  <si>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</si>
  <si>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</si>
  <si>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</si>
  <si>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</si>
  <si>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</si>
  <si>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</si>
  <si>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</si>
  <si>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</si>
  <si>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</si>
  <si>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</si>
  <si>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</si>
  <si>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</si>
  <si>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</si>
  <si>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</si>
  <si>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</si>
  <si>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</si>
  <si>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</si>
  <si>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</si>
  <si>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</si>
  <si>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</si>
  <si>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</si>
  <si>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</si>
  <si>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</si>
  <si>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</si>
  <si>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</si>
  <si>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</si>
  <si>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</si>
  <si>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</si>
  <si>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</si>
  <si>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</si>
  <si>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</si>
  <si>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</si>
  <si>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</si>
  <si>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</si>
  <si>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</si>
  <si>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</si>
  <si>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</si>
  <si>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</si>
  <si>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</si>
  <si>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</si>
  <si>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</si>
  <si>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</si>
  <si>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</si>
  <si>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</si>
  <si>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</si>
  <si>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</si>
  <si>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</si>
  <si>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</si>
  <si>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</si>
  <si>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</si>
  <si>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</si>
  <si>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</si>
  <si>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</si>
  <si>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</si>
  <si>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</si>
  <si>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</si>
  <si>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</si>
  <si>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</si>
  <si>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</si>
  <si>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</si>
  <si>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</si>
  <si>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</si>
  <si>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</si>
  <si>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</si>
  <si>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</si>
  <si>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</si>
  <si>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</si>
  <si>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</si>
  <si>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</si>
  <si>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</si>
  <si>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</si>
  <si>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</si>
  <si>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</si>
  <si>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</si>
  <si>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</si>
  <si>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</si>
  <si>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</si>
  <si>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</si>
  <si>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</si>
  <si>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</si>
  <si>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</si>
  <si>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</si>
  <si>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</si>
  <si>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</si>
  <si>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</si>
  <si>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</si>
  <si>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</si>
  <si>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</si>
  <si>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</si>
  <si>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</si>
  <si>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</si>
  <si>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</si>
  <si>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</si>
  <si>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</si>
  <si>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</si>
  <si>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</si>
  <si>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</si>
  <si>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</si>
  <si>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</si>
  <si>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</si>
  <si>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</si>
  <si>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</si>
  <si>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</si>
  <si>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</si>
  <si>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</si>
  <si>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</si>
  <si>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</si>
  <si>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</si>
  <si>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</si>
  <si>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</si>
  <si>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</si>
  <si>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</si>
  <si>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</si>
  <si>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</si>
  <si>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</si>
  <si>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</si>
  <si>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</si>
  <si>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</si>
  <si>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</si>
  <si>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</si>
  <si>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</si>
  <si>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</si>
  <si>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</si>
  <si>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</si>
  <si>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</si>
  <si>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</si>
  <si>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</si>
  <si>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</si>
  <si>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</si>
  <si>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</si>
  <si>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</si>
  <si>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</si>
  <si>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</si>
  <si>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</si>
  <si>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</si>
  <si>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</si>
  <si>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</si>
  <si>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</si>
  <si>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</si>
  <si>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</si>
  <si>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</si>
  <si>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</si>
  <si>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</si>
  <si>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</si>
  <si>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</si>
  <si>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</si>
  <si>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</si>
  <si>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</si>
  <si>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</si>
  <si>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</si>
  <si>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</si>
  <si>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</si>
  <si>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</si>
  <si>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</si>
  <si>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</si>
  <si>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</si>
  <si>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</si>
  <si>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</si>
  <si>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</si>
  <si>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</si>
  <si>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</si>
  <si>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</si>
  <si>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</si>
  <si>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</si>
  <si>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</si>
  <si>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</si>
  <si>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</si>
  <si>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</si>
  <si>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</si>
  <si>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</si>
  <si>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</si>
  <si>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</si>
  <si>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</si>
  <si>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</si>
  <si>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</si>
  <si>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</si>
  <si>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</si>
  <si>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</si>
  <si>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</si>
  <si>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</si>
  <si>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</si>
  <si>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</si>
  <si>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</si>
  <si>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</si>
  <si>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</si>
  <si>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</si>
  <si>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</si>
  <si>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</si>
  <si>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</si>
  <si>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</si>
  <si>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</si>
  <si>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</si>
  <si>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</si>
  <si>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</si>
  <si>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</si>
  <si>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</si>
  <si>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</si>
  <si>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</si>
  <si>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</si>
  <si>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</si>
  <si>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</si>
  <si>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</si>
  <si>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</si>
  <si>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</si>
  <si>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</si>
  <si>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</si>
  <si>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</si>
  <si>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</si>
  <si>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</si>
  <si>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</si>
  <si>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</si>
  <si>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</si>
  <si>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</si>
  <si>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</si>
  <si>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</si>
  <si>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</si>
  <si>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</si>
  <si>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</si>
  <si>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</si>
  <si>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</si>
  <si>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</si>
  <si>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</si>
  <si>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</si>
  <si>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</si>
  <si>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</si>
  <si>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</si>
  <si>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</si>
  <si>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</si>
  <si>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</si>
  <si>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</si>
  <si>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</si>
  <si>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</si>
  <si>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</si>
  <si>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</si>
  <si>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</si>
  <si>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</si>
  <si>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</si>
  <si>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</si>
  <si>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</si>
  <si>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</si>
  <si>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</si>
  <si>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</si>
  <si>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</si>
  <si>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</si>
  <si>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</si>
  <si>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</si>
  <si>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</si>
  <si>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</si>
  <si>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</si>
  <si>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</si>
  <si>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</si>
  <si>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</si>
  <si>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</si>
  <si>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</si>
  <si>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</si>
  <si>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</si>
  <si>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</si>
  <si>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</si>
  <si>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</si>
  <si>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</si>
  <si>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</si>
  <si>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</si>
  <si>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</si>
  <si>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</si>
  <si>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</si>
  <si>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</si>
  <si>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</si>
  <si>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</si>
  <si>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</si>
  <si>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</si>
  <si>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</si>
  <si>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</si>
  <si>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</si>
  <si>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</si>
  <si>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</si>
  <si>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</si>
  <si>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</si>
  <si>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</si>
  <si>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</si>
  <si>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</si>
  <si>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</si>
  <si>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</si>
  <si>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</si>
  <si>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</si>
  <si>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</si>
  <si>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</si>
  <si>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</si>
  <si>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</si>
  <si>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</si>
  <si>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</si>
  <si>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</si>
  <si>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</si>
  <si>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</si>
  <si>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</si>
  <si>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</si>
  <si>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</si>
  <si>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</si>
  <si>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</si>
  <si>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</si>
  <si>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</si>
  <si>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</si>
  <si>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</si>
  <si>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</si>
  <si>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</si>
  <si>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</si>
  <si>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</si>
  <si>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</si>
  <si>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</si>
  <si>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</si>
  <si>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</si>
  <si>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</si>
  <si>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</si>
  <si>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</si>
  <si>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</si>
  <si>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</si>
  <si>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</si>
  <si>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</si>
  <si>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</si>
  <si>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</si>
  <si>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</si>
  <si>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</si>
  <si>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</si>
  <si>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</si>
  <si>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</si>
  <si>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</si>
  <si>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</si>
  <si>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</si>
  <si>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</si>
  <si>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</si>
  <si>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</si>
  <si>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</si>
  <si>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</si>
  <si>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</si>
  <si>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</si>
  <si>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</si>
  <si>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</si>
  <si>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</si>
  <si>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</si>
  <si>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</si>
  <si>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</si>
  <si>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</si>
  <si>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</si>
  <si>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</si>
  <si>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</si>
  <si>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</si>
  <si>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</si>
  <si>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</si>
  <si>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</si>
  <si>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</si>
  <si>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</si>
  <si>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</si>
  <si>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</si>
  <si>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</si>
  <si>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</si>
  <si>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</si>
  <si>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</si>
  <si>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</si>
  <si>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</si>
  <si>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</si>
  <si>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</si>
  <si>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</si>
  <si>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</si>
  <si>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</si>
  <si>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</si>
  <si>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</si>
  <si>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</si>
  <si>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</si>
  <si>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</si>
  <si>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</si>
  <si>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</si>
  <si>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</si>
  <si>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</si>
  <si>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</si>
  <si>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</si>
  <si>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</si>
  <si>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</si>
  <si>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</si>
  <si>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</si>
  <si>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</si>
  <si>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</si>
  <si>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</si>
  <si>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</si>
  <si>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</si>
  <si>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</si>
  <si>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</si>
  <si>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</si>
  <si>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</si>
  <si>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</si>
  <si>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</si>
  <si>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</si>
  <si>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</si>
  <si>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</si>
  <si>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</si>
  <si>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</si>
  <si>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</si>
  <si>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</si>
  <si>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</si>
  <si>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</si>
  <si>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</si>
  <si>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</si>
  <si>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</si>
  <si>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</si>
  <si>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</si>
  <si>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</si>
  <si>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</si>
  <si>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</si>
  <si>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</si>
  <si>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</si>
  <si>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</si>
  <si>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</si>
  <si>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</si>
  <si>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</si>
  <si>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</si>
  <si>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</si>
  <si>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</si>
  <si>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</si>
  <si>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</si>
  <si>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</si>
  <si>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</si>
  <si>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</si>
  <si>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</si>
  <si>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</si>
  <si>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</si>
  <si>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</si>
  <si>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</si>
  <si>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</si>
  <si>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</si>
  <si>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</si>
  <si>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</si>
  <si>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</si>
  <si>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</si>
  <si>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</si>
  <si>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</si>
  <si>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</si>
  <si>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</si>
  <si>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</si>
  <si>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</si>
  <si>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</si>
  <si>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</si>
  <si>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</si>
  <si>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</si>
  <si>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</si>
  <si>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</si>
  <si>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</si>
  <si>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</si>
  <si>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</si>
  <si>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</si>
  <si>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</si>
  <si>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</si>
  <si>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</si>
  <si>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</si>
  <si>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</si>
  <si>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</si>
  <si>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</si>
  <si>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</si>
  <si>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</si>
  <si>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</si>
  <si>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</si>
  <si>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</si>
  <si>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</si>
  <si>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</si>
  <si>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</si>
  <si>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</si>
  <si>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</si>
  <si>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</si>
  <si>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</si>
  <si>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</si>
  <si>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</si>
  <si>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</si>
  <si>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</si>
  <si>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</si>
  <si>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</si>
  <si>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</si>
  <si>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</si>
  <si>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</si>
  <si>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</si>
  <si>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</si>
  <si>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</si>
  <si>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</si>
  <si>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</si>
  <si>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</si>
  <si>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</si>
  <si>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</si>
  <si>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</si>
  <si>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</si>
  <si>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</si>
  <si>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</si>
  <si>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</si>
  <si>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</si>
  <si>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</si>
  <si>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</si>
  <si>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</si>
  <si>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</si>
  <si>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</si>
  <si>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</si>
  <si>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</si>
  <si>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</si>
  <si>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</si>
  <si>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</si>
  <si>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</si>
  <si>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</si>
  <si>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</si>
  <si>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</si>
  <si>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</si>
  <si>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</si>
  <si>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</si>
  <si>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</si>
  <si>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</si>
  <si>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</si>
  <si>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</si>
  <si>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</si>
  <si>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</si>
  <si>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</si>
  <si>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</si>
  <si>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</si>
  <si>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</si>
  <si>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</si>
  <si>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</si>
  <si>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</si>
  <si>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</si>
  <si>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</si>
  <si>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</si>
  <si>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</si>
  <si>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</si>
  <si>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</si>
  <si>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</si>
  <si>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</si>
  <si>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</si>
  <si>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</si>
  <si>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</si>
  <si>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</si>
  <si>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</si>
  <si>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</si>
  <si>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</si>
  <si>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</si>
  <si>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</si>
  <si>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</si>
  <si>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</si>
  <si>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</si>
  <si>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</si>
  <si>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</si>
  <si>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</si>
  <si>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</si>
  <si>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</si>
  <si>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</si>
  <si>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</si>
  <si>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</si>
  <si>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</si>
  <si>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</si>
  <si>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</si>
  <si>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</si>
  <si>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</si>
  <si>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</si>
  <si>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</si>
  <si>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</si>
  <si>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</si>
  <si>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</si>
  <si>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</si>
  <si>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</si>
  <si>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</si>
  <si>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</si>
  <si>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</si>
  <si>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</si>
  <si>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</si>
  <si>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</si>
  <si>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</si>
  <si>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</si>
  <si>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</si>
  <si>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</si>
  <si>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</si>
  <si>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</si>
  <si>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</si>
  <si>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</si>
  <si>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</si>
  <si>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</si>
  <si>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</si>
  <si>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</si>
  <si>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</si>
  <si>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</si>
  <si>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</si>
  <si>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</si>
  <si>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</si>
  <si>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</si>
  <si>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</si>
  <si>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</si>
  <si>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</si>
  <si>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</si>
  <si>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</si>
  <si>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</si>
  <si>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</si>
  <si>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</si>
  <si>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</si>
  <si>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</si>
  <si>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</si>
  <si>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</si>
  <si>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</si>
  <si>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</si>
  <si>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</si>
  <si>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</si>
  <si>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</si>
  <si>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</si>
  <si>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</si>
  <si>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</si>
  <si>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</si>
  <si>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</si>
  <si>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</si>
  <si>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</si>
  <si>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</si>
  <si>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</si>
  <si>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</si>
  <si>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</si>
  <si>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</si>
  <si>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</si>
  <si>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</si>
  <si>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</si>
  <si>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</si>
  <si>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</si>
  <si>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</si>
  <si>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</si>
  <si>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</si>
  <si>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</si>
  <si>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</si>
  <si>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</si>
  <si>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</si>
  <si>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</si>
  <si>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</si>
  <si>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</si>
  <si>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</si>
  <si>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</si>
  <si>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</si>
  <si>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</si>
  <si>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</si>
  <si>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</si>
  <si>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</si>
  <si>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</si>
  <si>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</si>
  <si>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</si>
  <si>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</si>
  <si>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</si>
  <si>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</si>
  <si>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</si>
  <si>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</si>
  <si>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</si>
  <si>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</si>
  <si>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</si>
  <si>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</si>
  <si>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</si>
  <si>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</si>
  <si>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</si>
  <si>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</si>
  <si>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</si>
  <si>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</si>
  <si>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</si>
  <si>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</si>
  <si>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</si>
  <si>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</si>
  <si>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</si>
  <si>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</si>
  <si>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</si>
  <si>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</si>
  <si>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</si>
  <si>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</si>
  <si>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</si>
  <si>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</si>
  <si>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</si>
  <si>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</si>
  <si>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</si>
  <si>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</si>
  <si>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</si>
  <si>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</si>
  <si>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</si>
  <si>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</si>
  <si>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</si>
  <si>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</si>
  <si>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</si>
  <si>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</si>
  <si>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</si>
  <si>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</si>
  <si>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</si>
  <si>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</si>
  <si>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</si>
  <si>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</si>
  <si>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</si>
  <si>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</si>
  <si>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</si>
  <si>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</si>
  <si>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</si>
  <si>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</si>
  <si>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</si>
  <si>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</si>
  <si>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</si>
  <si>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</si>
  <si>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</si>
  <si>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</si>
  <si>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</si>
  <si>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</si>
  <si>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</si>
  <si>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</si>
  <si>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</si>
  <si>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</si>
  <si>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</si>
  <si>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</si>
  <si>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</si>
  <si>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</si>
  <si>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</si>
  <si>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</si>
  <si>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</si>
  <si>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</si>
  <si>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</si>
  <si>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</si>
  <si>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</si>
  <si>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</si>
  <si>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</si>
  <si>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</si>
  <si>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</si>
  <si>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</si>
  <si>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</si>
  <si>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</si>
  <si>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</si>
  <si>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</si>
  <si>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</si>
  <si>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</si>
  <si>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</si>
  <si>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</si>
  <si>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</si>
  <si>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</si>
  <si>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</si>
  <si>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</si>
  <si>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</si>
  <si>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</si>
  <si>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</si>
  <si>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</si>
  <si>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</si>
  <si>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</si>
  <si>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</si>
  <si>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</si>
  <si>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</si>
  <si>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</si>
  <si>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</si>
  <si>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</si>
  <si>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</si>
  <si>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</si>
  <si>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</si>
  <si>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</si>
  <si>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</si>
  <si>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</si>
  <si>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</si>
  <si>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</si>
  <si>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</si>
  <si>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</si>
  <si>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</si>
  <si>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</si>
  <si>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</si>
  <si>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</si>
  <si>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</si>
  <si>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</si>
  <si>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</si>
  <si>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</si>
  <si>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</si>
  <si>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</si>
  <si>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</si>
  <si>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</si>
  <si>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</si>
  <si>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</si>
  <si>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</si>
  <si>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</si>
  <si>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</si>
  <si>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</si>
  <si>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</si>
  <si>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</si>
  <si>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</si>
  <si>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</si>
  <si>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</si>
  <si>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</si>
  <si>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</si>
  <si>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</si>
  <si>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</si>
  <si>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</si>
  <si>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</si>
  <si>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</si>
  <si>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</si>
  <si>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</si>
  <si>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</si>
  <si>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</si>
  <si>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</si>
  <si>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</si>
  <si>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</si>
  <si>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</si>
  <si>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</si>
  <si>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</si>
  <si>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</si>
  <si>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</si>
  <si>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</si>
  <si>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</si>
  <si>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</si>
  <si>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</si>
  <si>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</si>
  <si>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</si>
  <si>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</si>
  <si>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</si>
  <si>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</si>
  <si>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</si>
  <si>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</si>
  <si>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</si>
  <si>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</si>
  <si>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</si>
  <si>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</si>
  <si>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</si>
  <si>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</si>
  <si>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</si>
  <si>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</si>
  <si>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</si>
  <si>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</si>
  <si>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</si>
  <si>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</si>
  <si>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</si>
  <si>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</si>
  <si>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</si>
  <si>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</si>
  <si>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</si>
  <si>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</si>
  <si>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</si>
  <si>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</si>
  <si>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</si>
  <si>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</si>
  <si>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</si>
  <si>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</si>
  <si>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</si>
  <si>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</si>
  <si>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</si>
  <si>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</si>
  <si>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</si>
  <si>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</si>
  <si>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</si>
  <si>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</si>
  <si>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</si>
  <si>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</si>
  <si>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</si>
  <si>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</si>
  <si>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</si>
  <si>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</si>
  <si>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</si>
  <si>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</si>
  <si>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</si>
  <si>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</si>
  <si>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</si>
  <si>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</si>
  <si>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</si>
  <si>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</si>
  <si>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</si>
  <si>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</si>
  <si>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</si>
  <si>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</si>
  <si>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</si>
  <si>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</si>
  <si>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</si>
  <si>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</si>
  <si>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</si>
  <si>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</si>
  <si>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</si>
  <si>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</si>
  <si>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</si>
  <si>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</si>
  <si>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</si>
  <si>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</si>
  <si>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</si>
  <si>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</si>
  <si>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</si>
  <si>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</si>
  <si>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</si>
  <si>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</si>
  <si>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</si>
  <si>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</si>
  <si>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</si>
  <si>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</si>
  <si>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</si>
  <si>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</si>
  <si>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</si>
  <si>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</si>
  <si>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</si>
  <si>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</si>
  <si>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</si>
  <si>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</si>
  <si>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</si>
  <si>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</si>
  <si>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</si>
  <si>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</si>
  <si>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</si>
  <si>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</si>
  <si>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</si>
  <si>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</si>
  <si>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</si>
  <si>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</si>
  <si>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</si>
  <si>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</si>
  <si>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</si>
  <si>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</si>
  <si>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</si>
  <si>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</si>
  <si>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</si>
  <si>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</si>
  <si>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</si>
  <si>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</si>
  <si>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</si>
  <si>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</si>
  <si>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</si>
  <si>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</si>
  <si>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</si>
  <si>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</si>
  <si>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</si>
  <si>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</si>
  <si>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</si>
  <si>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</si>
  <si>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</si>
  <si>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</si>
  <si>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</si>
  <si>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</si>
  <si>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</si>
  <si>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</si>
  <si>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</si>
  <si>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</si>
  <si>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</si>
  <si>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</si>
  <si>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</si>
  <si>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</si>
  <si>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</si>
  <si>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</si>
  <si>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</si>
  <si>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</si>
  <si>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</si>
  <si>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</si>
  <si>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</si>
  <si>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</si>
  <si>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</si>
  <si>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</si>
  <si>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</si>
  <si>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</si>
  <si>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</si>
  <si>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</si>
  <si>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</si>
  <si>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</si>
  <si>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</si>
  <si>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</si>
  <si>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</si>
  <si>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</si>
  <si>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</si>
  <si>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</si>
  <si>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</si>
  <si>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</si>
  <si>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</si>
  <si>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</si>
  <si>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</si>
  <si>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</si>
  <si>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</si>
  <si>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</si>
  <si>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</si>
  <si>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</si>
  <si>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</si>
  <si>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</si>
  <si>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</si>
  <si>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</si>
  <si>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</si>
  <si>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</si>
  <si>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</si>
  <si>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</si>
  <si>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</si>
  <si>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</si>
  <si>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</si>
  <si>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</si>
  <si>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</si>
  <si>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</si>
  <si>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</si>
  <si>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</si>
  <si>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</si>
  <si>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</si>
  <si>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</si>
  <si>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</si>
  <si>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</si>
  <si>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</si>
  <si>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</si>
  <si>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</si>
  <si>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</si>
  <si>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</si>
  <si>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</si>
  <si>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</si>
  <si>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</si>
  <si>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</si>
  <si>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</si>
  <si>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</si>
  <si>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</si>
  <si>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</si>
  <si>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</si>
  <si>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</si>
  <si>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</si>
  <si>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</si>
  <si>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</si>
  <si>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</si>
  <si>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</si>
  <si>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</si>
  <si>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</si>
  <si>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</si>
  <si>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</si>
  <si>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</si>
  <si>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</si>
  <si>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</si>
  <si>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</si>
  <si>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</si>
  <si>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</si>
  <si>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</si>
  <si>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</si>
  <si>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</si>
  <si>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</si>
  <si>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</si>
  <si>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</si>
  <si>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</si>
  <si>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</si>
  <si>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</si>
  <si>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</si>
  <si>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</si>
  <si>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</si>
  <si>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</si>
  <si>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</si>
  <si>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</si>
  <si>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</si>
  <si>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</si>
  <si>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</si>
  <si>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</si>
  <si>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</si>
  <si>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</si>
  <si>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</si>
  <si>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</si>
  <si>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</si>
  <si>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</si>
  <si>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</si>
  <si>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</si>
  <si>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</si>
  <si>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</si>
  <si>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</si>
  <si>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</si>
  <si>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</si>
  <si>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</si>
  <si>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</si>
  <si>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</si>
  <si>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</si>
  <si>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</si>
  <si>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</si>
  <si>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</si>
  <si>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</si>
  <si>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</si>
  <si>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</si>
  <si>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</si>
  <si>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</si>
  <si>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</si>
  <si>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</si>
  <si>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</si>
  <si>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</si>
  <si>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</si>
  <si>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</si>
  <si>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</si>
  <si>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</si>
  <si>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</si>
  <si>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</si>
  <si>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</si>
  <si>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</si>
  <si>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</si>
  <si>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</si>
  <si>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</si>
  <si>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</si>
  <si>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</si>
  <si>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</si>
  <si>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</si>
  <si>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</si>
  <si>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</si>
  <si>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</si>
  <si>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</si>
  <si>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</si>
  <si>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</si>
  <si>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</si>
  <si>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</si>
  <si>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</si>
  <si>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</si>
  <si>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</si>
  <si>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</si>
  <si>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</si>
  <si>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</si>
  <si>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</si>
  <si>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</si>
  <si>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</si>
  <si>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</si>
  <si>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</si>
  <si>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</si>
  <si>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</si>
  <si>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</si>
  <si>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</si>
  <si>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</si>
  <si>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</si>
  <si>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</si>
  <si>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</si>
  <si>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</si>
  <si>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</si>
  <si>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</si>
  <si>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</si>
  <si>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</si>
  <si>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</si>
  <si>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</si>
  <si>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</si>
  <si>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</si>
  <si>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</si>
  <si>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</si>
  <si>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</si>
  <si>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</si>
  <si>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</si>
  <si>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</si>
  <si>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</si>
  <si>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</si>
  <si>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</si>
  <si>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</si>
  <si>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</si>
  <si>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</si>
  <si>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</si>
  <si>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</si>
  <si>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</si>
  <si>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</si>
  <si>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</si>
  <si>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</si>
  <si>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</si>
  <si>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</si>
  <si>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</si>
  <si>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</si>
  <si>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</si>
  <si>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</si>
  <si>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</si>
  <si>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</si>
  <si>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</si>
  <si>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</si>
  <si>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</si>
  <si>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</si>
  <si>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</si>
  <si>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</si>
  <si>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</si>
  <si>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</si>
  <si>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</si>
  <si>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</si>
  <si>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</si>
  <si>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</si>
  <si>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</si>
  <si>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</si>
  <si>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</si>
  <si>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</si>
  <si>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</si>
  <si>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</si>
  <si>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</si>
  <si>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</si>
  <si>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</si>
  <si>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</si>
  <si>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</si>
  <si>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</si>
  <si>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</si>
  <si>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</si>
  <si>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</si>
  <si>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</si>
  <si>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</si>
  <si>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</si>
  <si>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</si>
  <si>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</si>
  <si>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</si>
  <si>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</si>
  <si>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</si>
  <si>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</si>
  <si>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</si>
  <si>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</si>
  <si>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</si>
  <si>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</si>
  <si>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</si>
  <si>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</si>
  <si>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</si>
  <si>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</si>
  <si>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</si>
  <si>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</si>
  <si>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</si>
  <si>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</si>
  <si>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</si>
  <si>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</si>
  <si>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</si>
  <si>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</si>
  <si>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</si>
  <si>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</si>
  <si>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</si>
  <si>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</si>
  <si>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</si>
  <si>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</si>
  <si>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</si>
  <si>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</si>
  <si>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</si>
  <si>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</si>
  <si>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</si>
  <si>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</si>
  <si>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</si>
  <si>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</si>
  <si>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</si>
  <si>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</si>
  <si>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</si>
  <si>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</si>
  <si>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</si>
  <si>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</si>
  <si>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</si>
  <si>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</si>
  <si>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</si>
  <si>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</si>
  <si>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</si>
  <si>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</si>
  <si>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</si>
  <si>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</si>
  <si>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</si>
  <si>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</si>
  <si>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</si>
  <si>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</si>
  <si>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</si>
  <si>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</si>
  <si>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</si>
  <si>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</si>
  <si>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</si>
  <si>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</si>
  <si>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</si>
  <si>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</si>
  <si>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</si>
  <si>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</si>
  <si>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</si>
  <si>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</si>
  <si>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</si>
  <si>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</si>
  <si>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</si>
  <si>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</si>
  <si>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</si>
  <si>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</si>
  <si>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</si>
  <si>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</si>
  <si>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</si>
  <si>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</si>
  <si>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</si>
  <si>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</si>
  <si>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</si>
  <si>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</si>
  <si>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</si>
  <si>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</si>
  <si>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</si>
  <si>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</si>
  <si>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</si>
  <si>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</si>
  <si>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</si>
  <si>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</si>
  <si>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</si>
  <si>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</si>
  <si>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</si>
  <si>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</si>
  <si>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</si>
  <si>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</si>
  <si>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</si>
  <si>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</si>
  <si>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</si>
  <si>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</si>
  <si>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</si>
  <si>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</si>
  <si>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</si>
  <si>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</si>
  <si>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</si>
  <si>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</si>
  <si>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</si>
  <si>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</si>
  <si>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</si>
  <si>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</si>
  <si>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</si>
  <si>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</si>
  <si>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</si>
  <si>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</si>
  <si>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</si>
  <si>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</si>
  <si>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</si>
  <si>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</si>
  <si>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</si>
  <si>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</si>
  <si>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</si>
  <si>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</si>
  <si>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</si>
  <si>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</si>
  <si>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</si>
  <si>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</si>
  <si>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</si>
  <si>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</si>
  <si>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</si>
  <si>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</si>
  <si>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</si>
  <si>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</si>
  <si>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</si>
  <si>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</si>
  <si>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</si>
  <si>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</si>
  <si>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</si>
  <si>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</si>
  <si>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</si>
  <si>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</si>
  <si>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</si>
  <si>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</si>
  <si>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</si>
  <si>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</si>
  <si>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</si>
  <si>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</si>
  <si>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</si>
  <si>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</si>
  <si>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</si>
  <si>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</si>
  <si>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</si>
  <si>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</si>
  <si>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</si>
  <si>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</si>
  <si>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</si>
  <si>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</si>
  <si>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</si>
  <si>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</si>
  <si>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</si>
  <si>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</si>
  <si>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</si>
  <si>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</si>
  <si>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</si>
  <si>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</si>
  <si>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</si>
  <si>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</si>
  <si>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</si>
  <si>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</si>
  <si>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</si>
  <si>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</si>
  <si>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</si>
  <si>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</si>
  <si>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</si>
  <si>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</si>
  <si>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</si>
  <si>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</si>
  <si>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</si>
  <si>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</si>
  <si>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</si>
  <si>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</si>
  <si>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</si>
  <si>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</si>
  <si>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</si>
  <si>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</si>
  <si>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</si>
  <si>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</si>
  <si>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</si>
  <si>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</si>
  <si>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</si>
  <si>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</si>
  <si>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</si>
  <si>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</si>
  <si>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</si>
  <si>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</si>
  <si>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</si>
  <si>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</si>
  <si>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</si>
  <si>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</si>
  <si>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</si>
  <si>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</si>
  <si>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</si>
  <si>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</si>
  <si>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</si>
  <si>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</si>
  <si>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</si>
  <si>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</si>
  <si>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</si>
  <si>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</si>
  <si>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</si>
  <si>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</si>
  <si>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</si>
  <si>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</si>
  <si>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</si>
  <si>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</si>
  <si>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</si>
  <si>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</si>
  <si>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</si>
  <si>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</si>
  <si>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</si>
  <si>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</si>
  <si>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</si>
  <si>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</si>
  <si>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</si>
  <si>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</si>
  <si>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</si>
  <si>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</si>
  <si>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</si>
  <si>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</si>
  <si>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</si>
  <si>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</si>
  <si>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</si>
  <si>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</si>
  <si>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</si>
  <si>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</si>
  <si>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</si>
  <si>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</si>
  <si>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</si>
  <si>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</si>
  <si>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</si>
  <si>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</si>
  <si>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</si>
  <si>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</si>
  <si>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</si>
  <si>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</si>
  <si>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</si>
  <si>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</si>
  <si>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</si>
  <si>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</si>
  <si>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</si>
  <si>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</si>
  <si>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</si>
  <si>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</si>
  <si>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</si>
  <si>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</si>
  <si>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</si>
  <si>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</si>
  <si>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</si>
  <si>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</si>
  <si>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</si>
  <si>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</si>
  <si>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</si>
  <si>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</si>
  <si>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</si>
  <si>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</si>
  <si>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</si>
  <si>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</si>
  <si>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</si>
  <si>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</si>
  <si>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</si>
  <si>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</si>
  <si>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</si>
  <si>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</si>
  <si>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</si>
  <si>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</si>
  <si>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</si>
  <si>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</si>
  <si>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</si>
  <si>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</si>
  <si>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</si>
  <si>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</si>
  <si>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</si>
  <si>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</si>
  <si>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</si>
  <si>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</si>
  <si>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</si>
  <si>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</si>
  <si>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</si>
  <si>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</si>
  <si>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</si>
  <si>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</si>
  <si>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</si>
  <si>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</si>
  <si>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</si>
  <si>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</si>
  <si>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</si>
  <si>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</si>
  <si>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</si>
  <si>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</si>
  <si>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</si>
  <si>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</si>
  <si>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</si>
  <si>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</si>
  <si>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</si>
  <si>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</si>
  <si>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</si>
  <si>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</si>
  <si>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</si>
  <si>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</si>
  <si>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</si>
  <si>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</si>
  <si>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</si>
  <si>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</si>
  <si>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</si>
  <si>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</si>
  <si>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</si>
  <si>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</si>
  <si>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</si>
  <si>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</si>
  <si>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</si>
  <si>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</si>
  <si>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</si>
  <si>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</si>
  <si>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</si>
  <si>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</si>
  <si>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</si>
  <si>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</si>
  <si>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</si>
  <si>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</si>
  <si>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</si>
  <si>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</si>
  <si>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</si>
  <si>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</si>
  <si>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</si>
  <si>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</si>
  <si>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</si>
  <si>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</si>
  <si>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</si>
  <si>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</si>
  <si>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</si>
  <si>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</si>
  <si>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</si>
  <si>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</si>
  <si>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</si>
  <si>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</si>
  <si>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</si>
  <si>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</si>
  <si>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</si>
  <si>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</si>
  <si>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</si>
  <si>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</si>
  <si>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</si>
  <si>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</si>
  <si>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</si>
  <si>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</si>
  <si>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</si>
  <si>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</si>
  <si>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</si>
  <si>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</si>
  <si>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</si>
  <si>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</si>
  <si>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</si>
  <si>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</si>
  <si>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</si>
  <si>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</si>
  <si>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</si>
  <si>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</si>
  <si>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</si>
  <si>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</si>
  <si>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</si>
  <si>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</si>
  <si>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</si>
  <si>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</si>
  <si>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</si>
  <si>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</si>
  <si>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</si>
  <si>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</si>
  <si>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</si>
  <si>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</si>
  <si>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</si>
  <si>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</si>
  <si>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</si>
  <si>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</si>
  <si>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</si>
  <si>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</si>
  <si>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</si>
  <si>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</si>
  <si>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</si>
  <si>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</si>
  <si>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</si>
  <si>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</si>
  <si>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</si>
  <si>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</si>
  <si>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</si>
  <si>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</si>
  <si>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</si>
  <si>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</si>
  <si>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</si>
  <si>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</si>
  <si>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</si>
  <si>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</si>
  <si>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</si>
  <si>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</si>
  <si>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</si>
  <si>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</si>
  <si>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</si>
  <si>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</si>
  <si>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</si>
  <si>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</si>
  <si>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</si>
  <si>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</si>
  <si>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</si>
  <si>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</si>
  <si>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</si>
  <si>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</si>
  <si>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</si>
  <si>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</si>
  <si>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</si>
  <si>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</si>
  <si>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</si>
  <si>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</si>
  <si>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</si>
  <si>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</si>
  <si>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</si>
  <si>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</si>
  <si>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</si>
  <si>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</si>
  <si>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</si>
  <si>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</si>
  <si>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</si>
  <si>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</si>
  <si>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</si>
  <si>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</si>
  <si>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</si>
  <si>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</si>
  <si>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</si>
  <si>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</si>
  <si>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</si>
  <si>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</si>
  <si>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</si>
  <si>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</si>
  <si>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</si>
  <si>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</si>
  <si>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</si>
  <si>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</si>
  <si>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</si>
  <si>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</si>
  <si>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</si>
  <si>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</si>
  <si>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</si>
  <si>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</si>
  <si>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</si>
  <si>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</si>
  <si>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</si>
  <si>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</si>
  <si>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</si>
  <si>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</si>
  <si>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</si>
  <si>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</si>
  <si>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</si>
  <si>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</si>
  <si>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</si>
  <si>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</si>
  <si>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</si>
  <si>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</si>
  <si>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</si>
  <si>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</si>
  <si>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</si>
  <si>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</si>
  <si>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</si>
  <si>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</si>
  <si>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</si>
  <si>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</si>
  <si>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</si>
  <si>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</si>
  <si>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</si>
  <si>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</si>
  <si>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</si>
  <si>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</si>
  <si>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</si>
  <si>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</si>
  <si>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</si>
  <si>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</si>
  <si>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</si>
  <si>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</si>
  <si>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</si>
  <si>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</si>
  <si>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</si>
  <si>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</si>
  <si>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</si>
  <si>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</si>
  <si>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</si>
  <si>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</si>
  <si>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</si>
  <si>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</si>
  <si>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</si>
  <si>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</si>
  <si>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</si>
  <si>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</si>
  <si>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</si>
  <si>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</si>
  <si>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</si>
  <si>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</si>
  <si>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</si>
  <si>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</si>
  <si>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</si>
  <si>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</si>
  <si>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</si>
  <si>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</si>
  <si>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</si>
  <si>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</si>
  <si>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</si>
  <si>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</si>
  <si>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</si>
  <si>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</si>
  <si>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</si>
  <si>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</si>
  <si>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</si>
  <si>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</si>
  <si>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</si>
  <si>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</si>
  <si>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</si>
  <si>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</si>
  <si>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</si>
  <si>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</si>
  <si>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</si>
  <si>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</si>
  <si>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</si>
  <si>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</si>
  <si>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</si>
  <si>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</si>
  <si>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</si>
  <si>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</si>
  <si>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</si>
  <si>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</si>
  <si>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</si>
  <si>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</si>
  <si>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</si>
  <si>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</si>
  <si>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</si>
  <si>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</si>
  <si>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</si>
  <si>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</si>
  <si>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</si>
  <si>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</si>
  <si>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</si>
  <si>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</si>
  <si>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</si>
  <si>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</si>
  <si>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</si>
  <si>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</si>
  <si>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</si>
  <si>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</si>
  <si>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</si>
  <si>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</si>
  <si>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</si>
  <si>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</si>
  <si>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</si>
  <si>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</si>
  <si>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</si>
  <si>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</si>
  <si>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</si>
  <si>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</si>
  <si>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</si>
  <si>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</si>
  <si>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</si>
  <si>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</si>
  <si>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</si>
  <si>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</si>
  <si>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</si>
  <si>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</si>
  <si>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</si>
  <si>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</si>
  <si>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</si>
  <si>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</si>
  <si>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</si>
  <si>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</si>
  <si>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</si>
  <si>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</si>
  <si>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</si>
  <si>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</si>
  <si>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</si>
  <si>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</si>
  <si>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</si>
  <si>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</si>
  <si>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</si>
  <si>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</si>
  <si>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</si>
  <si>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</si>
  <si>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</si>
  <si>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</si>
  <si>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</si>
  <si>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</si>
  <si>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</si>
  <si>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</si>
  <si>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</si>
  <si>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</si>
  <si>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</si>
  <si>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</si>
  <si>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</si>
  <si>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</si>
  <si>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</si>
  <si>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</si>
  <si>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</si>
  <si>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</si>
  <si>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</si>
  <si>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</si>
  <si>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</si>
  <si>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</si>
  <si>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</si>
  <si>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</si>
  <si>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</si>
  <si>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</si>
  <si>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</si>
  <si>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</si>
  <si>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</si>
  <si>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</si>
  <si>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</si>
  <si>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</si>
  <si>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</si>
  <si>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</si>
  <si>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</si>
  <si>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</si>
  <si>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</si>
  <si>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</si>
  <si>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</si>
  <si>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</si>
  <si>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</si>
  <si>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</si>
  <si>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</si>
  <si>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</si>
  <si>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</si>
  <si>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</si>
  <si>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</si>
  <si>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</si>
  <si>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</si>
  <si>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</si>
  <si>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</si>
  <si>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</si>
  <si>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</si>
  <si>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</si>
  <si>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</si>
  <si>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</si>
  <si>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</si>
  <si>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</si>
  <si>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</si>
  <si>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</si>
  <si>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</si>
  <si>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</si>
  <si>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</si>
  <si>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</si>
  <si>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</si>
  <si>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</si>
  <si>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</si>
  <si>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</si>
  <si>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</si>
  <si>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</si>
  <si>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</si>
  <si>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</si>
  <si>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</si>
  <si>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</si>
  <si>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</si>
  <si>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</si>
  <si>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</si>
  <si>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</si>
  <si>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</si>
  <si>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</si>
  <si>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</si>
  <si>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</si>
  <si>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</si>
  <si>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</si>
  <si>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</si>
  <si>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</si>
  <si>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</si>
  <si>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</si>
  <si>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</si>
  <si>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</si>
  <si>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</si>
  <si>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</si>
  <si>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</si>
  <si>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</si>
  <si>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</si>
  <si>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</si>
  <si>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</si>
  <si>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</si>
  <si>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</si>
  <si>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</si>
  <si>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</si>
  <si>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</si>
  <si>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</si>
  <si>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</si>
  <si>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</si>
  <si>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</si>
  <si>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</si>
  <si>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</si>
  <si>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</si>
  <si>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</si>
  <si>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</si>
  <si>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</si>
  <si>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</si>
  <si>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</si>
  <si>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</si>
  <si>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</si>
  <si>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</si>
  <si>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</si>
  <si>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</si>
  <si>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</si>
  <si>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</si>
  <si>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</si>
  <si>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</si>
  <si>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</si>
  <si>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</si>
  <si>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</si>
  <si>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</si>
  <si>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</si>
  <si>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</si>
  <si>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</si>
  <si>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</si>
  <si>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</si>
  <si>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</si>
  <si>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</si>
  <si>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</si>
  <si>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</si>
  <si>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</si>
  <si>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</si>
  <si>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</si>
  <si>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</si>
  <si>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</si>
  <si>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</si>
  <si>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</si>
  <si>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</si>
  <si>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</si>
  <si>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</si>
  <si>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</si>
  <si>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</si>
  <si>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</si>
  <si>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</si>
  <si>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</si>
  <si>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</si>
  <si>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</si>
  <si>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</si>
  <si>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</si>
  <si>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</si>
  <si>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</si>
  <si>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</si>
  <si>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</si>
  <si>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</si>
  <si>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</si>
  <si>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</si>
  <si>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</si>
  <si>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</si>
  <si>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</si>
  <si>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</si>
  <si>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</si>
  <si>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</si>
  <si>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</si>
  <si>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</si>
  <si>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</si>
  <si>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</si>
  <si>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</si>
  <si>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</si>
  <si>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</si>
  <si>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</si>
  <si>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</si>
  <si>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</si>
  <si>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</si>
  <si>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</si>
  <si>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</si>
  <si>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</si>
  <si>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</si>
  <si>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</si>
  <si>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</si>
  <si>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</si>
  <si>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</si>
  <si>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</si>
  <si>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</si>
  <si>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</si>
  <si>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</si>
  <si>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</si>
  <si>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</si>
  <si>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</si>
  <si>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</si>
  <si>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</si>
  <si>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</si>
  <si>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</si>
  <si>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</si>
  <si>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</si>
  <si>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</si>
  <si>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</si>
  <si>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</si>
  <si>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</si>
  <si>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</si>
  <si>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</si>
  <si>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</si>
  <si>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</si>
  <si>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</si>
  <si>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</si>
  <si>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</si>
  <si>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</si>
  <si>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</si>
  <si>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</si>
  <si>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</si>
  <si>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</si>
  <si>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</si>
  <si>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</si>
  <si>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</si>
  <si>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</si>
  <si>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</si>
  <si>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</si>
  <si>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</si>
  <si>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</si>
  <si>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</si>
  <si>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</si>
  <si>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</si>
  <si>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</si>
  <si>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</si>
  <si>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</si>
  <si>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</si>
  <si>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</si>
  <si>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</si>
  <si>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</si>
  <si>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</si>
  <si>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</si>
  <si>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</si>
  <si>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</si>
  <si>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</si>
  <si>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</si>
  <si>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</si>
  <si>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</si>
  <si>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</si>
  <si>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</si>
  <si>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</si>
  <si>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</si>
  <si>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</si>
  <si>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</si>
  <si>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</si>
  <si>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</si>
  <si>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</si>
  <si>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</si>
  <si>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</si>
  <si>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</si>
  <si>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</si>
  <si>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</si>
  <si>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</si>
  <si>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</si>
  <si>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</si>
  <si>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</si>
  <si>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</si>
  <si>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</si>
  <si>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</si>
  <si>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</si>
  <si>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</si>
  <si>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</si>
  <si>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</si>
  <si>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</si>
  <si>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</si>
  <si>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</si>
  <si>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</si>
  <si>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</si>
  <si>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</si>
  <si>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</si>
  <si>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</si>
  <si>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</si>
  <si>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</si>
  <si>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</si>
  <si>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</si>
  <si>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</si>
  <si>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</si>
  <si>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</si>
  <si>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</si>
  <si>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</si>
  <si>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</si>
  <si>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</si>
  <si>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</si>
  <si>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</si>
  <si>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</si>
  <si>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</si>
  <si>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</si>
  <si>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</si>
  <si>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</si>
  <si>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</si>
  <si>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</si>
  <si>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</si>
  <si>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</si>
  <si>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</si>
  <si>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</si>
  <si>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</si>
  <si>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</si>
  <si>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</si>
  <si>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</si>
  <si>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</si>
  <si>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</si>
  <si>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</si>
  <si>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</si>
  <si>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</si>
  <si>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</si>
  <si>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</si>
  <si>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</si>
  <si>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</si>
  <si>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</si>
  <si>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</si>
  <si>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</si>
  <si>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</si>
  <si>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</si>
  <si>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</si>
  <si>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</si>
  <si>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</si>
  <si>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</si>
  <si>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</si>
  <si>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</si>
  <si>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</si>
  <si>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</si>
  <si>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</si>
  <si>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</si>
  <si>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</si>
  <si>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</si>
  <si>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</si>
  <si>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</si>
  <si>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</si>
  <si>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</si>
  <si>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</si>
  <si>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</si>
  <si>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</si>
  <si>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</si>
  <si>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</si>
  <si>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</si>
  <si>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</si>
  <si>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</si>
  <si>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</si>
  <si>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</si>
  <si>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</si>
  <si>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</si>
  <si>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</si>
  <si>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</si>
  <si>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</si>
  <si>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</si>
  <si>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</si>
  <si>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</si>
  <si>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</si>
  <si>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</si>
  <si>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</si>
  <si>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</si>
  <si>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</si>
  <si>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</si>
  <si>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</si>
  <si>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</si>
  <si>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</si>
  <si>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</si>
  <si>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</si>
  <si>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</si>
  <si>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</si>
  <si>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</si>
  <si>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</si>
  <si>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</si>
  <si>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</si>
  <si>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</si>
  <si>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</si>
  <si>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</si>
  <si>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</si>
  <si>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</si>
  <si>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</si>
  <si>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</si>
  <si>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</si>
  <si>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</si>
  <si>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</si>
  <si>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</si>
  <si>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</si>
  <si>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</si>
  <si>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</si>
  <si>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</si>
  <si>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</si>
  <si>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</si>
  <si>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</si>
  <si>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</si>
  <si>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</si>
  <si>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</si>
  <si>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</si>
  <si>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</si>
  <si>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</si>
  <si>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</si>
  <si>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</si>
  <si>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</si>
  <si>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</si>
  <si>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</si>
  <si>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</si>
  <si>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</si>
  <si>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</si>
  <si>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</si>
  <si>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</si>
  <si>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</si>
  <si>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</si>
  <si>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</si>
  <si>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</si>
  <si>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</si>
  <si>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</si>
  <si>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</si>
  <si>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</si>
  <si>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</si>
  <si>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</si>
  <si>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</si>
  <si>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</si>
  <si>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</si>
  <si>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</si>
  <si>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</si>
  <si>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</si>
  <si>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</si>
  <si>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</si>
  <si>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</si>
  <si>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</si>
  <si>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</si>
  <si>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</si>
  <si>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</si>
  <si>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</si>
  <si>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</si>
  <si>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</si>
  <si>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</si>
  <si>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</si>
  <si>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</si>
  <si>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</si>
  <si>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</si>
  <si>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</si>
  <si>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</si>
  <si>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</si>
  <si>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</si>
  <si>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</si>
  <si>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</si>
  <si>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</si>
  <si>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</si>
  <si>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</si>
  <si>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</si>
  <si>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</si>
  <si>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</si>
  <si>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</si>
  <si>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</si>
  <si>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</si>
  <si>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</si>
  <si>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</si>
  <si>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</si>
  <si>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</si>
  <si>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</si>
  <si>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</si>
  <si>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</si>
  <si>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</si>
  <si>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</si>
  <si>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</si>
  <si>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</si>
  <si>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</si>
  <si>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</si>
  <si>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</si>
  <si>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</si>
  <si>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</si>
  <si>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</si>
  <si>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</si>
  <si>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</si>
  <si>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</si>
  <si>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</si>
  <si>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</si>
  <si>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</si>
  <si>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</si>
  <si>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</si>
  <si>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</si>
  <si>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</si>
  <si>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</si>
  <si>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</si>
  <si>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</si>
  <si>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</si>
  <si>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</si>
  <si>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</si>
  <si>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</si>
  <si>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</si>
  <si>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</si>
  <si>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</si>
  <si>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</si>
  <si>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</si>
  <si>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</si>
  <si>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</si>
  <si>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</si>
  <si>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</si>
  <si>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</si>
  <si>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</si>
  <si>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</si>
  <si>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</si>
  <si>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</si>
  <si>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</si>
  <si>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</si>
  <si>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</si>
  <si>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</si>
  <si>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</si>
  <si>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</si>
  <si>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</si>
  <si>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</si>
  <si>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</si>
  <si>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</si>
  <si>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</si>
  <si>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</si>
  <si>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</si>
  <si>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</si>
  <si>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</si>
  <si>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</si>
  <si>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</si>
  <si>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</si>
  <si>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</si>
  <si>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</si>
  <si>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</si>
  <si>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</si>
  <si>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</si>
  <si>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</si>
  <si>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</si>
  <si>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</si>
  <si>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</si>
  <si>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</si>
  <si>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</si>
  <si>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</si>
  <si>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</si>
  <si>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</si>
  <si>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</si>
  <si>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</si>
  <si>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</si>
  <si>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</si>
  <si>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</si>
  <si>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</si>
  <si>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</si>
  <si>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</si>
  <si>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</si>
  <si>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</si>
  <si>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</si>
  <si>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</si>
  <si>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</si>
  <si>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</si>
  <si>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</si>
  <si>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</si>
  <si>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</si>
  <si>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</si>
  <si>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</si>
  <si>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</si>
  <si>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</si>
  <si>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</si>
  <si>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</si>
  <si>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</si>
  <si>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</si>
  <si>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</si>
  <si>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</si>
  <si>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</si>
  <si>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</si>
  <si>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</si>
  <si>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</si>
  <si>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</si>
  <si>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</si>
  <si>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</si>
  <si>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</si>
  <si>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</si>
  <si>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</si>
  <si>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</si>
  <si>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</si>
  <si>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</si>
  <si>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</si>
  <si>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</si>
  <si>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</si>
  <si>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</si>
  <si>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</si>
  <si>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</si>
  <si>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</si>
  <si>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</si>
  <si>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</si>
  <si>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</si>
  <si>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</si>
  <si>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</si>
  <si>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</si>
  <si>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</si>
  <si>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</si>
  <si>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</si>
  <si>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</si>
  <si>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</si>
  <si>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</si>
  <si>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</si>
  <si>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</si>
  <si>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</si>
  <si>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</si>
  <si>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</si>
  <si>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</si>
  <si>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</si>
  <si>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</si>
  <si>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</si>
  <si>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</si>
  <si>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</si>
  <si>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</si>
  <si>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</si>
  <si>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</si>
  <si>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</si>
  <si>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</si>
  <si>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</si>
  <si>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</si>
  <si>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</si>
  <si>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</si>
  <si>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</si>
  <si>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</si>
  <si>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</si>
  <si>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</si>
  <si>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</si>
  <si>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</si>
  <si>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</si>
  <si>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</si>
  <si>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</si>
  <si>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</si>
  <si>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</si>
  <si>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</si>
  <si>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</si>
  <si>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</si>
  <si>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</si>
  <si>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</si>
  <si>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</si>
  <si>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</si>
  <si>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</si>
  <si>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</si>
  <si>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</si>
  <si>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</si>
  <si>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</si>
  <si>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</si>
  <si>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</si>
  <si>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</si>
  <si>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</si>
  <si>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</si>
  <si>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</si>
  <si>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</si>
  <si>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</si>
  <si>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</si>
  <si>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</si>
  <si>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</si>
  <si>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</si>
  <si>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</si>
  <si>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</si>
  <si>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</si>
  <si>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</si>
  <si>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</si>
  <si>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</si>
  <si>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</si>
  <si>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</si>
  <si>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</si>
  <si>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</si>
  <si>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</si>
  <si>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</si>
  <si>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</si>
  <si>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</si>
  <si>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</si>
  <si>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</si>
  <si>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</si>
  <si>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</si>
  <si>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</si>
  <si>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</si>
  <si>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</si>
  <si>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</si>
  <si>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</si>
  <si>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</si>
  <si>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</si>
  <si>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</si>
  <si>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</si>
  <si>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</si>
  <si>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</si>
  <si>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</si>
  <si>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</si>
  <si>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</si>
  <si>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</si>
  <si>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</si>
  <si>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</si>
  <si>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</si>
  <si>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</si>
  <si>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</si>
  <si>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</si>
  <si>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</si>
  <si>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</si>
  <si>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</si>
  <si>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</si>
  <si>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</si>
  <si>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</si>
  <si>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</si>
  <si>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</si>
  <si>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</si>
  <si>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</si>
  <si>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</si>
  <si>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</si>
  <si>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</si>
  <si>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</si>
  <si>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</si>
  <si>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</si>
  <si>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</si>
  <si>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</si>
  <si>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</si>
  <si>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</si>
  <si>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</si>
  <si>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</si>
  <si>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</si>
  <si>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</si>
  <si>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</si>
  <si>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</si>
  <si>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</si>
  <si>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</si>
  <si>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</si>
  <si>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</si>
  <si>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</si>
  <si>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</si>
  <si>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</si>
  <si>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</si>
  <si>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</si>
  <si>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</si>
  <si>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</si>
  <si>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</si>
  <si>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</si>
  <si>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</si>
  <si>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</si>
  <si>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</si>
  <si>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</si>
  <si>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</si>
  <si>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</si>
  <si>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</si>
  <si>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</si>
  <si>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</si>
  <si>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</si>
  <si>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</si>
  <si>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</si>
  <si>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</si>
  <si>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</si>
  <si>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</si>
  <si>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</si>
  <si>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</si>
  <si>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</si>
  <si>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</si>
  <si>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</si>
  <si>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</si>
  <si>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</si>
  <si>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</si>
  <si>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</si>
  <si>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</si>
  <si>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</si>
  <si>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</si>
  <si>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</si>
  <si>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</si>
  <si>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</si>
  <si>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</si>
  <si>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</si>
  <si>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</si>
  <si>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</si>
  <si>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</si>
  <si>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</si>
  <si>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</si>
  <si>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</si>
  <si>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</si>
  <si>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</si>
  <si>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</si>
  <si>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</si>
  <si>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</si>
  <si>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</si>
  <si>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</si>
  <si>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</si>
  <si>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</si>
  <si>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</si>
  <si>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</si>
  <si>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</si>
  <si>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</si>
  <si>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</si>
  <si>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</si>
  <si>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</si>
  <si>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</si>
  <si>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</si>
  <si>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</si>
  <si>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</si>
  <si>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</si>
  <si>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</si>
  <si>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</si>
  <si>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</si>
  <si>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</si>
  <si>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</si>
  <si>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</si>
  <si>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</si>
  <si>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</si>
  <si>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</si>
  <si>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</si>
  <si>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</si>
  <si>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</si>
  <si>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</si>
  <si>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</si>
  <si>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</si>
  <si>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</si>
  <si>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</si>
  <si>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</si>
  <si>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</si>
  <si>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</si>
  <si>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</si>
  <si>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</si>
  <si>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</si>
  <si>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</si>
  <si>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</si>
  <si>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</si>
  <si>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</si>
  <si>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</si>
  <si>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</si>
  <si>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</si>
  <si>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</si>
  <si>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</si>
  <si>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</si>
  <si>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</si>
  <si>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</si>
  <si>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</si>
  <si>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</si>
  <si>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</si>
  <si>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</si>
  <si>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</si>
  <si>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</si>
  <si>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</si>
  <si>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</si>
  <si>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</si>
  <si>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</si>
  <si>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</si>
  <si>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</si>
  <si>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</si>
  <si>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</si>
  <si>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</si>
  <si>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</si>
  <si>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</si>
  <si>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</si>
  <si>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</si>
  <si>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</si>
  <si>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</si>
  <si>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</si>
  <si>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</si>
  <si>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</si>
  <si>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</si>
  <si>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</si>
  <si>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</si>
  <si>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</si>
  <si>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</si>
  <si>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</si>
  <si>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</si>
  <si>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</si>
  <si>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</si>
  <si>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</si>
  <si>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</si>
  <si>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</si>
  <si>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</si>
  <si>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</si>
  <si>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</si>
  <si>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</si>
  <si>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</si>
  <si>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</si>
  <si>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</si>
  <si>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</si>
  <si>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</si>
  <si>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</si>
  <si>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</si>
  <si>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</si>
  <si>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</si>
  <si>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</si>
  <si>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</si>
  <si>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</si>
  <si>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</si>
  <si>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</si>
  <si>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</si>
  <si>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</si>
  <si>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</si>
  <si>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</si>
  <si>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</si>
  <si>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</si>
  <si>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</si>
  <si>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</si>
  <si>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</si>
  <si>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</si>
  <si>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</si>
  <si>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</si>
  <si>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</si>
  <si>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</si>
  <si>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</si>
  <si>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</si>
  <si>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</si>
  <si>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</si>
  <si>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</si>
  <si>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</si>
  <si>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</si>
  <si>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</si>
  <si>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</si>
  <si>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</si>
  <si>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</si>
  <si>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</si>
  <si>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</si>
  <si>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</si>
  <si>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</si>
  <si>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</si>
  <si>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</si>
  <si>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</si>
  <si>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</si>
  <si>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</si>
  <si>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</si>
  <si>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</si>
  <si>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</si>
  <si>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</si>
  <si>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</si>
  <si>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</si>
  <si>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</si>
  <si>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</si>
  <si>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</si>
  <si>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</si>
  <si>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</si>
  <si>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</si>
  <si>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</si>
  <si>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</si>
  <si>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</si>
  <si>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</si>
  <si>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</si>
  <si>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</si>
  <si>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</si>
  <si>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</si>
  <si>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</si>
  <si>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</si>
  <si>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</si>
  <si>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</si>
  <si>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</si>
  <si>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</si>
  <si>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</si>
  <si>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</si>
  <si>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</si>
  <si>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</si>
  <si>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</si>
  <si>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</si>
  <si>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</si>
  <si>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</si>
  <si>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</si>
  <si>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</si>
  <si>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</si>
  <si>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</si>
  <si>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</si>
  <si>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</si>
  <si>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</si>
  <si>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</si>
  <si>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</si>
  <si>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</si>
  <si>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</si>
  <si>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</si>
  <si>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</si>
  <si>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</si>
  <si>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</si>
  <si>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</si>
  <si>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</si>
  <si>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</si>
  <si>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</si>
  <si>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</si>
  <si>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</si>
  <si>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</si>
  <si>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</si>
  <si>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</si>
  <si>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</si>
  <si>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</si>
  <si>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</si>
  <si>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</si>
  <si>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</si>
  <si>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</si>
  <si>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</si>
  <si>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</si>
  <si>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</si>
  <si>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</si>
  <si>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</si>
  <si>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</si>
  <si>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</si>
  <si>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</si>
  <si>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</si>
  <si>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</si>
  <si>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</si>
  <si>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</si>
  <si>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</si>
  <si>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</si>
  <si>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</si>
  <si>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</si>
  <si>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</si>
  <si>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</si>
  <si>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</si>
  <si>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</si>
  <si>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</si>
  <si>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</si>
  <si>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</si>
  <si>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</si>
  <si>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</si>
  <si>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</si>
  <si>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</si>
  <si>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</si>
  <si>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</si>
  <si>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</si>
  <si>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</si>
  <si>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</si>
  <si>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</si>
  <si>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</si>
  <si>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</si>
  <si>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</si>
  <si>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</si>
  <si>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</si>
  <si>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</si>
  <si>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</si>
  <si>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</si>
  <si>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</si>
  <si>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</si>
  <si>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</si>
  <si>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</si>
  <si>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</si>
  <si>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</si>
  <si>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</si>
  <si>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</si>
  <si>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</si>
  <si>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</si>
  <si>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</si>
  <si>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</si>
  <si>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</si>
  <si>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</si>
  <si>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</si>
  <si>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</si>
  <si>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</si>
  <si>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</si>
  <si>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</si>
  <si>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</si>
  <si>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</si>
  <si>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</si>
  <si>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</si>
  <si>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</si>
  <si>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</si>
  <si>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</si>
  <si>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</si>
  <si>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</si>
  <si>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</si>
  <si>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</si>
  <si>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</si>
  <si>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</si>
  <si>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</si>
  <si>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</si>
  <si>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</si>
  <si>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</si>
  <si>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</si>
  <si>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</si>
  <si>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</si>
  <si>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</si>
  <si>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</si>
  <si>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</si>
  <si>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</si>
  <si>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</si>
  <si>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</si>
  <si>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</si>
  <si>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</si>
  <si>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</si>
  <si>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</si>
  <si>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</si>
  <si>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</si>
  <si>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</si>
  <si>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</si>
  <si>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</si>
  <si>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</si>
  <si>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</si>
  <si>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</si>
  <si>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</si>
  <si>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</si>
  <si>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</si>
  <si>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</si>
  <si>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</si>
  <si>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</si>
  <si>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</si>
  <si>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</si>
  <si>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</si>
  <si>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</si>
  <si>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</si>
  <si>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</si>
  <si>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</si>
  <si>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</si>
  <si>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</si>
  <si>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</si>
  <si>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</si>
  <si>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</si>
  <si>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</si>
  <si>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</si>
  <si>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</si>
  <si>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</si>
  <si>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</si>
  <si>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</si>
  <si>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</si>
  <si>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</si>
  <si>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</si>
  <si>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</si>
  <si>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</si>
  <si>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</si>
  <si>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</si>
  <si>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</si>
  <si>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</si>
  <si>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</si>
  <si>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</si>
  <si>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</si>
  <si>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</si>
  <si>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</si>
  <si>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</si>
  <si>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</si>
  <si>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</si>
  <si>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</si>
  <si>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</si>
  <si>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</si>
  <si>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</si>
  <si>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</si>
  <si>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</si>
  <si>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</si>
  <si>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</si>
  <si>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</si>
  <si>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</si>
  <si>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</si>
  <si>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</si>
  <si>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</si>
  <si>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</si>
  <si>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</si>
  <si>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</si>
  <si>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</si>
  <si>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</si>
  <si>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</si>
  <si>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</si>
  <si>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</si>
  <si>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</si>
  <si>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</si>
  <si>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</si>
  <si>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</si>
  <si>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</si>
  <si>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</si>
  <si>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</si>
  <si>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</si>
  <si>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</si>
  <si>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</si>
  <si>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</si>
  <si>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</si>
  <si>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</si>
  <si>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</si>
  <si>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</si>
  <si>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</si>
  <si>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</si>
  <si>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</si>
  <si>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</si>
  <si>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</si>
  <si>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</si>
  <si>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</si>
  <si>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</si>
  <si>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</si>
  <si>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</si>
  <si>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</si>
  <si>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</si>
  <si>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</si>
  <si>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</si>
  <si>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</si>
  <si>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</si>
  <si>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</si>
  <si>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</si>
  <si>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</si>
  <si>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</si>
  <si>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</si>
  <si>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</si>
  <si>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</si>
  <si>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</si>
  <si>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</si>
  <si>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</si>
  <si>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</si>
  <si>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</si>
  <si>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</si>
  <si>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</si>
  <si>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</si>
  <si>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</si>
  <si>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</si>
  <si>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</si>
  <si>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</si>
  <si>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</si>
  <si>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</si>
  <si>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</si>
  <si>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</si>
  <si>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</si>
  <si>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</si>
  <si>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</si>
  <si>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</si>
  <si>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</si>
  <si>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</si>
  <si>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</si>
  <si>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</si>
  <si>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</si>
  <si>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</si>
  <si>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</si>
  <si>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</si>
  <si>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</si>
  <si>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</si>
  <si>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</si>
  <si>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</si>
  <si>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</si>
  <si>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</si>
  <si>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</si>
  <si>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</si>
  <si>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</si>
  <si>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</si>
  <si>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</si>
  <si>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</si>
  <si>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</si>
  <si>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</si>
  <si>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</si>
  <si>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</si>
  <si>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</si>
  <si>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</si>
  <si>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</si>
  <si>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</si>
  <si>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</si>
  <si>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</si>
  <si>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</si>
  <si>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</si>
  <si>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</si>
  <si>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</si>
  <si>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</si>
  <si>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</si>
  <si>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</si>
  <si>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</si>
  <si>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</si>
  <si>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</si>
  <si>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</si>
  <si>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</si>
  <si>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</si>
  <si>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</si>
  <si>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</si>
  <si>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</si>
  <si>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</si>
  <si>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</si>
  <si>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</si>
  <si>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</si>
  <si>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</si>
  <si>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</si>
  <si>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</si>
  <si>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</si>
  <si>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</si>
  <si>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</si>
  <si>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</si>
  <si>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</si>
  <si>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</si>
  <si>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</si>
  <si>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</si>
  <si>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</si>
  <si>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</si>
  <si>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</si>
  <si>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</si>
  <si>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</si>
  <si>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</si>
  <si>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</si>
  <si>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</si>
  <si>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</si>
  <si>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</si>
  <si>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</si>
  <si>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</si>
  <si>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</si>
  <si>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</si>
  <si>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</si>
  <si>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</si>
  <si>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</si>
  <si>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</si>
  <si>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</si>
  <si>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</si>
  <si>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</si>
  <si>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</si>
  <si>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</si>
  <si>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</si>
  <si>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</si>
  <si>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</si>
  <si>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</si>
  <si>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</si>
  <si>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</si>
  <si>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</si>
  <si>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</si>
  <si>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</si>
  <si>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</si>
  <si>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</si>
  <si>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</si>
  <si>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</si>
  <si>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</si>
  <si>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</si>
  <si>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</si>
  <si>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</si>
  <si>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</si>
  <si>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</si>
  <si>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</si>
  <si>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</si>
  <si>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</si>
  <si>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</si>
  <si>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</si>
  <si>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</si>
  <si>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</si>
  <si>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</si>
  <si>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</si>
  <si>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</si>
  <si>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</si>
  <si>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</si>
  <si>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</si>
  <si>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</si>
  <si>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</si>
  <si>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</si>
  <si>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</si>
  <si>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</si>
  <si>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</si>
  <si>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</si>
  <si>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</si>
  <si>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</si>
  <si>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</si>
  <si>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</si>
  <si>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</si>
  <si>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</si>
  <si>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</si>
  <si>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</si>
  <si>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</si>
  <si>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</si>
  <si>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</si>
  <si>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</si>
  <si>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</si>
  <si>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</si>
  <si>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</si>
  <si>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</si>
  <si>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</si>
  <si>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</si>
  <si>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</si>
  <si>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</si>
  <si>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</si>
  <si>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</si>
  <si>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</si>
  <si>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</si>
  <si>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</si>
  <si>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</si>
  <si>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</si>
  <si>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</si>
  <si>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</si>
  <si>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</si>
  <si>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</si>
  <si>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</si>
  <si>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</si>
  <si>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</si>
  <si>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</si>
  <si>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</si>
  <si>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</si>
  <si>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</si>
  <si>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</si>
  <si>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</si>
  <si>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</si>
  <si>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</si>
  <si>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</si>
  <si>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</si>
  <si>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</si>
  <si>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</si>
  <si>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</si>
  <si>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</si>
  <si>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</si>
  <si>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</si>
  <si>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</si>
  <si>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</si>
  <si>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</si>
  <si>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</si>
  <si>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</si>
  <si>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</si>
  <si>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</si>
  <si>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</si>
  <si>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</si>
  <si>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</si>
  <si>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</si>
  <si>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</si>
  <si>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</si>
  <si>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</si>
  <si>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</si>
  <si>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</si>
  <si>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</si>
  <si>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</si>
  <si>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</si>
  <si>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</si>
  <si>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</si>
  <si>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</si>
  <si>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</si>
  <si>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</si>
  <si>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</si>
  <si>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</si>
  <si>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</si>
  <si>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</si>
  <si>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</si>
  <si>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</si>
  <si>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</si>
  <si>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</si>
  <si>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</si>
  <si>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</si>
  <si>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</si>
  <si>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</si>
  <si>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</si>
  <si>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</si>
  <si>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</si>
  <si>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</si>
  <si>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</si>
  <si>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</si>
  <si>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</si>
  <si>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</si>
  <si>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</si>
  <si>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</si>
  <si>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</si>
  <si>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</si>
  <si>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</si>
  <si>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</si>
  <si>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</si>
  <si>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</si>
  <si>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</si>
  <si>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</si>
  <si>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</si>
  <si>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</si>
  <si>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</si>
  <si>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</si>
  <si>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</si>
  <si>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</si>
  <si>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</si>
  <si>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</si>
  <si>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</si>
  <si>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</si>
  <si>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</si>
  <si>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</si>
  <si>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</si>
  <si>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</si>
  <si>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</si>
  <si>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</si>
  <si>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</si>
  <si>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</si>
  <si>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</si>
  <si>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</si>
  <si>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</si>
  <si>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</si>
  <si>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</si>
  <si>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</si>
  <si>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</si>
  <si>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</si>
  <si>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</si>
  <si>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</si>
  <si>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</si>
  <si>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</si>
  <si>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</si>
  <si>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</si>
  <si>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</si>
  <si>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</si>
  <si>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</si>
  <si>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</si>
  <si>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</si>
  <si>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</si>
  <si>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</si>
  <si>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</si>
  <si>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</si>
  <si>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</si>
  <si>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</si>
  <si>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</si>
  <si>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</si>
  <si>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</si>
  <si>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</si>
  <si>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</si>
  <si>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</si>
  <si>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</si>
  <si>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</si>
  <si>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</si>
  <si>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</si>
  <si>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</si>
  <si>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</si>
  <si>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</si>
  <si>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</si>
  <si>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</si>
  <si>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</si>
  <si>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</si>
  <si>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</si>
  <si>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</si>
  <si>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</si>
  <si>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</si>
  <si>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</si>
  <si>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</si>
  <si>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</si>
  <si>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</si>
  <si>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</si>
  <si>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</si>
  <si>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</si>
  <si>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</si>
  <si>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</si>
  <si>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</si>
  <si>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</si>
  <si>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</si>
  <si>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</si>
  <si>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</si>
  <si>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</si>
  <si>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</si>
  <si>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</si>
  <si>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</si>
  <si>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</si>
  <si>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</si>
  <si>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</si>
  <si>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</si>
  <si>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</si>
  <si>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</si>
  <si>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</si>
  <si>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</si>
  <si>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</si>
  <si>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</si>
  <si>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</si>
  <si>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</si>
  <si>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</si>
  <si>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</si>
  <si>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</si>
  <si>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</si>
  <si>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</si>
  <si>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</si>
  <si>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</si>
  <si>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</si>
  <si>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</si>
  <si>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</si>
  <si>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</si>
  <si>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</si>
  <si>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</si>
  <si>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</si>
  <si>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</si>
  <si>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</si>
  <si>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</si>
  <si>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</si>
  <si>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</si>
  <si>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</si>
  <si>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</si>
  <si>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</si>
  <si>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</si>
  <si>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</si>
  <si>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</si>
  <si>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</si>
  <si>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</si>
  <si>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</si>
  <si>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</si>
  <si>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</si>
  <si>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</si>
  <si>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</si>
  <si>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</si>
  <si>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</si>
  <si>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</si>
  <si>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</si>
  <si>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</si>
  <si>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</si>
  <si>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</si>
  <si>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</si>
  <si>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</si>
  <si>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</si>
  <si>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</si>
  <si>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</si>
  <si>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</si>
  <si>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</si>
  <si>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</si>
  <si>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</si>
  <si>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</si>
  <si>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</si>
  <si>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</si>
  <si>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</si>
  <si>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</si>
  <si>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</si>
  <si>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</si>
  <si>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</si>
  <si>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</si>
  <si>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</si>
  <si>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</si>
  <si>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</si>
  <si>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</si>
  <si>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</si>
  <si>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</si>
  <si>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</si>
  <si>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</si>
  <si>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</si>
  <si>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</si>
  <si>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</si>
  <si>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</si>
  <si>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</si>
  <si>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</si>
  <si>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</si>
  <si>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</si>
  <si>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</si>
  <si>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</si>
  <si>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</si>
  <si>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</si>
  <si>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</si>
  <si>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</si>
  <si>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</si>
  <si>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</si>
  <si>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</si>
  <si>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</si>
  <si>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</si>
  <si>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</si>
  <si>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</si>
  <si>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</si>
  <si>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</si>
  <si>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</si>
  <si>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</si>
  <si>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</si>
  <si>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</si>
  <si>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</si>
  <si>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</si>
  <si>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</si>
  <si>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</si>
  <si>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</si>
  <si>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</si>
  <si>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</si>
  <si>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</si>
  <si>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</si>
  <si>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</si>
  <si>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</si>
  <si>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</si>
  <si>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</si>
  <si>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</si>
  <si>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</si>
  <si>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</si>
  <si>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</si>
  <si>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</si>
  <si>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</si>
  <si>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</si>
  <si>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</si>
  <si>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</si>
  <si>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</si>
  <si>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</si>
  <si>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</si>
  <si>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</si>
  <si>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</si>
  <si>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</si>
  <si>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</si>
  <si>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</si>
  <si>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</si>
  <si>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</si>
  <si>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</si>
  <si>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</si>
  <si>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</si>
  <si>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</si>
  <si>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</si>
  <si>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</si>
  <si>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</si>
  <si>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</si>
  <si>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</si>
  <si>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</si>
  <si>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</si>
  <si>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</si>
  <si>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</si>
  <si>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</si>
  <si>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</si>
  <si>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</si>
  <si>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</si>
  <si>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</si>
  <si>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</si>
  <si>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</si>
  <si>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</si>
  <si>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</si>
  <si>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</si>
  <si>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</si>
  <si>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</si>
  <si>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</si>
  <si>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</si>
  <si>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</si>
  <si>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</si>
  <si>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</si>
  <si>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</si>
  <si>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</si>
  <si>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</si>
  <si>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</si>
  <si>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</si>
  <si>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</si>
  <si>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</si>
  <si>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</si>
  <si>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</si>
  <si>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</si>
  <si>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</si>
  <si>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</si>
  <si>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</si>
  <si>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</si>
  <si>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</si>
  <si>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</si>
  <si>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</si>
  <si>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</si>
  <si>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</si>
  <si>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</si>
  <si>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</si>
  <si>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</si>
  <si>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</si>
  <si>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</si>
  <si>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</si>
  <si>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</si>
  <si>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</si>
  <si>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</si>
  <si>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</si>
  <si>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</si>
  <si>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</si>
  <si>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</si>
  <si>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</si>
  <si>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</si>
  <si>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</si>
  <si>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</si>
  <si>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</si>
  <si>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</si>
  <si>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</si>
  <si>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</si>
  <si>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</si>
  <si>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</si>
  <si>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</si>
  <si>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</si>
  <si>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</si>
  <si>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</si>
  <si>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</si>
  <si>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</si>
  <si>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</si>
  <si>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</si>
  <si>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</si>
  <si>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</si>
  <si>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</si>
  <si>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</si>
  <si>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</si>
  <si>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</si>
  <si>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</si>
  <si>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</si>
  <si>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</si>
  <si>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</si>
  <si>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</si>
  <si>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</si>
  <si>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</si>
  <si>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</si>
  <si>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</si>
  <si>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</si>
  <si>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</si>
  <si>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</si>
  <si>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</si>
  <si>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</si>
  <si>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</si>
  <si>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</si>
  <si>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</si>
  <si>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</si>
  <si>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</si>
  <si>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</si>
  <si>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</si>
  <si>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</si>
  <si>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</si>
  <si>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</si>
  <si>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</si>
  <si>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</si>
  <si>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</si>
  <si>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</si>
  <si>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</si>
  <si>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</si>
  <si>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</si>
  <si>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</si>
  <si>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</si>
  <si>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</si>
  <si>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</si>
  <si>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</si>
  <si>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</si>
  <si>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</si>
  <si>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</si>
  <si>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</si>
  <si>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</si>
  <si>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</si>
  <si>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</si>
  <si>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</si>
  <si>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</si>
  <si>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</si>
  <si>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</si>
  <si>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</si>
  <si>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</si>
  <si>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</si>
  <si>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</si>
  <si>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</si>
  <si>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</si>
  <si>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</si>
  <si>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</si>
  <si>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</si>
  <si>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</si>
  <si>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</si>
  <si>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</si>
  <si>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</si>
  <si>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</si>
  <si>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</si>
  <si>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</si>
  <si>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</si>
  <si>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</si>
  <si>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</si>
  <si>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</si>
  <si>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</si>
  <si>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</si>
  <si>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</si>
  <si>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</si>
  <si>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</si>
  <si>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</si>
  <si>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</si>
  <si>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</si>
  <si>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</si>
  <si>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</si>
  <si>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</si>
  <si>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</si>
  <si>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</si>
  <si>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</si>
  <si>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</si>
  <si>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</si>
  <si>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</si>
  <si>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</si>
  <si>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</si>
  <si>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</si>
  <si>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</si>
  <si>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</si>
  <si>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</si>
  <si>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</si>
  <si>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</si>
  <si>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</si>
  <si>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</si>
  <si>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</si>
  <si>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</si>
  <si>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</si>
  <si>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</si>
  <si>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</si>
  <si>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</si>
  <si>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</si>
  <si>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</si>
  <si>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</si>
  <si>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</si>
  <si>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</si>
  <si>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</si>
  <si>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</si>
  <si>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</si>
  <si>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</si>
  <si>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</si>
  <si>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</si>
  <si>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</si>
  <si>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</si>
  <si>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</si>
  <si>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</si>
  <si>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</si>
  <si>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</si>
  <si>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</si>
  <si>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</si>
  <si>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</si>
  <si>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</si>
  <si>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</si>
  <si>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</si>
  <si>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</si>
  <si>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</si>
  <si>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</si>
  <si>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</si>
  <si>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</si>
  <si>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</si>
  <si>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</si>
  <si>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</si>
  <si>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</si>
  <si>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</si>
  <si>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</si>
  <si>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</si>
  <si>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</si>
  <si>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</si>
  <si>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</si>
  <si>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</si>
  <si>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</si>
  <si>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</si>
  <si>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</si>
  <si>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</si>
  <si>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</si>
  <si>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</si>
  <si>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</si>
  <si>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</si>
  <si>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</si>
  <si>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</si>
  <si>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</si>
  <si>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</si>
  <si>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</si>
  <si>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</si>
  <si>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</si>
  <si>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</si>
  <si>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</si>
  <si>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</si>
  <si>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</si>
  <si>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</si>
  <si>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</si>
  <si>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</si>
  <si>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</si>
  <si>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</si>
  <si>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</si>
  <si>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</si>
  <si>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</si>
  <si>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</si>
  <si>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</si>
  <si>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</si>
  <si>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</si>
  <si>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</si>
  <si>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</si>
  <si>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</si>
  <si>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</si>
  <si>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</si>
  <si>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</si>
  <si>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</si>
  <si>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</si>
  <si>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</si>
  <si>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</si>
  <si>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</si>
  <si>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</si>
  <si>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</si>
  <si>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</si>
  <si>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</si>
  <si>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</si>
  <si>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</si>
  <si>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</si>
  <si>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</si>
  <si>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</si>
  <si>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</si>
  <si>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</si>
  <si>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</si>
  <si>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</si>
  <si>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</si>
  <si>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</si>
  <si>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</si>
  <si>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</si>
  <si>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</si>
  <si>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</si>
  <si>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</si>
  <si>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</si>
  <si>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</si>
  <si>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</si>
  <si>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</si>
  <si>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</si>
  <si>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</si>
  <si>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</si>
  <si>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</si>
  <si>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</si>
  <si>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</si>
  <si>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</si>
  <si>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</si>
  <si>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</si>
  <si>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</si>
  <si>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</si>
  <si>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</si>
  <si>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</si>
  <si>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</si>
  <si>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</si>
  <si>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</si>
  <si>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</si>
  <si>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</si>
  <si>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</si>
  <si>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</si>
  <si>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</si>
  <si>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</si>
  <si>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</si>
  <si>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</si>
  <si>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</si>
  <si>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</si>
  <si>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</si>
  <si>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</si>
  <si>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</si>
  <si>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</si>
  <si>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</si>
  <si>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</si>
  <si>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</si>
  <si>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</si>
  <si>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</si>
  <si>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</si>
  <si>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</si>
  <si>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</si>
  <si>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</si>
  <si>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</si>
  <si>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</si>
  <si>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</si>
  <si>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</si>
  <si>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</si>
  <si>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</si>
  <si>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</si>
  <si>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</si>
  <si>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</si>
  <si>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</si>
  <si>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</si>
  <si>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</si>
  <si>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</si>
  <si>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</si>
  <si>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</si>
  <si>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</si>
  <si>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</si>
  <si>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</si>
  <si>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</si>
  <si>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</si>
  <si>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</si>
  <si>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</si>
  <si>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</si>
  <si>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</si>
  <si>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</si>
  <si>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</si>
  <si>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</si>
  <si>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</si>
  <si>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</si>
  <si>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</si>
  <si>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</si>
  <si>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</si>
  <si>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</si>
  <si>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</si>
  <si>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</si>
  <si>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</si>
  <si>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</si>
  <si>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</si>
  <si>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</si>
  <si>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</si>
  <si>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</si>
  <si>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</si>
  <si>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</si>
  <si>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</si>
  <si>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</si>
  <si>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</si>
  <si>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</si>
  <si>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</si>
  <si>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</si>
  <si>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</si>
  <si>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</si>
  <si>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</si>
  <si>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</si>
  <si>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</si>
  <si>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</si>
  <si>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</si>
  <si>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</si>
  <si>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</si>
  <si>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</si>
  <si>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</si>
  <si>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</si>
  <si>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</si>
  <si>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</si>
  <si>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</si>
  <si>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</si>
  <si>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</si>
  <si>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</si>
  <si>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</si>
  <si>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</si>
  <si>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</si>
  <si>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</si>
  <si>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</si>
  <si>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</si>
  <si>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</si>
  <si>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</si>
  <si>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</si>
  <si>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</si>
  <si>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</si>
  <si>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</si>
  <si>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</si>
  <si>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</si>
  <si>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</si>
  <si>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</si>
  <si>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</si>
  <si>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</si>
  <si>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</si>
  <si>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</si>
  <si>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</si>
  <si>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</si>
  <si>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</si>
  <si>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</si>
  <si>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</si>
  <si>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</si>
  <si>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</si>
  <si>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</si>
  <si>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</si>
  <si>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</si>
  <si>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</si>
  <si>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</si>
  <si>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</si>
  <si>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</si>
  <si>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</si>
  <si>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</si>
  <si>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</si>
  <si>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</si>
  <si>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</si>
  <si>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</si>
  <si>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</si>
  <si>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</si>
  <si>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</si>
  <si>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</si>
  <si>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</si>
  <si>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</si>
  <si>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</si>
  <si>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</si>
  <si>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</si>
  <si>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</si>
  <si>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</si>
  <si>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</si>
  <si>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</si>
  <si>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</si>
  <si>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</si>
  <si>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</si>
  <si>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</si>
  <si>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</si>
  <si>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</si>
  <si>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</si>
  <si>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</si>
  <si>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</si>
  <si>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</si>
  <si>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</si>
  <si>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</si>
  <si>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</si>
  <si>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</si>
  <si>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</si>
  <si>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</si>
  <si>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</si>
  <si>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</si>
  <si>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</si>
  <si>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</si>
  <si>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</si>
  <si>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</si>
  <si>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</si>
  <si>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</si>
  <si>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</si>
  <si>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</si>
  <si>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</si>
  <si>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</si>
  <si>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</si>
  <si>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</si>
  <si>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</si>
  <si>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</si>
  <si>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</si>
  <si>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</si>
  <si>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</si>
  <si>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</si>
  <si>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</si>
  <si>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</si>
  <si>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</si>
  <si>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</si>
  <si>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</si>
  <si>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</si>
  <si>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</si>
  <si>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</si>
  <si>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</si>
  <si>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</si>
  <si>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</si>
  <si>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</si>
  <si>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</si>
  <si>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</si>
  <si>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</si>
  <si>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</si>
  <si>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</si>
  <si>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</si>
  <si>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</si>
  <si>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</si>
  <si>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</si>
  <si>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</si>
  <si>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</si>
  <si>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</si>
  <si>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</si>
  <si>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</si>
  <si>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</si>
  <si>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</si>
  <si>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</si>
  <si>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</si>
  <si>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</si>
  <si>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</si>
  <si>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</si>
  <si>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</si>
  <si>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</si>
  <si>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</si>
  <si>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</si>
  <si>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</si>
  <si>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</si>
  <si>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</si>
  <si>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</si>
  <si>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</si>
  <si>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</si>
  <si>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</si>
  <si>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</si>
  <si>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</si>
  <si>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</si>
  <si>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</si>
  <si>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</si>
  <si>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</si>
  <si>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</si>
  <si>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</si>
  <si>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</si>
  <si>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</si>
  <si>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</si>
  <si>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</si>
  <si>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</si>
  <si>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</si>
  <si>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</si>
  <si>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</si>
  <si>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</si>
  <si>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</si>
  <si>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</si>
  <si>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</si>
  <si>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</si>
  <si>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</si>
  <si>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</si>
  <si>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</si>
  <si>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</si>
  <si>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</si>
  <si>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</si>
  <si>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</si>
  <si>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</si>
  <si>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</si>
  <si>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</si>
  <si>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</si>
  <si>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</si>
  <si>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</si>
  <si>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</si>
  <si>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</si>
  <si>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</si>
  <si>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</si>
  <si>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</si>
  <si>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</si>
  <si>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</si>
  <si>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</si>
  <si>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</si>
  <si>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</si>
  <si>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</si>
  <si>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</si>
  <si>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</si>
  <si>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</si>
  <si>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</si>
  <si>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</si>
  <si>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</si>
  <si>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</si>
  <si>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</si>
  <si>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</si>
  <si>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</si>
  <si>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</si>
  <si>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</si>
  <si>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</si>
  <si>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</si>
  <si>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</si>
  <si>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</si>
  <si>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</si>
  <si>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</si>
  <si>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</si>
  <si>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</si>
  <si>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</si>
  <si>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</si>
  <si>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</si>
  <si>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</si>
  <si>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</si>
  <si>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</si>
  <si>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</si>
  <si>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</si>
  <si>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</si>
  <si>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</si>
  <si>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</si>
  <si>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</si>
  <si>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</si>
  <si>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</si>
  <si>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</si>
  <si>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</si>
  <si>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</si>
  <si>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</si>
  <si>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</si>
  <si>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</si>
  <si>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</si>
  <si>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</si>
  <si>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</si>
  <si>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</si>
  <si>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</si>
  <si>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</si>
  <si>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</si>
  <si>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</si>
  <si>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</si>
  <si>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</si>
  <si>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</si>
  <si>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</si>
  <si>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</si>
  <si>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</si>
  <si>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</si>
  <si>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</si>
  <si>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</si>
  <si>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</si>
  <si>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</si>
  <si>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</si>
  <si>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</si>
  <si>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</si>
  <si>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</si>
  <si>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</si>
  <si>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</si>
  <si>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</si>
  <si>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</si>
  <si>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</si>
  <si>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</si>
  <si>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</si>
  <si>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</si>
  <si>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</si>
  <si>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</si>
  <si>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</si>
  <si>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</si>
  <si>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</si>
  <si>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</si>
  <si>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</si>
  <si>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</si>
  <si>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</si>
  <si>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</si>
  <si>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</si>
  <si>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</si>
  <si>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</si>
  <si>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</si>
  <si>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</si>
  <si>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</si>
  <si>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</si>
  <si>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</si>
  <si>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</si>
  <si>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</si>
  <si>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</si>
  <si>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</si>
  <si>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</si>
  <si>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</si>
  <si>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</si>
  <si>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</si>
  <si>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</si>
  <si>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</si>
  <si>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</si>
  <si>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</si>
  <si>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</si>
  <si>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</si>
  <si>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</si>
  <si>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</si>
  <si>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</si>
  <si>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</si>
  <si>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</si>
  <si>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</si>
  <si>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</si>
  <si>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</si>
  <si>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</si>
  <si>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</si>
  <si>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</si>
  <si>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</si>
  <si>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</si>
  <si>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</si>
  <si>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</si>
  <si>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</si>
  <si>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</si>
  <si>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</si>
  <si>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</si>
  <si>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</si>
  <si>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</si>
  <si>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</si>
  <si>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</si>
  <si>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</si>
  <si>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</si>
  <si>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</si>
  <si>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</si>
  <si>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</si>
  <si>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</si>
  <si>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</si>
  <si>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</si>
  <si>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</si>
  <si>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</si>
  <si>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</si>
  <si>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</si>
  <si>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</si>
  <si>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</si>
  <si>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</si>
  <si>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</si>
  <si>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</si>
  <si>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</si>
  <si>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</si>
  <si>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</si>
  <si>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</si>
  <si>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</si>
  <si>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</si>
  <si>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</si>
  <si>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</si>
  <si>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</si>
  <si>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</si>
  <si>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</si>
  <si>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</si>
  <si>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</si>
  <si>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</si>
  <si>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</si>
  <si>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</si>
  <si>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</si>
  <si>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</si>
  <si>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</si>
  <si>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</si>
  <si>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</si>
  <si>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</si>
  <si>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</si>
  <si>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</si>
  <si>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</si>
  <si>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</si>
  <si>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</si>
  <si>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</si>
  <si>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</si>
  <si>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</si>
  <si>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</si>
  <si>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</si>
  <si>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</si>
  <si>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</si>
  <si>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</si>
  <si>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</si>
  <si>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</si>
  <si>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</si>
  <si>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</si>
  <si>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</si>
  <si>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</si>
  <si>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</si>
  <si>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</si>
  <si>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</si>
  <si>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</si>
  <si>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</si>
  <si>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</si>
  <si>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</si>
  <si>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</si>
  <si>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</si>
  <si>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</si>
  <si>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</si>
  <si>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</si>
  <si>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</si>
  <si>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</si>
  <si>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</si>
  <si>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</si>
  <si>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</si>
  <si>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</si>
  <si>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</si>
  <si>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</si>
  <si>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</si>
  <si>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</si>
  <si>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</si>
  <si>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</si>
  <si>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</si>
  <si>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</si>
  <si>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</si>
  <si>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</si>
  <si>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</si>
  <si>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</si>
  <si>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</si>
  <si>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</si>
  <si>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</si>
  <si>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</si>
  <si>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</si>
  <si>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</si>
  <si>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</si>
  <si>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</si>
  <si>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</si>
  <si>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</si>
  <si>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</si>
  <si>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</si>
  <si>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</si>
  <si>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</si>
  <si>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</si>
  <si>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</si>
  <si>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</si>
  <si>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</si>
  <si>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</si>
  <si>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</si>
  <si>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</si>
  <si>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</si>
  <si>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</si>
  <si>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</si>
  <si>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</si>
  <si>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</si>
  <si>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</si>
  <si>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</si>
  <si>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</si>
  <si>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</si>
  <si>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</si>
  <si>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</si>
  <si>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</si>
  <si>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</si>
  <si>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</si>
  <si>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</si>
  <si>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</si>
  <si>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</si>
  <si>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</si>
  <si>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</si>
  <si>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</si>
  <si>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</si>
  <si>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</si>
  <si>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</si>
  <si>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</si>
  <si>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</si>
  <si>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</si>
  <si>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</si>
  <si>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</si>
  <si>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</si>
  <si>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</si>
  <si>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</si>
  <si>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</si>
  <si>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</si>
  <si>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</si>
  <si>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</si>
  <si>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</si>
  <si>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</si>
  <si>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</si>
  <si>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</si>
  <si>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</si>
  <si>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</si>
  <si>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</si>
  <si>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</si>
  <si>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</si>
  <si>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</si>
  <si>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</si>
  <si>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</si>
  <si>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</si>
  <si>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</si>
  <si>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</si>
  <si>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</si>
  <si>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</si>
  <si>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</si>
  <si>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</si>
  <si>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</si>
  <si>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</si>
  <si>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</si>
  <si>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</si>
  <si>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</si>
  <si>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</si>
  <si>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</si>
  <si>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</si>
  <si>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</si>
  <si>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</si>
  <si>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</si>
  <si>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</si>
  <si>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</si>
  <si>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</si>
  <si>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</si>
  <si>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</si>
  <si>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</si>
  <si>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</si>
  <si>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</si>
  <si>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</si>
  <si>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</si>
  <si>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</si>
  <si>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</si>
  <si>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</si>
  <si>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</si>
  <si>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</si>
  <si>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</si>
  <si>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</si>
  <si>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</si>
  <si>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</si>
  <si>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</si>
  <si>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</si>
  <si>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</si>
  <si>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</si>
  <si>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</si>
  <si>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</si>
  <si>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</si>
  <si>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</si>
  <si>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</si>
  <si>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</si>
  <si>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</si>
  <si>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</si>
  <si>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</si>
  <si>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</si>
  <si>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</si>
  <si>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</si>
  <si>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</si>
  <si>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</si>
  <si>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</si>
  <si>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</si>
  <si>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</si>
  <si>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</si>
  <si>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</si>
  <si>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</si>
  <si>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</si>
  <si>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</si>
  <si>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</si>
  <si>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</si>
  <si>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</si>
  <si>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</si>
  <si>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</si>
  <si>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</si>
  <si>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</si>
  <si>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</si>
  <si>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</si>
  <si>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</si>
  <si>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</si>
  <si>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</si>
  <si>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</si>
  <si>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</si>
  <si>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</si>
  <si>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</si>
  <si>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</si>
  <si>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</si>
  <si>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</si>
  <si>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</si>
  <si>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</si>
  <si>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</si>
  <si>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</si>
  <si>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</si>
  <si>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</si>
  <si>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</si>
  <si>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</si>
  <si>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</si>
  <si>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</si>
  <si>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</si>
  <si>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</si>
  <si>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</si>
  <si>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</si>
  <si>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</si>
  <si>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</si>
  <si>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</si>
  <si>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</si>
  <si>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</si>
  <si>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</si>
  <si>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</si>
  <si>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</si>
  <si>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</si>
  <si>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</si>
  <si>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</si>
  <si>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</si>
  <si>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</si>
  <si>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</si>
  <si>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</si>
  <si>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</si>
  <si>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</si>
  <si>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</si>
  <si>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</si>
  <si>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</si>
  <si>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</si>
  <si>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</si>
  <si>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</si>
  <si>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</si>
  <si>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</si>
  <si>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</si>
  <si>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</si>
  <si>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</si>
  <si>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</si>
  <si>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</si>
  <si>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</si>
  <si>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</si>
  <si>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</si>
  <si>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</si>
  <si>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</si>
  <si>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</si>
  <si>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</si>
  <si>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</si>
  <si>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</si>
  <si>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</si>
  <si>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</si>
  <si>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</si>
  <si>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</si>
  <si>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</si>
  <si>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</si>
  <si>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</si>
  <si>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</si>
  <si>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</si>
  <si>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</si>
  <si>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</si>
  <si>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</si>
  <si>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</si>
  <si>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</si>
  <si>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</si>
  <si>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</si>
  <si>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</si>
  <si>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</si>
  <si>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</si>
  <si>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</si>
  <si>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</si>
  <si>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</si>
  <si>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</si>
  <si>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</si>
  <si>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</si>
  <si>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</si>
  <si>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</si>
  <si>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</si>
  <si>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</si>
  <si>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</si>
  <si>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</si>
  <si>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</si>
  <si>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</si>
  <si>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</si>
  <si>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</si>
  <si>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</si>
  <si>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</si>
  <si>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</si>
  <si>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</si>
  <si>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</si>
  <si>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</si>
  <si>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</si>
  <si>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</si>
  <si>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</si>
  <si>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</si>
  <si>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</si>
  <si>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</si>
  <si>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</si>
  <si>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</si>
  <si>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</si>
  <si>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</si>
  <si>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</si>
  <si>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</si>
  <si>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</si>
  <si>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</si>
  <si>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</si>
  <si>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</si>
  <si>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</si>
  <si>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</si>
  <si>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</si>
  <si>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</si>
  <si>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</si>
  <si>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</si>
  <si>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</si>
  <si>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</si>
  <si>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</si>
  <si>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</si>
  <si>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</si>
  <si>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</si>
  <si>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</si>
  <si>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</si>
  <si>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</si>
  <si>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</si>
  <si>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</si>
  <si>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</si>
  <si>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</si>
  <si>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</si>
  <si>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</si>
  <si>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</si>
  <si>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</si>
  <si>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</si>
  <si>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</si>
  <si>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</si>
  <si>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</si>
  <si>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</si>
  <si>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</si>
  <si>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</si>
  <si>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</si>
  <si>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</si>
  <si>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</si>
  <si>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</si>
  <si>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</si>
  <si>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</si>
  <si>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</si>
  <si>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</si>
  <si>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</si>
  <si>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</si>
  <si>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</si>
  <si>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</si>
  <si>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</si>
  <si>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</si>
  <si>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</si>
  <si>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</si>
  <si>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</si>
  <si>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</si>
  <si>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</si>
  <si>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</si>
  <si>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</si>
  <si>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</si>
  <si>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</si>
  <si>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</si>
  <si>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</si>
  <si>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</si>
  <si>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</si>
  <si>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</si>
  <si>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</si>
  <si>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</si>
  <si>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</si>
  <si>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</si>
  <si>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</si>
  <si>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</si>
  <si>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</si>
  <si>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</si>
  <si>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</si>
  <si>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</si>
  <si>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</si>
  <si>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</si>
  <si>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</si>
  <si>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</si>
  <si>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</si>
  <si>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</si>
  <si>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</si>
  <si>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</si>
  <si>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</si>
  <si>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</si>
  <si>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</si>
  <si>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</si>
  <si>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</si>
  <si>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</si>
  <si>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</si>
  <si>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</si>
  <si>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</si>
  <si>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</si>
  <si>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</si>
  <si>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</si>
  <si>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</si>
  <si>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</si>
  <si>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</si>
  <si>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</si>
  <si>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</si>
  <si>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</si>
  <si>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</si>
  <si>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</si>
  <si>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</si>
  <si>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</si>
  <si>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</si>
  <si>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</si>
  <si>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</si>
  <si>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</si>
  <si>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</si>
  <si>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</si>
  <si>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</si>
  <si>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</si>
  <si>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</si>
  <si>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</si>
  <si>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</si>
  <si>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</si>
  <si>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</si>
  <si>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</si>
  <si>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</si>
  <si>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</si>
  <si>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</si>
  <si>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</si>
  <si>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</si>
  <si>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</si>
  <si>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</si>
  <si>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</si>
  <si>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</si>
  <si>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</si>
  <si>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</si>
  <si>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</si>
  <si>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</si>
  <si>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</si>
  <si>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</si>
  <si>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</si>
  <si>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</si>
  <si>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</si>
  <si>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</si>
  <si>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</si>
  <si>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</si>
  <si>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</si>
  <si>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</si>
  <si>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</si>
  <si>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</si>
  <si>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</si>
  <si>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</si>
  <si>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</si>
  <si>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</si>
  <si>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</si>
  <si>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</si>
  <si>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</si>
  <si>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</si>
  <si>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</si>
  <si>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</si>
  <si>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</si>
  <si>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</si>
  <si>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</si>
  <si>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</si>
  <si>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</si>
  <si>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</si>
  <si>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</si>
  <si>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</si>
  <si>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</si>
  <si>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</si>
  <si>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</si>
  <si>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</si>
  <si>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</si>
  <si>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</si>
  <si>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</si>
  <si>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</si>
  <si>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</si>
  <si>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</si>
  <si>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</si>
  <si>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</si>
  <si>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</si>
  <si>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</si>
  <si>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</si>
  <si>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</si>
  <si>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</si>
  <si>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</si>
  <si>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</si>
  <si>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</si>
  <si>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</si>
  <si>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</si>
  <si>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</si>
  <si>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</si>
  <si>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</si>
  <si>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</si>
  <si>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</si>
  <si>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</si>
  <si>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</si>
  <si>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</si>
  <si>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</si>
  <si>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</si>
  <si>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</si>
  <si>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</si>
  <si>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</si>
  <si>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</si>
  <si>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</si>
  <si>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</si>
  <si>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</si>
  <si>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</si>
  <si>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</si>
  <si>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</si>
  <si>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</si>
  <si>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</si>
  <si>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</si>
  <si>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</si>
  <si>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</si>
  <si>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</si>
  <si>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</si>
  <si>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</si>
  <si>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</si>
  <si>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</si>
  <si>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</si>
  <si>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</si>
  <si>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</si>
  <si>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</si>
  <si>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</si>
  <si>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</si>
  <si>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</si>
  <si>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</si>
  <si>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</si>
  <si>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</si>
  <si>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</si>
  <si>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</si>
  <si>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</si>
  <si>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</si>
  <si>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</si>
  <si>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</si>
  <si>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</si>
  <si>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</si>
  <si>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</si>
  <si>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</si>
  <si>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</si>
  <si>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</si>
  <si>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</si>
  <si>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</si>
  <si>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</si>
  <si>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</si>
  <si>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</si>
  <si>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</si>
  <si>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</si>
  <si>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</si>
  <si>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</si>
  <si>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</si>
  <si>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</si>
  <si>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</si>
  <si>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</si>
  <si>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</si>
  <si>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</si>
  <si>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</si>
  <si>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</si>
  <si>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</si>
  <si>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</si>
  <si>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</si>
  <si>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</si>
  <si>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</si>
  <si>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</si>
  <si>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</si>
  <si>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</si>
  <si>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</si>
  <si>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</si>
  <si>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</si>
  <si>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</si>
  <si>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</si>
  <si>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</si>
  <si>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</si>
  <si>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</si>
  <si>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</si>
  <si>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</si>
  <si>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</si>
  <si>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</si>
  <si>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</si>
  <si>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</si>
  <si>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</si>
  <si>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</si>
  <si>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</si>
  <si>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</si>
  <si>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</si>
  <si>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</si>
  <si>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</si>
  <si>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</si>
  <si>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</si>
  <si>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</si>
  <si>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</si>
  <si>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</si>
  <si>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</si>
  <si>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</si>
  <si>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</si>
  <si>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</si>
  <si>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</si>
  <si>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</si>
  <si>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</si>
  <si>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</si>
  <si>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</si>
  <si>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</si>
  <si>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</si>
  <si>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</si>
  <si>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</si>
  <si>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</si>
  <si>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</si>
  <si>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</si>
  <si>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</si>
  <si>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</si>
  <si>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</si>
  <si>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</si>
  <si>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</si>
  <si>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</si>
  <si>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</si>
  <si>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</si>
  <si>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</si>
  <si>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</si>
  <si>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</si>
  <si>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</si>
  <si>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</si>
  <si>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</si>
  <si>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</si>
  <si>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</si>
  <si>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</si>
  <si>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</si>
  <si>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</si>
  <si>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</si>
  <si>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</si>
  <si>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</si>
  <si>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</si>
  <si>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</si>
  <si>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</si>
  <si>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</si>
  <si>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</si>
  <si>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</si>
  <si>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</si>
  <si>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</si>
  <si>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</si>
  <si>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</si>
  <si>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</si>
  <si>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</si>
  <si>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</si>
  <si>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</si>
  <si>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</si>
  <si>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</si>
  <si>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</si>
  <si>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</si>
  <si>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</si>
  <si>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</si>
  <si>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</si>
  <si>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</si>
  <si>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</si>
  <si>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</si>
  <si>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</si>
  <si>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</si>
  <si>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</si>
  <si>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</si>
  <si>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</si>
  <si>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</si>
  <si>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</si>
  <si>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</si>
  <si>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</si>
  <si>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</si>
  <si>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</si>
  <si>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</si>
  <si>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</si>
  <si>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</si>
  <si>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</si>
  <si>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</si>
  <si>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</si>
  <si>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</si>
  <si>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</si>
  <si>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</si>
  <si>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</si>
  <si>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</si>
  <si>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</si>
  <si>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</si>
  <si>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</si>
  <si>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</si>
  <si>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</si>
  <si>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</si>
  <si>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</si>
  <si>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</si>
  <si>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</si>
  <si>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</si>
  <si>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</si>
  <si>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</si>
  <si>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</si>
  <si>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</si>
  <si>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</si>
  <si>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</si>
  <si>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</si>
  <si>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</si>
  <si>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</si>
  <si>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</si>
  <si>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</si>
  <si>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</si>
  <si>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</si>
  <si>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</si>
  <si>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</si>
  <si>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</si>
  <si>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</si>
  <si>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</si>
  <si>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</si>
  <si>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</si>
  <si>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</si>
  <si>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</si>
  <si>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</si>
  <si>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</si>
  <si>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</si>
  <si>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</si>
  <si>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</si>
  <si>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</si>
  <si>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</si>
  <si>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</si>
  <si>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</si>
  <si>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</si>
  <si>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</si>
  <si>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</si>
  <si>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</si>
  <si>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</si>
  <si>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</si>
  <si>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</si>
  <si>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</si>
  <si>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</si>
  <si>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</si>
  <si>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</si>
  <si>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</si>
  <si>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</si>
  <si>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</si>
  <si>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</si>
  <si>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</si>
  <si>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</si>
  <si>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</si>
  <si>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</si>
  <si>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</si>
  <si>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</si>
  <si>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</si>
  <si>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</si>
  <si>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</si>
  <si>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</si>
  <si>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</si>
  <si>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</si>
  <si>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</si>
  <si>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</si>
  <si>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</si>
  <si>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</si>
  <si>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</si>
  <si>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</si>
  <si>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</si>
  <si>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</si>
  <si>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</si>
  <si>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</si>
  <si>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</si>
  <si>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</si>
  <si>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</si>
  <si>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</si>
  <si>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</si>
  <si>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</si>
  <si>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</si>
  <si>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</si>
  <si>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</si>
  <si>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</si>
  <si>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</si>
  <si>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</si>
  <si>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</si>
  <si>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</si>
  <si>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</si>
  <si>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</si>
  <si>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</si>
  <si>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</si>
  <si>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</si>
  <si>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</si>
  <si>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</si>
  <si>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</si>
  <si>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</si>
  <si>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</si>
  <si>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</si>
  <si>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</si>
  <si>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</si>
  <si>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</si>
  <si>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</si>
  <si>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</si>
  <si>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</si>
  <si>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</si>
  <si>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</si>
  <si>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</si>
  <si>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</si>
  <si>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</si>
  <si>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</si>
  <si>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</si>
  <si>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</si>
  <si>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</si>
  <si>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</si>
  <si>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</si>
  <si>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</si>
  <si>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</si>
  <si>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</si>
  <si>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</si>
  <si>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</si>
  <si>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</si>
  <si>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</si>
  <si>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</si>
  <si>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</si>
  <si>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</si>
  <si>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</si>
  <si>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</si>
  <si>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</si>
  <si>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</si>
  <si>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</si>
  <si>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</si>
  <si>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</si>
  <si>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</si>
  <si>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</si>
  <si>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</si>
  <si>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</si>
  <si>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</si>
  <si>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</si>
  <si>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</si>
  <si>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</si>
  <si>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</si>
  <si>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</si>
  <si>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</si>
  <si>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</si>
  <si>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</si>
  <si>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</si>
  <si>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</si>
  <si>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</si>
  <si>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</si>
  <si>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</si>
  <si>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</si>
  <si>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</si>
  <si>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</si>
  <si>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</si>
  <si>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</si>
  <si>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</si>
  <si>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</si>
  <si>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</si>
  <si>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</si>
  <si>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</si>
  <si>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</si>
  <si>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</si>
  <si>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</si>
  <si>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</si>
  <si>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</si>
  <si>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</si>
  <si>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</si>
  <si>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</si>
  <si>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</si>
  <si>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</si>
  <si>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</si>
  <si>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</si>
  <si>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</si>
  <si>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</si>
  <si>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</si>
  <si>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</si>
  <si>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</si>
  <si>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</si>
  <si>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</si>
  <si>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</si>
  <si>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</si>
  <si>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</si>
  <si>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</si>
  <si>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</si>
  <si>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</si>
  <si>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</si>
  <si>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</si>
  <si>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</si>
  <si>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</si>
  <si>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</si>
  <si>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</si>
  <si>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</si>
  <si>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</si>
  <si>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</si>
  <si>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</si>
  <si>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</si>
  <si>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</si>
  <si>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</si>
  <si>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</si>
  <si>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</si>
  <si>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</si>
  <si>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</si>
  <si>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</si>
  <si>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</si>
  <si>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</si>
  <si>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</si>
  <si>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</si>
  <si>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</si>
  <si>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</si>
  <si>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</si>
  <si>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</si>
  <si>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</si>
  <si>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</si>
  <si>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</si>
  <si>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</si>
  <si>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</si>
  <si>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</si>
  <si>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</si>
  <si>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</si>
  <si>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</si>
  <si>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</si>
  <si>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</si>
  <si>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</si>
  <si>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</si>
  <si>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</si>
  <si>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</si>
  <si>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</si>
  <si>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</si>
  <si>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</si>
  <si>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</si>
  <si>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</si>
  <si>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</si>
  <si>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</si>
  <si>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</si>
  <si>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</si>
  <si>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</si>
  <si>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</si>
  <si>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</si>
  <si>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</si>
  <si>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</si>
  <si>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</si>
  <si>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</si>
  <si>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</si>
  <si>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</si>
  <si>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</si>
  <si>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</si>
  <si>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</si>
  <si>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</si>
  <si>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</si>
  <si>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</si>
  <si>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</si>
  <si>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</si>
  <si>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</si>
  <si>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</si>
  <si>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</si>
  <si>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</si>
  <si>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</si>
  <si>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</si>
  <si>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</si>
  <si>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</si>
  <si>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</si>
  <si>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</si>
  <si>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</si>
  <si>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</si>
  <si>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</si>
  <si>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</si>
  <si>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</si>
  <si>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</si>
  <si>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</si>
  <si>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</si>
  <si>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</si>
  <si>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</si>
  <si>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</si>
  <si>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</si>
  <si>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</si>
  <si>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</si>
  <si>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</si>
  <si>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</si>
  <si>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</si>
  <si>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</si>
  <si>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</si>
  <si>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</si>
  <si>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</si>
  <si>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</si>
  <si>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</si>
  <si>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</si>
  <si>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</si>
  <si>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</si>
  <si>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</si>
  <si>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</si>
  <si>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</si>
  <si>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</si>
  <si>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</si>
  <si>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</si>
  <si>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</si>
  <si>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</si>
  <si>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</si>
  <si>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</si>
  <si>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</si>
  <si>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</si>
  <si>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</si>
  <si>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</si>
  <si>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</si>
  <si>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</si>
  <si>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</si>
  <si>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</si>
  <si>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</si>
  <si>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</si>
  <si>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</si>
  <si>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</si>
  <si>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</si>
  <si>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</si>
  <si>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</si>
  <si>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</si>
  <si>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</si>
  <si>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</si>
  <si>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</si>
  <si>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</si>
  <si>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</si>
  <si>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</si>
  <si>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</si>
  <si>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</si>
  <si>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</si>
  <si>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</si>
  <si>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</si>
  <si>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</si>
  <si>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</si>
  <si>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</si>
  <si>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</si>
  <si>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</si>
  <si>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</si>
  <si>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</si>
  <si>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</si>
  <si>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</si>
  <si>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</si>
  <si>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</si>
  <si>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</si>
  <si>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</si>
  <si>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</si>
  <si>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</si>
  <si>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</si>
  <si>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</si>
  <si>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</si>
  <si>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</si>
  <si>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</si>
  <si>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</si>
  <si>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</si>
  <si>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</si>
  <si>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</si>
  <si>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</si>
  <si>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</si>
  <si>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</si>
  <si>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</si>
  <si>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</si>
  <si>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</si>
  <si>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</si>
  <si>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</si>
  <si>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</si>
  <si>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</si>
  <si>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</si>
  <si>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</si>
  <si>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</si>
  <si>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</si>
  <si>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</si>
  <si>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</si>
  <si>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</si>
  <si>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</si>
  <si>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</si>
  <si>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</si>
  <si>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</si>
  <si>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</si>
  <si>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</si>
  <si>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</si>
  <si>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</si>
  <si>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</si>
  <si>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</si>
  <si>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</si>
  <si>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</si>
  <si>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</si>
  <si>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</si>
  <si>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</si>
  <si>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</si>
  <si>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</si>
  <si>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</si>
  <si>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</si>
  <si>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</si>
  <si>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</si>
  <si>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</si>
  <si>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</si>
  <si>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</si>
  <si>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</si>
  <si>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</si>
  <si>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</si>
  <si>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</si>
  <si>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</si>
  <si>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</si>
  <si>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</si>
  <si>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</si>
  <si>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</si>
  <si>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</si>
  <si>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</si>
  <si>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</si>
  <si>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</si>
  <si>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</si>
  <si>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</si>
  <si>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</si>
  <si>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</si>
  <si>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</si>
  <si>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</si>
  <si>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</si>
  <si>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</si>
  <si>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</si>
  <si>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</si>
  <si>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</si>
  <si>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</si>
  <si>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</si>
  <si>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</si>
  <si>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</si>
  <si>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</si>
  <si>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</si>
  <si>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</si>
  <si>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</si>
  <si>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</si>
  <si>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</si>
  <si>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</si>
  <si>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</si>
  <si>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</si>
  <si>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</si>
  <si>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</si>
  <si>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</si>
  <si>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</si>
  <si>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</si>
  <si>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</si>
  <si>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</si>
  <si>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</si>
  <si>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</si>
  <si>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</si>
  <si>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</si>
  <si>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</si>
  <si>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</si>
  <si>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</si>
  <si>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</si>
  <si>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</si>
  <si>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</si>
  <si>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</si>
  <si>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</si>
  <si>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</si>
  <si>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</si>
  <si>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</si>
  <si>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</si>
  <si>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</si>
  <si>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</si>
  <si>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</si>
  <si>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</si>
  <si>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</si>
  <si>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</si>
  <si>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</si>
  <si>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</si>
  <si>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</si>
  <si>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</si>
  <si>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</si>
  <si>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</si>
  <si>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</si>
  <si>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</si>
  <si>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</si>
  <si>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</si>
  <si>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</si>
  <si>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</si>
  <si>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</si>
  <si>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</si>
  <si>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</si>
  <si>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</si>
  <si>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</si>
  <si>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</si>
  <si>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</si>
  <si>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</si>
  <si>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</si>
  <si>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</si>
  <si>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</si>
  <si>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</si>
  <si>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</si>
  <si>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</si>
  <si>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</si>
  <si>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</si>
  <si>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</si>
  <si>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</si>
  <si>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</si>
  <si>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</si>
  <si>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</si>
  <si>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</si>
  <si>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</si>
  <si>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</si>
  <si>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</si>
  <si>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</si>
  <si>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</si>
  <si>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</si>
  <si>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</si>
  <si>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</si>
  <si>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</si>
  <si>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</si>
  <si>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</si>
  <si>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</si>
  <si>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</si>
  <si>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</si>
  <si>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</si>
  <si>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</si>
  <si>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</si>
  <si>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</si>
  <si>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</si>
  <si>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</si>
  <si>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</si>
  <si>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</si>
  <si>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</si>
  <si>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</si>
  <si>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</si>
  <si>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</si>
  <si>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</si>
  <si>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</si>
  <si>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</si>
  <si>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</si>
  <si>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</si>
  <si>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</si>
  <si>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</si>
  <si>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</si>
  <si>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</si>
  <si>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</si>
  <si>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</si>
  <si>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</si>
  <si>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</si>
  <si>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</si>
  <si>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</si>
  <si>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</si>
  <si>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</si>
  <si>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</si>
  <si>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</si>
  <si>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</si>
  <si>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</si>
  <si>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</si>
  <si>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</si>
  <si>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</si>
  <si>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</si>
  <si>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</si>
  <si>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</si>
  <si>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</si>
  <si>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</si>
  <si>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</si>
  <si>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</si>
  <si>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</si>
  <si>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</si>
  <si>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</si>
  <si>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</si>
  <si>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</si>
  <si>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</si>
  <si>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</si>
  <si>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</si>
  <si>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</si>
  <si>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</si>
  <si>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</si>
  <si>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</si>
  <si>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</si>
  <si>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</si>
  <si>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</si>
  <si>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</si>
  <si>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</si>
  <si>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</si>
  <si>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</si>
  <si>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</si>
  <si>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</si>
  <si>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</si>
  <si>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</si>
  <si>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</si>
  <si>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</si>
  <si>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</si>
  <si>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</si>
  <si>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</si>
  <si>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</si>
  <si>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</si>
  <si>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</si>
  <si>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</si>
  <si>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</si>
  <si>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</si>
  <si>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</si>
  <si>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</si>
  <si>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</si>
  <si>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</si>
  <si>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</si>
  <si>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</si>
  <si>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</si>
  <si>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</si>
  <si>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</si>
  <si>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</si>
  <si>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</si>
  <si>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</si>
  <si>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</si>
  <si>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</si>
  <si>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</si>
  <si>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</si>
  <si>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</si>
  <si>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</si>
  <si>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</si>
  <si>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</si>
  <si>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</si>
  <si>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</si>
  <si>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</si>
  <si>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</si>
  <si>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</si>
  <si>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</si>
  <si>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</si>
  <si>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</si>
  <si>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</si>
  <si>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</si>
  <si>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</si>
  <si>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</si>
  <si>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</si>
  <si>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</si>
  <si>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</si>
  <si>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</si>
  <si>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</si>
  <si>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</si>
  <si>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</si>
  <si>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</si>
  <si>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</si>
  <si>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</si>
  <si>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</si>
  <si>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</si>
  <si>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</si>
  <si>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</si>
  <si>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</si>
  <si>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</si>
  <si>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</si>
  <si>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</si>
  <si>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</si>
  <si>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</si>
  <si>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</si>
  <si>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</si>
  <si>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</si>
  <si>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</si>
  <si>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</si>
  <si>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</si>
  <si>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</si>
  <si>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</si>
  <si>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</si>
  <si>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</si>
  <si>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</si>
  <si>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</si>
  <si>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</si>
  <si>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</si>
  <si>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</si>
  <si>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</si>
  <si>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</si>
  <si>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</si>
  <si>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</si>
  <si>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</si>
  <si>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</si>
  <si>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</si>
  <si>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</si>
  <si>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</si>
  <si>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</si>
  <si>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</si>
  <si>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</si>
  <si>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</si>
  <si>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</si>
  <si>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</si>
  <si>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</si>
  <si>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</si>
  <si>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</si>
  <si>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</si>
  <si>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</si>
  <si>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</si>
  <si>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</si>
  <si>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</si>
  <si>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</si>
  <si>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</si>
  <si>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</si>
  <si>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</si>
  <si>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</si>
  <si>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</si>
  <si>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</si>
  <si>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</si>
  <si>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</si>
  <si>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</si>
  <si>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</si>
  <si>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</si>
  <si>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</si>
  <si>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</si>
  <si>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</si>
  <si>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</si>
  <si>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</si>
  <si>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</si>
  <si>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</si>
  <si>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</si>
  <si>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</si>
  <si>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</si>
  <si>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</si>
  <si>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</si>
  <si>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</si>
  <si>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</si>
  <si>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</si>
  <si>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</si>
  <si>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</si>
  <si>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</si>
  <si>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</si>
  <si>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</si>
  <si>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</si>
  <si>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</si>
  <si>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</si>
  <si>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</si>
  <si>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</si>
  <si>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</si>
  <si>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</si>
  <si>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</si>
  <si>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</si>
  <si>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</si>
  <si>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</si>
  <si>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</si>
  <si>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</si>
  <si>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</si>
  <si>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</si>
  <si>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</si>
  <si>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</si>
  <si>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</si>
  <si>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</si>
  <si>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</si>
  <si>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</si>
  <si>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</si>
  <si>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</si>
  <si>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</si>
  <si>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</si>
  <si>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</si>
  <si>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</si>
  <si>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</si>
  <si>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</si>
  <si>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</si>
  <si>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</si>
  <si>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</si>
  <si>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</si>
  <si>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</si>
  <si>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</si>
  <si>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</si>
  <si>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</si>
  <si>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</si>
  <si>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</si>
  <si>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</si>
  <si>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</si>
  <si>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</si>
  <si>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</si>
  <si>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</si>
  <si>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</si>
  <si>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</si>
  <si>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</si>
  <si>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</si>
  <si>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</si>
  <si>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</si>
  <si>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</si>
  <si>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</si>
  <si>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</si>
  <si>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</si>
  <si>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</si>
  <si>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</si>
  <si>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</si>
  <si>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</si>
  <si>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</si>
  <si>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</si>
  <si>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</si>
  <si>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</si>
  <si>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</si>
  <si>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</si>
  <si>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</si>
  <si>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</si>
  <si>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</si>
  <si>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</si>
  <si>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</si>
  <si>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</si>
  <si>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</si>
  <si>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</si>
  <si>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</si>
  <si>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</si>
  <si>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</si>
  <si>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</si>
  <si>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</si>
  <si>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</si>
  <si>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</si>
  <si>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</si>
  <si>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</si>
  <si>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</si>
  <si>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</si>
  <si>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</si>
  <si>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</si>
  <si>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</si>
  <si>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</si>
  <si>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</si>
  <si>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</si>
  <si>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</si>
  <si>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</si>
  <si>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</si>
  <si>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</si>
  <si>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</si>
  <si>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</si>
  <si>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</si>
  <si>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</si>
  <si>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</si>
  <si>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</si>
  <si>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</si>
  <si>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</si>
  <si>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</si>
  <si>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</si>
  <si>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</si>
  <si>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</si>
  <si>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</si>
  <si>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</si>
  <si>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</si>
  <si>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</si>
  <si>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</si>
  <si>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</si>
  <si>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</si>
  <si>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</si>
  <si>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</si>
  <si>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</si>
  <si>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</si>
  <si>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</si>
  <si>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</si>
  <si>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</si>
  <si>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</si>
  <si>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</si>
  <si>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</si>
  <si>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</si>
  <si>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</si>
  <si>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</si>
  <si>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</si>
  <si>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</si>
  <si>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</si>
  <si>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</si>
  <si>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</si>
  <si>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</si>
  <si>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</si>
  <si>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</si>
  <si>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</si>
  <si>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</si>
  <si>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</si>
  <si>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</si>
  <si>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</si>
  <si>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</si>
  <si>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</si>
  <si>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</si>
  <si>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</si>
  <si>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</si>
  <si>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</si>
  <si>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</si>
  <si>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</si>
  <si>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</si>
  <si>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</si>
  <si>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</si>
  <si>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</si>
  <si>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</si>
  <si>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</si>
  <si>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</si>
  <si>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</si>
  <si>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</si>
  <si>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</si>
  <si>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</si>
  <si>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</si>
  <si>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</si>
  <si>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</si>
  <si>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</si>
  <si>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</si>
  <si>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</si>
  <si>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</si>
  <si>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</si>
  <si>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</si>
  <si>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</si>
  <si>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</si>
  <si>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</si>
  <si>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</si>
  <si>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</si>
  <si>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</si>
  <si>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</si>
  <si>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</si>
  <si>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</si>
  <si>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</si>
  <si>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</si>
  <si>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</si>
  <si>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</si>
  <si>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</si>
  <si>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</si>
  <si>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</si>
  <si>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</si>
  <si>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</si>
  <si>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</si>
  <si>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</si>
  <si>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</si>
  <si>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</si>
  <si>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</si>
  <si>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</si>
  <si>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</si>
  <si>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</si>
  <si>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</si>
  <si>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</si>
  <si>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</si>
  <si>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</si>
  <si>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</si>
  <si>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</si>
  <si>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</si>
  <si>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</si>
  <si>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</si>
  <si>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</si>
  <si>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</si>
  <si>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</si>
  <si>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</si>
  <si>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</si>
  <si>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</si>
  <si>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</si>
  <si>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</si>
  <si>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</si>
  <si>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</si>
  <si>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</si>
  <si>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</si>
  <si>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</si>
  <si>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</si>
  <si>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</si>
  <si>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</si>
  <si>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</si>
  <si>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</si>
  <si>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</si>
  <si>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</si>
  <si>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</si>
  <si>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</si>
  <si>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</si>
  <si>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</si>
  <si>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</si>
  <si>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</si>
  <si>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</si>
  <si>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</si>
  <si>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</si>
  <si>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</si>
  <si>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</si>
  <si>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</si>
  <si>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</si>
  <si>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</si>
  <si>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</si>
  <si>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</si>
  <si>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</si>
  <si>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</si>
  <si>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</si>
  <si>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</si>
  <si>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</si>
  <si>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</si>
  <si>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</si>
  <si>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</si>
  <si>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</si>
  <si>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</si>
  <si>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</si>
  <si>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</si>
  <si>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</si>
  <si>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</si>
  <si>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</si>
  <si>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</si>
  <si>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</si>
  <si>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</si>
  <si>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</si>
  <si>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</si>
  <si>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</si>
  <si>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</si>
  <si>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</si>
  <si>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</si>
  <si>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</si>
  <si>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</si>
  <si>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</si>
  <si>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</si>
  <si>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</si>
  <si>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</si>
  <si>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</si>
  <si>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</si>
  <si>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</si>
  <si>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</si>
  <si>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</si>
  <si>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</si>
  <si>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</si>
  <si>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</si>
  <si>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</si>
  <si>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</si>
  <si>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</si>
  <si>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</si>
  <si>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</si>
  <si>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</si>
  <si>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</si>
  <si>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</si>
  <si>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</si>
  <si>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</si>
  <si>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</si>
  <si>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</si>
  <si>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</si>
  <si>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</si>
  <si>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</si>
  <si>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</si>
  <si>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</si>
  <si>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</si>
  <si>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</si>
  <si>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</si>
  <si>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</si>
  <si>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</si>
  <si>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</si>
  <si>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</si>
  <si>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</si>
  <si>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</si>
  <si>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</si>
  <si>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</si>
  <si>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</si>
  <si>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</si>
  <si>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</si>
  <si>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</si>
  <si>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</si>
  <si>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</si>
  <si>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</si>
  <si>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</si>
  <si>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</si>
  <si>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</si>
  <si>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</si>
  <si>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</si>
  <si>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</si>
  <si>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</si>
  <si>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</si>
  <si>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</si>
  <si>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</si>
  <si>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</si>
  <si>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</si>
  <si>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</si>
  <si>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</si>
  <si>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</si>
  <si>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</si>
  <si>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</si>
  <si>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</si>
  <si>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</si>
  <si>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</si>
  <si>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</si>
  <si>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</si>
  <si>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</si>
  <si>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</si>
  <si>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</si>
  <si>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</si>
  <si>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</si>
  <si>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</si>
  <si>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</si>
  <si>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</si>
  <si>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</si>
  <si>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</si>
  <si>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</si>
  <si>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</si>
  <si>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</si>
  <si>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</si>
  <si>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</si>
  <si>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</si>
  <si>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</si>
  <si>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</si>
  <si>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</si>
  <si>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</si>
  <si>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</si>
  <si>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</si>
  <si>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</si>
  <si>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</si>
  <si>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</si>
  <si>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</si>
  <si>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</si>
  <si>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</si>
  <si>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</si>
  <si>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</si>
  <si>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</si>
  <si>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</si>
  <si>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</si>
  <si>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</si>
  <si>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</si>
  <si>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</si>
  <si>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</si>
  <si>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</si>
  <si>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</si>
  <si>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</si>
  <si>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</si>
  <si>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</si>
  <si>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</si>
  <si>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</si>
  <si>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</si>
  <si>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</si>
  <si>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</si>
  <si>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</si>
  <si>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</si>
  <si>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</si>
  <si>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</si>
  <si>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</si>
  <si>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</si>
  <si>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</si>
  <si>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</si>
  <si>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</si>
  <si>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</si>
  <si>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</si>
  <si>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</si>
  <si>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</si>
  <si>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</si>
  <si>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</si>
  <si>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</si>
  <si>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</si>
  <si>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</si>
  <si>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</si>
  <si>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</si>
  <si>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</si>
  <si>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</si>
  <si>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</si>
  <si>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</si>
  <si>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</si>
  <si>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</si>
  <si>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</si>
  <si>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</si>
  <si>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</si>
  <si>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</si>
  <si>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</si>
  <si>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</si>
  <si>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</si>
  <si>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</si>
  <si>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</si>
  <si>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</si>
  <si>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</si>
  <si>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</si>
  <si>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</si>
  <si>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</si>
  <si>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</si>
  <si>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</si>
  <si>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</si>
  <si>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</si>
  <si>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</si>
  <si>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</si>
  <si>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</si>
  <si>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</si>
  <si>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</si>
  <si>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</si>
  <si>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</si>
  <si>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</si>
  <si>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</si>
  <si>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</si>
  <si>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</si>
  <si>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</si>
  <si>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</si>
  <si>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</si>
  <si>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</si>
  <si>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</si>
  <si>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</si>
  <si>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</si>
  <si>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</si>
  <si>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</si>
  <si>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</si>
  <si>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</si>
  <si>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</si>
  <si>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</si>
  <si>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</si>
  <si>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</si>
  <si>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</si>
  <si>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</si>
  <si>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</si>
  <si>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</si>
  <si>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</si>
  <si>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</si>
  <si>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</si>
  <si>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</si>
  <si>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</si>
  <si>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</si>
  <si>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</si>
  <si>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</si>
  <si>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</si>
  <si>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</si>
  <si>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</si>
  <si>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</si>
  <si>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</si>
  <si>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</si>
  <si>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</si>
  <si>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</si>
  <si>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</si>
  <si>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</si>
  <si>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</si>
  <si>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</si>
  <si>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</si>
  <si>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</si>
  <si>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</si>
  <si>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</si>
  <si>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</si>
  <si>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</si>
  <si>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</si>
  <si>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</si>
  <si>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</si>
  <si>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</si>
  <si>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</si>
  <si>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</si>
  <si>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</si>
  <si>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</si>
  <si>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</si>
  <si>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</si>
  <si>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</si>
  <si>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</si>
  <si>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</si>
  <si>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</si>
  <si>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</si>
  <si>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</si>
  <si>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</si>
  <si>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</si>
  <si>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</si>
  <si>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</si>
  <si>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</si>
  <si>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</si>
  <si>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</si>
  <si>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</si>
  <si>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</si>
  <si>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</si>
  <si>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</si>
  <si>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</si>
  <si>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</si>
  <si>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</si>
  <si>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</si>
  <si>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</si>
  <si>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</si>
  <si>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</si>
  <si>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</si>
  <si>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</si>
  <si>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</si>
  <si>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</si>
  <si>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</si>
  <si>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</si>
  <si>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</si>
  <si>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</si>
  <si>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</si>
  <si>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</si>
  <si>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</si>
  <si>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</si>
  <si>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</si>
  <si>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</si>
  <si>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</si>
  <si>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</si>
  <si>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</si>
  <si>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</si>
  <si>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</si>
  <si>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</si>
  <si>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</si>
  <si>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</si>
  <si>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</si>
  <si>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</si>
  <si>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</si>
  <si>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</si>
  <si>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</si>
  <si>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</si>
  <si>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</si>
  <si>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</si>
  <si>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</si>
  <si>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</si>
  <si>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</si>
  <si>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</si>
  <si>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</si>
  <si>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</si>
  <si>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</si>
  <si>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</si>
  <si>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</si>
  <si>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</si>
  <si>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</si>
  <si>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</si>
  <si>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</si>
  <si>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</si>
  <si>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</si>
  <si>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</si>
  <si>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</si>
  <si>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</si>
  <si>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</si>
  <si>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</si>
  <si>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</si>
  <si>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</si>
  <si>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</si>
  <si>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</si>
  <si>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</si>
  <si>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</si>
  <si>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</si>
  <si>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</si>
  <si>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</si>
  <si>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</si>
  <si>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</si>
  <si>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</si>
  <si>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</si>
  <si>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</si>
  <si>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</si>
  <si>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</si>
  <si>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</si>
  <si>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</si>
  <si>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</si>
  <si>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</si>
  <si>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</si>
  <si>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</si>
  <si>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</si>
  <si>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</si>
  <si>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</si>
  <si>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</si>
  <si>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</si>
  <si>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</si>
  <si>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</si>
  <si>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</si>
  <si>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</si>
  <si>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</si>
  <si>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</si>
  <si>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</si>
  <si>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</si>
  <si>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</si>
  <si>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</si>
  <si>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</si>
  <si>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</si>
  <si>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</si>
  <si>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</si>
  <si>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</si>
  <si>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</si>
  <si>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</si>
  <si>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</si>
  <si>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</si>
  <si>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</si>
  <si>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</si>
  <si>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</si>
  <si>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</si>
  <si>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</si>
  <si>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</si>
  <si>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</si>
  <si>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</si>
  <si>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</si>
  <si>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</si>
  <si>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</si>
  <si>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</si>
  <si>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</si>
  <si>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</si>
  <si>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</si>
  <si>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</si>
  <si>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</si>
  <si>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</si>
  <si>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</si>
  <si>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</si>
  <si>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</si>
  <si>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</si>
  <si>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</si>
  <si>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</si>
  <si>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</si>
  <si>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</si>
  <si>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</si>
  <si>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</si>
  <si>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</si>
  <si>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</si>
  <si>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</si>
  <si>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</si>
  <si>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</si>
  <si>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</si>
  <si>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</si>
  <si>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</si>
  <si>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</si>
  <si>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</si>
  <si>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</si>
  <si>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</si>
  <si>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</si>
  <si>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</si>
  <si>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</si>
  <si>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</si>
  <si>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</si>
  <si>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</si>
  <si>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</si>
  <si>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</si>
  <si>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</si>
  <si>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</si>
  <si>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</si>
  <si>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</si>
  <si>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</si>
  <si>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</si>
  <si>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</si>
  <si>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</si>
  <si>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</si>
  <si>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</si>
  <si>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</si>
  <si>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</si>
  <si>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</si>
  <si>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</si>
  <si>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</si>
  <si>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</si>
  <si>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</si>
  <si>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</si>
  <si>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</si>
  <si>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</si>
  <si>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</si>
  <si>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</si>
  <si>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</si>
  <si>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</si>
  <si>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</si>
  <si>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</si>
  <si>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</si>
  <si>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</si>
  <si>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</si>
  <si>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</si>
  <si>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</si>
  <si>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</si>
  <si>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</si>
  <si>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</si>
  <si>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</si>
  <si>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</si>
  <si>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</si>
  <si>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</si>
  <si>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</si>
  <si>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</si>
  <si>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</si>
  <si>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</si>
  <si>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</si>
  <si>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</si>
  <si>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</si>
  <si>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</si>
  <si>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</si>
  <si>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</si>
  <si>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</si>
  <si>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</si>
  <si>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</si>
  <si>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</si>
  <si>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</si>
  <si>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</si>
  <si>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</si>
  <si>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</si>
  <si>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</si>
  <si>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</si>
  <si>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</si>
  <si>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</si>
  <si>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</si>
  <si>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</si>
  <si>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</si>
  <si>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</si>
  <si>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</si>
  <si>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</si>
  <si>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</si>
  <si>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</si>
  <si>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</si>
  <si>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</si>
  <si>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</si>
  <si>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</si>
  <si>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</si>
  <si>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</si>
  <si>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</si>
  <si>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</si>
  <si>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</si>
  <si>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</si>
  <si>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</si>
  <si>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</si>
  <si>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</si>
  <si>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</si>
  <si>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</si>
  <si>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</si>
  <si>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</si>
  <si>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</si>
  <si>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</si>
  <si>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</si>
  <si>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</si>
  <si>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</si>
  <si>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</si>
  <si>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</si>
  <si>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</si>
  <si>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</si>
  <si>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</si>
  <si>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</si>
  <si>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</si>
  <si>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</si>
  <si>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</si>
  <si>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</si>
  <si>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</si>
  <si>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</si>
  <si>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</si>
  <si>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</si>
  <si>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</si>
  <si>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</si>
  <si>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</si>
  <si>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</si>
  <si>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</si>
  <si>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</si>
  <si>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</si>
  <si>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</si>
  <si>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</si>
  <si>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</si>
  <si>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</si>
  <si>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</si>
  <si>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</si>
  <si>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</si>
  <si>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</si>
  <si>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</si>
  <si>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</si>
  <si>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</si>
  <si>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</si>
  <si>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</si>
  <si>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</si>
  <si>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</si>
  <si>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</si>
  <si>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</si>
  <si>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</si>
  <si>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</si>
  <si>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</si>
  <si>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</si>
  <si>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</si>
  <si>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</si>
  <si>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</si>
  <si>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</si>
  <si>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</si>
  <si>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</si>
  <si>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</si>
  <si>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</si>
  <si>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</si>
  <si>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</si>
  <si>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</si>
  <si>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</si>
  <si>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</si>
  <si>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</si>
  <si>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</si>
  <si>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</si>
  <si>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</si>
  <si>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</si>
  <si>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</si>
  <si>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</si>
  <si>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</si>
  <si>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</si>
  <si>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</si>
  <si>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</si>
  <si>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</si>
  <si>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</si>
  <si>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</si>
  <si>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</si>
  <si>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</si>
  <si>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</si>
  <si>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</si>
  <si>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</si>
  <si>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</si>
  <si>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</si>
  <si>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</si>
  <si>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</si>
  <si>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</si>
  <si>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</si>
  <si>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</si>
  <si>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</si>
  <si>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</si>
  <si>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</si>
  <si>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</si>
  <si>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</si>
  <si>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</si>
  <si>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</si>
  <si>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</si>
  <si>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</si>
  <si>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</si>
  <si>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</si>
  <si>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</si>
  <si>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</si>
  <si>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</si>
  <si>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</si>
  <si>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</si>
  <si>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</si>
  <si>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</si>
  <si>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</si>
  <si>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</si>
  <si>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</si>
  <si>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</si>
  <si>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</si>
  <si>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</si>
  <si>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</si>
  <si>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</si>
  <si>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</si>
  <si>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</si>
  <si>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</si>
  <si>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</si>
  <si>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</si>
  <si>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</si>
  <si>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</si>
  <si>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</si>
  <si>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</si>
  <si>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</si>
  <si>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</si>
  <si>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</si>
  <si>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</si>
  <si>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</si>
  <si>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</si>
  <si>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</si>
  <si>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</si>
  <si>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</si>
  <si>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</si>
  <si>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</si>
  <si>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</si>
  <si>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</si>
  <si>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</si>
  <si>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</si>
  <si>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</si>
  <si>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</si>
  <si>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</si>
  <si>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</si>
  <si>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</si>
  <si>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</si>
  <si>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</si>
  <si>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</si>
  <si>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</si>
  <si>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</si>
  <si>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</si>
  <si>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</si>
  <si>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</si>
  <si>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</si>
  <si>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</si>
  <si>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</si>
  <si>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</si>
  <si>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</si>
  <si>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</si>
  <si>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</si>
  <si>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</si>
  <si>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</si>
  <si>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</si>
  <si>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</si>
  <si>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</si>
  <si>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</si>
  <si>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</si>
  <si>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</si>
  <si>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</si>
  <si>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</si>
  <si>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</si>
  <si>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</si>
  <si>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</si>
  <si>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</si>
  <si>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</si>
  <si>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</si>
  <si>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</si>
  <si>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</si>
  <si>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</si>
  <si>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</si>
  <si>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</si>
  <si>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</si>
  <si>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</si>
  <si>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</si>
  <si>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</si>
  <si>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</si>
  <si>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</si>
  <si>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</si>
  <si>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</si>
  <si>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</si>
  <si>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</si>
  <si>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</si>
  <si>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</si>
  <si>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</si>
  <si>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</si>
  <si>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</si>
  <si>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</si>
  <si>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</si>
  <si>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</si>
  <si>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</si>
  <si>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</si>
  <si>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</si>
  <si>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</si>
  <si>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</si>
  <si>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</si>
  <si>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</si>
  <si>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</si>
  <si>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</si>
  <si>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</si>
  <si>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</si>
  <si>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</si>
  <si>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</si>
  <si>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</si>
  <si>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</si>
  <si>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</si>
  <si>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</si>
  <si>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</si>
  <si>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</si>
  <si>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</si>
  <si>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</si>
  <si>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</si>
  <si>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</si>
  <si>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</si>
  <si>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</si>
  <si>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</si>
  <si>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</si>
  <si>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</si>
  <si>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</si>
  <si>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</si>
  <si>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</si>
  <si>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</si>
  <si>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</si>
  <si>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</si>
  <si>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</si>
  <si>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</si>
  <si>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</si>
  <si>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</si>
  <si>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</si>
  <si>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</si>
  <si>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</si>
  <si>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</si>
  <si>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</si>
  <si>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</si>
  <si>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</si>
  <si>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</si>
  <si>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</si>
  <si>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</si>
  <si>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</si>
  <si>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</si>
  <si>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</si>
  <si>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</si>
  <si>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</si>
  <si>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</si>
  <si>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</si>
  <si>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</si>
  <si>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</si>
  <si>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</si>
  <si>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</si>
  <si>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</si>
  <si>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</si>
  <si>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</si>
  <si>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</si>
  <si>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</si>
  <si>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</si>
  <si>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</si>
  <si>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</si>
  <si>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</si>
  <si>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</si>
  <si>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</si>
  <si>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</si>
  <si>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</si>
  <si>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</si>
  <si>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</si>
  <si>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</si>
  <si>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</si>
  <si>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</si>
  <si>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</si>
  <si>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</si>
  <si>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</si>
  <si>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</si>
  <si>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</si>
  <si>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</si>
  <si>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</si>
  <si>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</si>
  <si>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</si>
  <si>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</si>
  <si>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</si>
  <si>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</si>
  <si>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</si>
  <si>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</si>
  <si>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</si>
  <si>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</si>
  <si>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</si>
  <si>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</si>
  <si>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</si>
  <si>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</si>
  <si>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</si>
  <si>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</si>
  <si>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</si>
  <si>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</si>
  <si>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</si>
  <si>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</si>
  <si>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</si>
  <si>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</si>
  <si>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</si>
  <si>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</si>
  <si>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</si>
  <si>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</si>
  <si>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</si>
  <si>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</si>
  <si>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</si>
  <si>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</si>
  <si>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</si>
  <si>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</si>
  <si>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</si>
  <si>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</si>
  <si>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</si>
  <si>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</si>
  <si>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</si>
  <si>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</si>
  <si>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</si>
  <si>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</si>
  <si>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</si>
  <si>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</si>
  <si>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</si>
  <si>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</si>
  <si>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</si>
  <si>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</si>
  <si>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</si>
  <si>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</si>
  <si>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</si>
  <si>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</si>
  <si>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</si>
  <si>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</si>
  <si>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</si>
  <si>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</si>
  <si>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</si>
  <si>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</si>
  <si>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</si>
  <si>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</si>
  <si>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</si>
  <si>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</si>
  <si>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</si>
  <si>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</si>
  <si>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</si>
  <si>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</si>
  <si>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</si>
  <si>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</si>
  <si>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</si>
  <si>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</si>
  <si>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</si>
  <si>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</si>
  <si>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</si>
  <si>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</si>
  <si>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</si>
  <si>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</si>
  <si>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</si>
  <si>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</si>
  <si>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</si>
  <si>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</si>
  <si>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</si>
  <si>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</si>
  <si>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</si>
  <si>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</si>
  <si>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</si>
  <si>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</si>
  <si>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</si>
  <si>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</si>
  <si>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</si>
  <si>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</si>
  <si>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</si>
  <si>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</si>
  <si>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</si>
  <si>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</si>
  <si>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</si>
  <si>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</si>
  <si>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</si>
  <si>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</si>
  <si>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</si>
  <si>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</si>
  <si>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</si>
  <si>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</si>
  <si>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</si>
  <si>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</si>
  <si>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</si>
  <si>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</si>
  <si>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</si>
  <si>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</si>
  <si>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</si>
  <si>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</si>
  <si>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</si>
  <si>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</si>
  <si>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</si>
  <si>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</si>
  <si>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</si>
  <si>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</si>
  <si>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</si>
  <si>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</si>
  <si>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</si>
  <si>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</si>
  <si>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</si>
  <si>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</si>
  <si>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</si>
  <si>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</si>
  <si>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</si>
  <si>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</si>
  <si>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</si>
  <si>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</si>
  <si>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</si>
  <si>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</si>
  <si>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</si>
  <si>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</si>
  <si>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</si>
  <si>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</si>
  <si>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</si>
  <si>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</si>
  <si>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</si>
  <si>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</si>
  <si>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</si>
  <si>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</si>
  <si>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</si>
  <si>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</si>
  <si>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</si>
  <si>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</si>
  <si>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</si>
  <si>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</si>
  <si>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</si>
  <si>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</si>
  <si>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</si>
  <si>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</si>
  <si>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</si>
  <si>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</si>
  <si>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</si>
  <si>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</si>
  <si>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</si>
  <si>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</si>
  <si>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</si>
  <si>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</si>
  <si>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</si>
  <si>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</si>
  <si>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</si>
  <si>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</si>
  <si>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</si>
  <si>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</si>
  <si>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</si>
  <si>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</si>
  <si>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</si>
  <si>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</si>
  <si>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</si>
  <si>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</si>
  <si>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</si>
  <si>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</si>
  <si>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</si>
  <si>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</si>
  <si>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</si>
  <si>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</si>
  <si>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</si>
  <si>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</si>
  <si>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</si>
  <si>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</si>
  <si>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</si>
  <si>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</si>
  <si>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</si>
  <si>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</si>
  <si>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</si>
  <si>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</si>
  <si>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</si>
  <si>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</si>
  <si>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</si>
  <si>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</si>
  <si>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</si>
  <si>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</si>
  <si>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</si>
  <si>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</si>
  <si>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</si>
  <si>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</si>
  <si>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</si>
  <si>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</si>
  <si>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</si>
  <si>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</si>
  <si>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</si>
  <si>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</si>
  <si>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</si>
  <si>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</si>
  <si>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</si>
  <si>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</si>
  <si>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</si>
  <si>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</si>
  <si>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</si>
  <si>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</si>
  <si>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</si>
  <si>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</si>
  <si>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</si>
  <si>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</si>
  <si>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</si>
  <si>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</si>
  <si>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</si>
  <si>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</si>
  <si>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</si>
  <si>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</si>
  <si>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</si>
  <si>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</si>
  <si>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</si>
  <si>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</si>
  <si>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</si>
  <si>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</si>
  <si>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</si>
  <si>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</si>
  <si>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</si>
  <si>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</si>
  <si>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</si>
  <si>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</si>
  <si>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</si>
  <si>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</si>
  <si>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</si>
  <si>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</si>
  <si>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</si>
  <si>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</si>
  <si>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</si>
  <si>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</si>
  <si>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</si>
  <si>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</si>
  <si>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</si>
  <si>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</si>
  <si>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</si>
  <si>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</si>
  <si>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</si>
  <si>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</si>
  <si>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</si>
  <si>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</si>
  <si>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</si>
  <si>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</si>
  <si>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</si>
  <si>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</si>
  <si>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</si>
  <si>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</si>
  <si>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</si>
  <si>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</si>
  <si>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</si>
  <si>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</si>
  <si>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</si>
  <si>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</si>
  <si>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</si>
  <si>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</si>
  <si>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</si>
  <si>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</si>
  <si>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</si>
  <si>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</si>
  <si>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</si>
  <si>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</si>
  <si>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</si>
  <si>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</si>
  <si>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</si>
  <si>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</si>
  <si>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</si>
  <si>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</si>
  <si>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</si>
  <si>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</si>
  <si>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</si>
  <si>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</si>
  <si>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</si>
  <si>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</si>
  <si>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</si>
  <si>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</si>
  <si>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</si>
  <si>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</si>
  <si>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</si>
  <si>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</si>
  <si>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</si>
  <si>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</si>
  <si>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</si>
  <si>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</si>
  <si>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</si>
  <si>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</si>
  <si>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</si>
  <si>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</si>
  <si>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</si>
  <si>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</si>
  <si>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</si>
  <si>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</si>
  <si>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</si>
  <si>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</si>
  <si>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</si>
  <si>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</si>
  <si>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</si>
  <si>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</si>
  <si>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</si>
  <si>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</si>
  <si>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</si>
  <si>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</si>
  <si>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</si>
  <si>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</si>
  <si>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</si>
  <si>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</si>
  <si>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</si>
  <si>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</si>
  <si>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</si>
  <si>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</si>
  <si>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</si>
  <si>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</si>
  <si>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</si>
  <si>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</si>
  <si>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</si>
  <si>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</si>
  <si>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</si>
  <si>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</si>
  <si>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</si>
  <si>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</si>
  <si>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</si>
  <si>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</si>
  <si>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</si>
  <si>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</si>
  <si>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</si>
  <si>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</si>
  <si>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</si>
  <si>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</si>
  <si>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</si>
  <si>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</si>
  <si>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</si>
  <si>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</si>
  <si>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</si>
  <si>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</si>
  <si>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</si>
  <si>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</si>
  <si>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</si>
  <si>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</si>
  <si>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</si>
  <si>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</si>
  <si>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</si>
  <si>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</si>
  <si>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</si>
  <si>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</si>
  <si>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</si>
  <si>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</si>
  <si>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</si>
  <si>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</si>
  <si>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</si>
  <si>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</si>
  <si>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</si>
  <si>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</si>
  <si>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</si>
  <si>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</si>
  <si>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</si>
  <si>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</si>
  <si>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</si>
  <si>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</si>
  <si>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</si>
  <si>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</si>
  <si>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</si>
  <si>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</si>
  <si>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</si>
  <si>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</si>
  <si>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</si>
  <si>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</si>
  <si>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</si>
  <si>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</si>
  <si>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</si>
  <si>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</si>
  <si>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</si>
  <si>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</si>
  <si>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</si>
  <si>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</si>
  <si>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</si>
  <si>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</si>
  <si>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</si>
  <si>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</si>
  <si>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</si>
  <si>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</si>
  <si>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</si>
  <si>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</si>
  <si>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</si>
  <si>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</si>
  <si>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</si>
  <si>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</si>
  <si>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</si>
  <si>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</si>
  <si>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</si>
  <si>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</si>
  <si>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</si>
  <si>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</si>
  <si>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</si>
  <si>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</si>
  <si>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</si>
  <si>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</si>
  <si>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</si>
  <si>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</si>
  <si>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</si>
  <si>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</si>
  <si>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</si>
  <si>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</si>
  <si>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</si>
  <si>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</si>
  <si>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</si>
  <si>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</si>
  <si>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</si>
  <si>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</si>
  <si>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</si>
  <si>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</si>
  <si>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</si>
  <si>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</si>
  <si>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</si>
  <si>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</si>
  <si>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</si>
  <si>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</si>
  <si>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</si>
  <si>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</si>
  <si>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</si>
  <si>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</si>
  <si>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</si>
  <si>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</si>
  <si>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</si>
  <si>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</si>
  <si>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</si>
  <si>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</si>
  <si>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</si>
  <si>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</si>
  <si>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</si>
  <si>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</si>
  <si>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</si>
  <si>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</si>
  <si>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</si>
  <si>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</si>
  <si>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</si>
  <si>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</si>
  <si>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</si>
  <si>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</si>
  <si>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</si>
  <si>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</si>
  <si>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</si>
  <si>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</si>
  <si>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</si>
  <si>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</si>
  <si>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</si>
  <si>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</si>
  <si>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</si>
  <si>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</si>
  <si>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</si>
  <si>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</si>
  <si>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</si>
  <si>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</si>
  <si>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</si>
  <si>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</si>
  <si>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</si>
  <si>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</si>
  <si>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</si>
  <si>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</si>
  <si>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</si>
  <si>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</si>
  <si>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</si>
  <si>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</si>
  <si>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</si>
  <si>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</si>
  <si>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</si>
  <si>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</si>
  <si>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</si>
  <si>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</si>
  <si>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</si>
  <si>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</si>
  <si>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</si>
  <si>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</si>
  <si>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</si>
  <si>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</si>
  <si>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</si>
  <si>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</si>
  <si>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</si>
  <si>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</si>
  <si>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</si>
  <si>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</si>
  <si>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</si>
  <si>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</si>
  <si>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</si>
  <si>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</si>
  <si>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</si>
  <si>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</si>
  <si>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</si>
  <si>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</si>
  <si>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</si>
  <si>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</si>
  <si>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</si>
  <si>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</si>
  <si>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</si>
  <si>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</si>
  <si>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</si>
  <si>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</si>
  <si>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</si>
  <si>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</si>
  <si>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</si>
  <si>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</si>
  <si>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</si>
  <si>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</si>
  <si>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</si>
  <si>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</si>
  <si>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</si>
  <si>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</si>
  <si>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</si>
  <si>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</si>
  <si>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</si>
  <si>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</si>
  <si>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</si>
  <si>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</si>
  <si>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</si>
  <si>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</si>
  <si>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</si>
  <si>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</si>
  <si>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</si>
  <si>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</si>
  <si>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</si>
  <si>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</si>
  <si>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</si>
  <si>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</si>
  <si>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</si>
  <si>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</si>
  <si>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</si>
  <si>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</si>
  <si>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</si>
  <si>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</si>
  <si>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</si>
  <si>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</si>
  <si>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</si>
  <si>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</si>
  <si>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</si>
  <si>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</si>
  <si>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</si>
  <si>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</si>
  <si>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</si>
  <si>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</si>
  <si>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</si>
  <si>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</si>
  <si>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</si>
  <si>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</si>
  <si>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</si>
  <si>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</si>
  <si>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</si>
  <si>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</si>
  <si>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</si>
  <si>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</si>
  <si>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</si>
  <si>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</si>
  <si>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</si>
  <si>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</si>
  <si>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</si>
  <si>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</si>
  <si>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</si>
  <si>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</si>
  <si>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</si>
  <si>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</si>
  <si>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</si>
  <si>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</si>
  <si>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</si>
  <si>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</si>
  <si>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</si>
  <si>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</si>
  <si>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</si>
  <si>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</si>
  <si>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</si>
  <si>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</si>
  <si>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</si>
  <si>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</si>
  <si>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</si>
  <si>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</si>
  <si>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</si>
  <si>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</si>
  <si>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</si>
  <si>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</si>
  <si>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</si>
  <si>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</si>
  <si>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</si>
  <si>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</si>
  <si>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</si>
  <si>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</si>
  <si>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</si>
  <si>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</si>
  <si>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</si>
  <si>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</si>
  <si>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</si>
  <si>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</si>
  <si>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</si>
  <si>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</si>
  <si>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</si>
  <si>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</si>
  <si>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</si>
  <si>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</si>
  <si>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</si>
  <si>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</si>
  <si>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</si>
  <si>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</si>
  <si>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</si>
  <si>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</si>
  <si>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</si>
  <si>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</si>
  <si>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</si>
  <si>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</si>
  <si>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</si>
  <si>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</si>
  <si>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</si>
  <si>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</si>
  <si>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</si>
  <si>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</si>
  <si>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</si>
  <si>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</si>
  <si>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</si>
  <si>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</si>
  <si>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</si>
  <si>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</si>
  <si>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</si>
  <si>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</si>
  <si>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</si>
  <si>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</si>
  <si>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</si>
  <si>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</si>
  <si>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</si>
  <si>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</si>
  <si>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</si>
  <si>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</si>
  <si>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</si>
  <si>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</si>
  <si>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</si>
  <si>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</si>
  <si>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</si>
  <si>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</si>
  <si>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</si>
  <si>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</si>
  <si>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</si>
  <si>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</si>
  <si>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</si>
  <si>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</si>
  <si>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</si>
  <si>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</si>
  <si>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</si>
  <si>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</si>
  <si>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</si>
  <si>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</si>
  <si>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</si>
  <si>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</si>
  <si>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</si>
  <si>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</si>
  <si>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</si>
  <si>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</si>
  <si>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</si>
  <si>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</si>
  <si>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</si>
  <si>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</si>
  <si>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</si>
  <si>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</si>
  <si>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</si>
  <si>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</si>
  <si>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</si>
  <si>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</si>
  <si>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</si>
  <si>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</si>
  <si>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</si>
  <si>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</si>
  <si>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</si>
  <si>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</si>
  <si>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</si>
  <si>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</si>
  <si>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</si>
  <si>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</si>
  <si>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</si>
  <si>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</si>
  <si>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</si>
  <si>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</si>
  <si>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</si>
  <si>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</si>
  <si>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</si>
  <si>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</si>
  <si>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</si>
  <si>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</si>
  <si>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</si>
  <si>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</si>
  <si>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</si>
  <si>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</si>
  <si>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</si>
  <si>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</si>
  <si>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</si>
  <si>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</si>
  <si>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</si>
  <si>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</si>
  <si>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</si>
  <si>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</si>
  <si>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</si>
  <si>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</si>
  <si>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</si>
  <si>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</si>
  <si>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</si>
  <si>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</si>
  <si>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</si>
  <si>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</si>
  <si>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</si>
  <si>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</si>
  <si>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</si>
  <si>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</si>
  <si>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</si>
  <si>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</si>
  <si>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</si>
  <si>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</si>
  <si>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</si>
  <si>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</si>
  <si>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</si>
  <si>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</si>
  <si>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</si>
  <si>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</si>
  <si>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</si>
  <si>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</si>
  <si>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</si>
  <si>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</si>
  <si>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</si>
  <si>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</si>
  <si>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</si>
  <si>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</si>
  <si>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</si>
  <si>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</si>
  <si>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</si>
  <si>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</si>
  <si>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</si>
  <si>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</si>
  <si>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</si>
  <si>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</si>
  <si>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</si>
  <si>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</si>
  <si>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</si>
  <si>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</si>
  <si>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</si>
  <si>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</si>
  <si>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</si>
  <si>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</si>
  <si>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</si>
  <si>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</si>
  <si>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</si>
  <si>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</si>
  <si>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</si>
  <si>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</si>
  <si>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</si>
  <si>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</si>
  <si>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</si>
  <si>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</si>
  <si>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</si>
  <si>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</si>
  <si>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</si>
  <si>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</si>
  <si>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</si>
  <si>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</si>
  <si>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</si>
  <si>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</si>
  <si>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</si>
  <si>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</si>
  <si>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</si>
  <si>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</si>
  <si>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</si>
  <si>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</si>
  <si>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</si>
  <si>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</si>
  <si>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</si>
  <si>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</si>
  <si>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</si>
  <si>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</si>
  <si>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</si>
  <si>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</si>
  <si>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</si>
  <si>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</si>
  <si>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</si>
  <si>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</si>
  <si>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</si>
  <si>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</si>
  <si>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</si>
  <si>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</si>
  <si>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</si>
  <si>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</si>
  <si>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</si>
  <si>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</si>
  <si>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</si>
  <si>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</si>
  <si>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</si>
  <si>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</si>
  <si>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</si>
  <si>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</si>
  <si>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</si>
  <si>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</si>
  <si>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</si>
  <si>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</si>
  <si>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</si>
  <si>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</si>
  <si>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</si>
  <si>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</si>
  <si>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</si>
  <si>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</si>
  <si>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</si>
  <si>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</si>
  <si>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</si>
  <si>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</si>
  <si>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</si>
  <si>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</si>
  <si>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</si>
  <si>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</si>
  <si>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</si>
  <si>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</si>
  <si>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</si>
  <si>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</si>
  <si>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</si>
  <si>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</si>
  <si>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</si>
  <si>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</si>
  <si>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</si>
  <si>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</si>
  <si>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</si>
  <si>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</si>
  <si>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</si>
  <si>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</si>
  <si>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</si>
  <si>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</si>
  <si>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</si>
  <si>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</si>
  <si>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</si>
  <si>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</si>
  <si>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</si>
  <si>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</si>
  <si>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</si>
  <si>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</si>
  <si>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</si>
  <si>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</si>
  <si>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</si>
  <si>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</si>
  <si>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</si>
  <si>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</si>
  <si>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</si>
  <si>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</si>
  <si>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</si>
  <si>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</si>
  <si>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</si>
  <si>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</si>
  <si>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</si>
  <si>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</si>
  <si>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</si>
  <si>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</si>
  <si>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</si>
  <si>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</si>
  <si>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</si>
  <si>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</si>
  <si>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</si>
  <si>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</si>
  <si>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</si>
  <si>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</si>
  <si>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</si>
  <si>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</si>
  <si>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</si>
  <si>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</si>
  <si>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</si>
  <si>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</si>
  <si>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</si>
  <si>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</si>
  <si>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</si>
  <si>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</si>
  <si>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</si>
  <si>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</si>
  <si>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</si>
  <si>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</si>
  <si>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</si>
  <si>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</si>
  <si>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</si>
  <si>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</si>
  <si>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</si>
  <si>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</si>
  <si>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</si>
  <si>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</si>
  <si>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</si>
  <si>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</si>
  <si>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</si>
  <si>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</si>
  <si>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</si>
  <si>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</si>
  <si>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</si>
  <si>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</si>
  <si>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</si>
  <si>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</si>
  <si>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</si>
  <si>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</si>
  <si>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</si>
  <si>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</si>
  <si>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</si>
  <si>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</si>
  <si>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</si>
  <si>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</si>
  <si>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</si>
  <si>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</si>
  <si>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</si>
  <si>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</si>
  <si>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</si>
  <si>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</si>
  <si>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</si>
  <si>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</si>
  <si>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</si>
  <si>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</si>
  <si>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</si>
  <si>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</si>
  <si>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</si>
  <si>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</si>
  <si>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</si>
  <si>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</si>
  <si>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</si>
  <si>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</si>
  <si>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</si>
  <si>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</si>
  <si>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</si>
  <si>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</si>
  <si>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</si>
  <si>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</si>
  <si>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</si>
  <si>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</si>
  <si>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</si>
  <si>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</si>
  <si>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</si>
  <si>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</si>
  <si>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</si>
  <si>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</si>
  <si>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</si>
  <si>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</si>
  <si>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</si>
  <si>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</si>
  <si>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</si>
  <si>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</si>
  <si>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</si>
  <si>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</si>
  <si>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</si>
  <si>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</si>
  <si>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</si>
  <si>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</si>
  <si>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</si>
  <si>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</si>
  <si>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</si>
  <si>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</si>
  <si>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</si>
  <si>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</si>
  <si>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</si>
  <si>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</si>
  <si>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</si>
  <si>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</si>
  <si>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</si>
  <si>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</si>
  <si>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</si>
  <si>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</si>
  <si>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</si>
  <si>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</si>
  <si>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</si>
  <si>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</si>
  <si>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</si>
  <si>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</si>
  <si>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</si>
  <si>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</si>
  <si>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</si>
  <si>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</si>
  <si>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</si>
  <si>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</si>
  <si>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</si>
  <si>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</si>
  <si>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</si>
  <si>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</si>
  <si>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</si>
  <si>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</si>
  <si>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</si>
  <si>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</si>
  <si>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</si>
  <si>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</si>
  <si>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</si>
  <si>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</si>
  <si>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</si>
  <si>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</si>
  <si>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</si>
  <si>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</si>
  <si>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</si>
  <si>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</si>
  <si>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</si>
  <si>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</si>
  <si>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</si>
  <si>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</si>
  <si>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</si>
  <si>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</si>
  <si>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</si>
  <si>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</si>
  <si>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</si>
  <si>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</si>
  <si>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</si>
  <si>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</si>
  <si>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</si>
  <si>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</si>
  <si>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</si>
  <si>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</si>
  <si>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</si>
  <si>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</si>
  <si>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</si>
  <si>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</si>
  <si>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</si>
  <si>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</si>
  <si>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</si>
  <si>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</si>
  <si>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</si>
  <si>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</si>
  <si>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</si>
  <si>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</si>
  <si>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</si>
  <si>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</si>
  <si>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</si>
  <si>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</si>
  <si>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</si>
  <si>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</si>
  <si>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</si>
  <si>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</si>
  <si>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</si>
  <si>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</si>
  <si>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</si>
  <si>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</si>
  <si>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</si>
  <si>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</si>
  <si>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</si>
  <si>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</si>
  <si>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</si>
  <si>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</si>
  <si>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</si>
  <si>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</si>
  <si>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</si>
  <si>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</si>
  <si>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</si>
  <si>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</si>
  <si>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</si>
  <si>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</si>
  <si>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</si>
  <si>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</si>
  <si>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</si>
  <si>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</si>
  <si>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</si>
  <si>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</si>
  <si>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</si>
  <si>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</si>
  <si>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</si>
  <si>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</si>
  <si>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</si>
  <si>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</si>
  <si>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</si>
  <si>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</si>
  <si>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</si>
  <si>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</si>
  <si>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</si>
  <si>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</si>
  <si>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</si>
  <si>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</si>
  <si>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</si>
  <si>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</si>
  <si>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</si>
  <si>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</si>
  <si>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</si>
  <si>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</si>
  <si>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</si>
  <si>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</si>
  <si>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</si>
  <si>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</si>
  <si>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</si>
  <si>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</si>
  <si>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</si>
  <si>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</si>
  <si>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</si>
  <si>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</si>
  <si>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</si>
  <si>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</si>
  <si>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</si>
  <si>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</si>
  <si>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</si>
  <si>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</si>
  <si>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</si>
  <si>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</si>
  <si>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</si>
  <si>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</si>
  <si>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</si>
  <si>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</si>
  <si>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</si>
  <si>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</si>
  <si>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</si>
  <si>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</si>
  <si>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</si>
  <si>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</si>
  <si>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</si>
  <si>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</si>
  <si>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</si>
  <si>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</si>
  <si>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</si>
  <si>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</si>
  <si>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</si>
  <si>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</si>
  <si>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</si>
  <si>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</si>
  <si>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</si>
  <si>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</si>
  <si>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</si>
  <si>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</si>
  <si>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</si>
  <si>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</si>
  <si>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</si>
  <si>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</si>
  <si>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</si>
  <si>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</si>
  <si>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</si>
  <si>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</si>
  <si>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</si>
  <si>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</si>
  <si>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</si>
  <si>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</si>
  <si>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</si>
  <si>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</si>
  <si>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</si>
  <si>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</si>
  <si>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</si>
  <si>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</si>
  <si>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</si>
  <si>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</si>
  <si>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</si>
  <si>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</si>
  <si>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</si>
  <si>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</si>
  <si>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</si>
  <si>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</si>
  <si>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</si>
  <si>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</si>
  <si>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</si>
  <si>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</si>
  <si>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</si>
  <si>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</si>
  <si>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</si>
  <si>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</si>
  <si>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</si>
  <si>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</si>
  <si>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</si>
  <si>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</si>
  <si>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</si>
  <si>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</si>
  <si>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</si>
  <si>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</si>
  <si>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</si>
  <si>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</si>
  <si>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</si>
  <si>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</si>
  <si>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</si>
  <si>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</si>
  <si>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</si>
  <si>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</si>
  <si>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</si>
  <si>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</si>
  <si>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</si>
  <si>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</si>
  <si>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</si>
  <si>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</si>
  <si>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</si>
  <si>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</si>
  <si>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</si>
  <si>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</si>
  <si>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</si>
  <si>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</si>
  <si>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</si>
  <si>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</si>
  <si>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</si>
  <si>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</si>
  <si>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</si>
  <si>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</si>
  <si>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</si>
  <si>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</si>
  <si>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</si>
  <si>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</si>
  <si>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</si>
  <si>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</si>
  <si>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</si>
  <si>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</si>
  <si>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</si>
  <si>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</si>
  <si>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</si>
  <si>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</si>
  <si>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</si>
  <si>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</si>
  <si>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</si>
  <si>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</si>
  <si>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</si>
  <si>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</si>
  <si>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</si>
  <si>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</si>
  <si>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</si>
  <si>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</si>
  <si>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</si>
  <si>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</si>
  <si>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</si>
  <si>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</si>
  <si>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</si>
  <si>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</si>
  <si>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</si>
  <si>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</si>
  <si>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</si>
  <si>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</si>
  <si>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</si>
  <si>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</si>
  <si>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</si>
  <si>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</si>
  <si>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</si>
  <si>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</si>
  <si>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</si>
  <si>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</si>
  <si>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</si>
  <si>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</si>
  <si>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</si>
  <si>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</si>
  <si>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</si>
  <si>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</si>
  <si>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</si>
  <si>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</si>
  <si>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</si>
  <si>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</si>
  <si>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</si>
  <si>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</si>
  <si>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</si>
  <si>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</si>
  <si>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</si>
  <si>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</si>
  <si>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</si>
  <si>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</si>
  <si>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</si>
  <si>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</si>
  <si>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</si>
  <si>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</si>
  <si>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</si>
  <si>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</si>
  <si>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</si>
  <si>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</si>
  <si>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</si>
  <si>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</si>
  <si>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</si>
  <si>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</si>
  <si>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</si>
  <si>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</si>
  <si>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</si>
  <si>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</si>
  <si>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</si>
  <si>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</si>
  <si>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</si>
  <si>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</si>
  <si>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</si>
  <si>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</si>
  <si>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</si>
  <si>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</si>
  <si>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</si>
  <si>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</si>
  <si>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</si>
  <si>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</si>
  <si>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</si>
  <si>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</si>
  <si>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</si>
  <si>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</si>
  <si>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</si>
  <si>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</si>
  <si>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</si>
  <si>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</si>
  <si>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</si>
  <si>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</si>
  <si>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</si>
  <si>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</si>
  <si>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</si>
  <si>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</si>
  <si>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</si>
  <si>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</si>
  <si>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</si>
  <si>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</si>
  <si>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</si>
  <si>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</si>
  <si>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</si>
  <si>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</si>
  <si>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</si>
  <si>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</si>
  <si>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</si>
  <si>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</si>
  <si>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</si>
  <si>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</si>
  <si>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</si>
  <si>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</si>
  <si>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</si>
  <si>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</si>
  <si>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</si>
  <si>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</si>
  <si>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</si>
  <si>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</si>
  <si>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</si>
  <si>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</si>
  <si>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</si>
  <si>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</si>
  <si>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</si>
  <si>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</si>
  <si>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</si>
  <si>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</si>
  <si>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</si>
  <si>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</si>
  <si>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</si>
  <si>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</si>
  <si>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</si>
  <si>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</si>
  <si>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</si>
  <si>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</si>
  <si>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</si>
  <si>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</si>
  <si>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</si>
  <si>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</si>
  <si>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</si>
  <si>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</si>
  <si>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</si>
  <si>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</si>
  <si>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</si>
  <si>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</si>
  <si>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</si>
  <si>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</si>
  <si>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</si>
  <si>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</si>
  <si>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</si>
  <si>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</si>
  <si>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</si>
  <si>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</si>
  <si>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</si>
  <si>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</si>
  <si>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</si>
  <si>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</si>
  <si>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</si>
  <si>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</si>
  <si>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</si>
  <si>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</si>
  <si>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</si>
  <si>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</si>
  <si>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</si>
  <si>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</si>
  <si>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</si>
  <si>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</si>
  <si>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</si>
  <si>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</si>
  <si>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</si>
  <si>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</si>
  <si>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</si>
  <si>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</si>
  <si>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</si>
  <si>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</si>
  <si>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</si>
  <si>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</si>
  <si>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</si>
  <si>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</si>
  <si>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</si>
  <si>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</si>
  <si>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</si>
  <si>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</si>
  <si>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</si>
  <si>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</si>
  <si>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</si>
  <si>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</si>
  <si>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</si>
  <si>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</si>
  <si>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</si>
  <si>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</si>
  <si>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</si>
  <si>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</si>
  <si>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</si>
  <si>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</si>
  <si>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</si>
  <si>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</si>
  <si>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</si>
  <si>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</si>
  <si>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</si>
  <si>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</si>
  <si>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</si>
  <si>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</si>
  <si>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</si>
  <si>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</si>
  <si>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</si>
  <si>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</si>
  <si>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</si>
  <si>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</si>
  <si>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</si>
  <si>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</si>
  <si>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</si>
  <si>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</si>
  <si>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</si>
  <si>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</si>
  <si>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</si>
  <si>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</si>
  <si>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</si>
  <si>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</si>
  <si>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</si>
  <si>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</si>
  <si>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</si>
  <si>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</si>
  <si>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</si>
  <si>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</si>
  <si>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</si>
  <si>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</si>
  <si>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</si>
  <si>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</si>
  <si>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</si>
  <si>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</si>
  <si>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</si>
  <si>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</si>
  <si>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</si>
  <si>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</si>
  <si>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</si>
  <si>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</si>
  <si>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</si>
  <si>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</si>
  <si>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</si>
  <si>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</si>
  <si>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</si>
  <si>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</si>
  <si>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</si>
  <si>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</si>
  <si>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</si>
  <si>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</si>
  <si>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</si>
  <si>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</si>
  <si>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</si>
  <si>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</si>
  <si>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</si>
  <si>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</si>
  <si>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</si>
  <si>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</si>
  <si>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</si>
  <si>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</si>
  <si>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</si>
  <si>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</si>
  <si>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</si>
  <si>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</si>
  <si>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</si>
  <si>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</si>
  <si>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</si>
  <si>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</si>
  <si>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</si>
  <si>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</si>
  <si>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</si>
  <si>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</si>
  <si>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</si>
  <si>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</si>
  <si>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</si>
  <si>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</si>
  <si>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</si>
  <si>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</si>
  <si>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</si>
  <si>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</si>
  <si>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</si>
  <si>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</si>
  <si>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</si>
  <si>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</si>
  <si>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</si>
  <si>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</si>
  <si>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</si>
  <si>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</si>
  <si>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</si>
  <si>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</si>
  <si>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</si>
  <si>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</si>
  <si>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</si>
  <si>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</si>
  <si>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</si>
  <si>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</si>
  <si>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</si>
  <si>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</si>
  <si>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</si>
  <si>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</si>
  <si>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</si>
  <si>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</si>
  <si>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</si>
  <si>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</si>
  <si>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</si>
  <si>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</si>
  <si>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</si>
  <si>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</si>
  <si>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</si>
  <si>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</si>
  <si>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</si>
  <si>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</si>
  <si>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</si>
  <si>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</si>
  <si>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</si>
  <si>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</si>
  <si>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</si>
  <si>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</si>
  <si>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</si>
  <si>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</si>
  <si>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</si>
  <si>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</si>
  <si>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</si>
  <si>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</si>
  <si>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</si>
  <si>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</si>
  <si>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</si>
  <si>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</si>
  <si>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</si>
  <si>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</si>
  <si>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</si>
  <si>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</si>
  <si>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</si>
  <si>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</si>
  <si>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</si>
  <si>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</si>
  <si>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</si>
  <si>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</si>
  <si>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</si>
  <si>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</si>
  <si>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</si>
  <si>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</si>
  <si>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</si>
  <si>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</si>
  <si>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</si>
  <si>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</si>
  <si>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</si>
  <si>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</si>
  <si>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</si>
  <si>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</si>
  <si>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</si>
  <si>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</si>
  <si>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</si>
  <si>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</si>
  <si>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</si>
  <si>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</si>
  <si>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</si>
  <si>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</si>
  <si>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</si>
  <si>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</si>
  <si>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</si>
  <si>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</si>
  <si>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</si>
  <si>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</si>
  <si>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</si>
  <si>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</si>
  <si>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</si>
  <si>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</si>
  <si>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</si>
  <si>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</si>
  <si>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</si>
  <si>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</si>
  <si>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</si>
  <si>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</si>
  <si>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</si>
  <si>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</si>
  <si>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</si>
  <si>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</si>
  <si>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</si>
  <si>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</si>
  <si>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</si>
  <si>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</si>
  <si>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</si>
  <si>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</si>
  <si>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</si>
  <si>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</si>
  <si>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</si>
  <si>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</si>
  <si>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</si>
  <si>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</si>
  <si>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</si>
  <si>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</si>
  <si>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</si>
  <si>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</si>
  <si>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</si>
  <si>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</si>
  <si>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</si>
  <si>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</si>
  <si>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</si>
  <si>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</si>
  <si>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</si>
  <si>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</si>
  <si>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</si>
  <si>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</si>
  <si>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</si>
  <si>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</si>
  <si>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</si>
  <si>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</si>
  <si>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</si>
  <si>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</si>
  <si>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</si>
  <si>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</si>
  <si>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</si>
  <si>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</si>
  <si>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</si>
  <si>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</si>
  <si>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</si>
  <si>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</si>
  <si>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</si>
  <si>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</si>
  <si>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</si>
  <si>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</si>
  <si>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</si>
  <si>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</si>
  <si>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</si>
  <si>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</si>
  <si>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</si>
  <si>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</si>
  <si>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</si>
  <si>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</si>
  <si>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</si>
  <si>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</si>
  <si>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</si>
  <si>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</si>
  <si>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</si>
  <si>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</si>
  <si>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</si>
  <si>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</si>
  <si>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</si>
  <si>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</si>
  <si>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</si>
  <si>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</si>
  <si>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</si>
  <si>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</si>
  <si>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</si>
  <si>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</si>
  <si>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</si>
  <si>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</si>
  <si>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</si>
  <si>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</si>
  <si>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</si>
  <si>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</si>
  <si>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</si>
  <si>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</si>
  <si>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</si>
  <si>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</si>
  <si>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</si>
  <si>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</si>
  <si>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</si>
  <si>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</si>
  <si>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</si>
  <si>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</si>
  <si>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</si>
  <si>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</si>
  <si>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</si>
  <si>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</si>
  <si>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</si>
  <si>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</si>
  <si>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</si>
  <si>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</si>
  <si>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</si>
  <si>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</si>
  <si>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</si>
  <si>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</si>
  <si>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</si>
  <si>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</si>
  <si>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</si>
  <si>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</si>
  <si>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</si>
  <si>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</si>
  <si>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</si>
  <si>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</si>
  <si>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</si>
  <si>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</si>
  <si>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</si>
  <si>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</si>
  <si>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</si>
  <si>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</si>
  <si>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</si>
  <si>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</si>
  <si>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</si>
  <si>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</si>
  <si>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</si>
  <si>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</si>
  <si>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</si>
  <si>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</si>
  <si>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</si>
  <si>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</si>
  <si>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</si>
  <si>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</si>
  <si>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</si>
  <si>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</si>
  <si>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</si>
  <si>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</si>
  <si>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</si>
  <si>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</si>
  <si>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</si>
  <si>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</si>
  <si>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</si>
  <si>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</si>
  <si>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</si>
  <si>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</si>
  <si>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</si>
  <si>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</si>
  <si>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</si>
  <si>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</si>
  <si>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</si>
  <si>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</si>
  <si>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</si>
  <si>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</si>
  <si>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</si>
  <si>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</si>
  <si>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</si>
  <si>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</si>
  <si>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</si>
  <si>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</si>
  <si>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</si>
  <si>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</si>
  <si>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</si>
  <si>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</si>
  <si>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</si>
  <si>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</si>
  <si>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</si>
  <si>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</si>
  <si>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</si>
  <si>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</si>
  <si>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</si>
  <si>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</si>
  <si>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</si>
  <si>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</si>
  <si>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</si>
  <si>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</si>
  <si>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</si>
  <si>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</si>
  <si>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</si>
  <si>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</si>
  <si>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</si>
  <si>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</si>
  <si>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</si>
  <si>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</si>
  <si>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</si>
  <si>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</si>
  <si>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</si>
  <si>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</si>
  <si>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</si>
  <si>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</si>
  <si>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</si>
  <si>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</si>
  <si>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</si>
  <si>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</si>
  <si>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</si>
  <si>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</si>
  <si>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</si>
  <si>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</si>
  <si>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</si>
  <si>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</si>
  <si>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</si>
  <si>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</si>
  <si>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</si>
  <si>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</si>
  <si>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</si>
  <si>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</si>
  <si>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</si>
  <si>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</si>
  <si>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</si>
  <si>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</si>
  <si>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</si>
  <si>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</si>
  <si>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</si>
  <si>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</si>
  <si>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</si>
  <si>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</si>
  <si>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</si>
  <si>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</si>
  <si>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</si>
  <si>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</si>
  <si>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</si>
  <si>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</si>
  <si>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</si>
  <si>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</si>
  <si>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</si>
  <si>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</si>
  <si>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</si>
  <si>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</si>
  <si>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</si>
  <si>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</si>
  <si>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</si>
  <si>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</si>
  <si>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</si>
  <si>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</si>
  <si>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</si>
  <si>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</si>
  <si>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</si>
  <si>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</si>
  <si>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</si>
  <si>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</si>
  <si>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</si>
  <si>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</si>
  <si>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</si>
  <si>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</si>
  <si>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</si>
  <si>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</si>
  <si>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</si>
  <si>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</si>
  <si>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</si>
  <si>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</si>
  <si>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</si>
  <si>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</si>
  <si>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</si>
  <si>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</si>
  <si>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</si>
  <si>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</si>
  <si>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</si>
  <si>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</si>
  <si>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</si>
  <si>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</si>
  <si>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</si>
  <si>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</si>
  <si>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</si>
  <si>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</si>
  <si>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</si>
  <si>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</si>
  <si>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</si>
  <si>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</si>
  <si>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</si>
  <si>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</si>
  <si>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</si>
  <si>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</si>
  <si>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</si>
  <si>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</si>
  <si>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</si>
  <si>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</si>
  <si>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</si>
  <si>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</si>
  <si>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</si>
  <si>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</si>
  <si>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</si>
  <si>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</si>
  <si>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</si>
  <si>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</si>
  <si>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</si>
  <si>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</si>
  <si>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</si>
  <si>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</si>
  <si>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</si>
  <si>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</si>
  <si>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</si>
  <si>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</si>
  <si>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</si>
  <si>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</si>
  <si>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</si>
  <si>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</si>
  <si>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</si>
  <si>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</si>
  <si>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</si>
  <si>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</si>
  <si>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</si>
  <si>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</si>
  <si>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</si>
  <si>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</si>
  <si>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</si>
  <si>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</si>
  <si>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</si>
  <si>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</si>
  <si>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</si>
  <si>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</si>
  <si>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</si>
  <si>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</si>
  <si>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</si>
  <si>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</si>
  <si>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</si>
  <si>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</si>
  <si>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</si>
  <si>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</si>
  <si>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</si>
  <si>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</si>
  <si>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</si>
  <si>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</si>
  <si>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</si>
  <si>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</si>
  <si>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</si>
  <si>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</si>
  <si>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</si>
  <si>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</si>
  <si>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</si>
  <si>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</si>
  <si>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</si>
  <si>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</si>
  <si>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</si>
  <si>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</si>
  <si>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</si>
  <si>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</si>
  <si>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</si>
  <si>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</si>
  <si>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</si>
  <si>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</si>
  <si>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</si>
  <si>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</si>
  <si>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</si>
  <si>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</si>
  <si>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</si>
  <si>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</si>
  <si>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</si>
  <si>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</si>
  <si>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</si>
  <si>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</si>
  <si>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</si>
  <si>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</si>
  <si>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</si>
  <si>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</si>
  <si>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</si>
  <si>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</si>
  <si>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</si>
  <si>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</si>
  <si>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</si>
  <si>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</si>
  <si>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</si>
  <si>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</si>
  <si>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</si>
  <si>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</si>
  <si>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</si>
  <si>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</si>
  <si>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</si>
  <si>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</si>
  <si>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</si>
  <si>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</si>
  <si>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</si>
  <si>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</si>
  <si>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</si>
  <si>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</si>
  <si>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</si>
  <si>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</si>
  <si>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</si>
  <si>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</si>
  <si>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</si>
  <si>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</si>
  <si>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</si>
  <si>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</si>
  <si>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</si>
  <si>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</si>
  <si>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</si>
  <si>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</si>
  <si>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</si>
  <si>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</si>
  <si>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</si>
  <si>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</si>
  <si>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</si>
  <si>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</si>
  <si>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</si>
  <si>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</si>
  <si>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</si>
  <si>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</si>
  <si>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</si>
  <si>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</si>
  <si>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</si>
  <si>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</si>
  <si>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</si>
  <si>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</si>
  <si>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</si>
  <si>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</si>
  <si>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</si>
  <si>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</si>
  <si>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</si>
  <si>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</si>
  <si>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</si>
  <si>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</si>
  <si>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</si>
  <si>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</si>
  <si>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</si>
  <si>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</si>
  <si>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</si>
  <si>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</si>
  <si>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</si>
  <si>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</si>
  <si>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</si>
  <si>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</si>
  <si>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</si>
  <si>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</si>
  <si>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</si>
  <si>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</si>
  <si>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</si>
  <si>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</si>
  <si>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</si>
  <si>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</si>
  <si>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</si>
  <si>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</si>
  <si>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</si>
  <si>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</si>
  <si>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</si>
  <si>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</si>
  <si>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</si>
  <si>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</si>
  <si>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</si>
  <si>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</si>
  <si>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</si>
  <si>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</si>
  <si>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</si>
  <si>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</si>
  <si>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</si>
  <si>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</si>
  <si>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</si>
  <si>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</si>
  <si>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</si>
  <si>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</si>
  <si>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</si>
  <si>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</si>
  <si>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</si>
  <si>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</si>
  <si>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</si>
  <si>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</si>
  <si>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</si>
  <si>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</si>
  <si>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</si>
  <si>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</si>
  <si>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</si>
  <si>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</si>
  <si>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</si>
  <si>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</si>
  <si>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</si>
  <si>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</si>
  <si>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</si>
  <si>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</si>
  <si>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</si>
  <si>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</si>
  <si>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</si>
  <si>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</si>
  <si>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</si>
  <si>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</si>
  <si>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</si>
  <si>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</si>
  <si>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</si>
  <si>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</si>
  <si>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</si>
  <si>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</si>
  <si>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</si>
  <si>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</si>
  <si>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</si>
  <si>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</si>
  <si>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</si>
  <si>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</si>
  <si>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</si>
  <si>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</si>
  <si>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</si>
  <si>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</si>
  <si>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</si>
  <si>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</si>
  <si>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</si>
  <si>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</si>
  <si>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</si>
  <si>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</si>
  <si>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</si>
  <si>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</si>
  <si>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</si>
  <si>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</si>
  <si>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</si>
  <si>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</si>
  <si>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</si>
  <si>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</si>
  <si>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</si>
  <si>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</si>
  <si>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</si>
  <si>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</si>
  <si>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</si>
  <si>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</si>
  <si>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</si>
  <si>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</si>
  <si>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</si>
  <si>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</si>
  <si>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</si>
  <si>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</si>
  <si>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</si>
  <si>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</si>
  <si>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</si>
  <si>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</si>
  <si>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</si>
  <si>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</si>
  <si>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</si>
  <si>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</si>
  <si>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</si>
  <si>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</si>
  <si>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</si>
  <si>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</si>
  <si>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</si>
  <si>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</si>
  <si>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</si>
  <si>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</si>
  <si>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</si>
  <si>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</si>
  <si>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</si>
  <si>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</si>
  <si>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</si>
  <si>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</si>
  <si>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</si>
  <si>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</si>
  <si>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</si>
  <si>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</si>
  <si>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</si>
  <si>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</si>
  <si>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</si>
  <si>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</si>
  <si>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</si>
  <si>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</si>
  <si>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</si>
  <si>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</si>
  <si>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</si>
  <si>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</si>
  <si>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</si>
  <si>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</si>
  <si>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</si>
  <si>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</si>
  <si>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</si>
  <si>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</si>
  <si>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</si>
  <si>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</si>
  <si>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</si>
  <si>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</si>
  <si>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</si>
  <si>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</si>
  <si>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</si>
  <si>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</si>
  <si>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</si>
  <si>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</si>
  <si>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</si>
  <si>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</si>
  <si>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</si>
  <si>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</si>
  <si>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</si>
  <si>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</si>
  <si>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</si>
  <si>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</si>
  <si>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</si>
  <si>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</si>
  <si>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</si>
  <si>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</si>
  <si>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</si>
  <si>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</si>
  <si>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</si>
  <si>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</si>
  <si>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</si>
  <si>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</si>
  <si>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</si>
  <si>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</si>
  <si>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</si>
  <si>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</si>
  <si>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</si>
  <si>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</si>
  <si>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</si>
  <si>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</si>
  <si>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</si>
  <si>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</si>
  <si>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</si>
  <si>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</si>
  <si>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</si>
  <si>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</si>
  <si>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</si>
  <si>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</si>
  <si>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</si>
  <si>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</si>
  <si>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</si>
  <si>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</si>
  <si>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</si>
  <si>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</si>
  <si>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</si>
  <si>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</si>
  <si>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</si>
  <si>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</si>
  <si>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</si>
  <si>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</si>
  <si>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</si>
  <si>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</si>
  <si>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</si>
  <si>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</si>
  <si>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</si>
  <si>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</si>
  <si>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</si>
  <si>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</si>
  <si>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</si>
  <si>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</si>
  <si>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</si>
  <si>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</si>
  <si>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</si>
  <si>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</si>
  <si>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</si>
  <si>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</si>
  <si>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</si>
  <si>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</si>
  <si>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</si>
  <si>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</si>
  <si>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</si>
  <si>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</si>
  <si>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</si>
  <si>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</si>
  <si>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</si>
  <si>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</si>
  <si>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</si>
  <si>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</si>
  <si>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</si>
  <si>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</si>
  <si>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</si>
  <si>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</si>
  <si>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</si>
  <si>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</si>
  <si>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</si>
  <si>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</si>
  <si>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</si>
  <si>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</si>
  <si>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</si>
  <si>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</si>
  <si>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</si>
  <si>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</si>
  <si>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</si>
  <si>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</si>
  <si>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</si>
  <si>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</si>
  <si>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</si>
  <si>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</si>
  <si>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</si>
  <si>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</si>
  <si>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</si>
  <si>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</si>
  <si>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</si>
  <si>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</si>
  <si>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</si>
  <si>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</si>
  <si>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</si>
  <si>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</si>
  <si>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</si>
  <si>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</si>
  <si>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</si>
  <si>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</si>
  <si>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</si>
  <si>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</si>
  <si>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</si>
  <si>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</si>
  <si>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</si>
  <si>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</si>
  <si>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</si>
  <si>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</si>
  <si>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</si>
  <si>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</si>
  <si>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</si>
  <si>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</si>
  <si>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</si>
  <si>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</si>
  <si>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</si>
  <si>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</si>
  <si>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</si>
  <si>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</si>
  <si>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</si>
  <si>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</si>
  <si>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</si>
  <si>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</si>
  <si>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</si>
  <si>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</si>
  <si>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</si>
  <si>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</si>
  <si>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</si>
  <si>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</si>
  <si>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</si>
  <si>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</si>
  <si>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</si>
  <si>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</si>
  <si>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</si>
  <si>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</si>
  <si>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</si>
  <si>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</si>
  <si>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</si>
  <si>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</si>
  <si>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</si>
  <si>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</si>
  <si>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</si>
  <si>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</si>
  <si>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</si>
  <si>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</si>
  <si>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</si>
  <si>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</si>
  <si>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</si>
  <si>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</si>
  <si>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</si>
  <si>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</si>
  <si>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</si>
  <si>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</si>
  <si>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</si>
  <si>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</si>
  <si>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</si>
  <si>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</si>
  <si>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</si>
  <si>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</si>
  <si>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</si>
  <si>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</si>
  <si>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</si>
  <si>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</si>
  <si>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</si>
  <si>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</si>
  <si>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</si>
  <si>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</si>
  <si>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</si>
  <si>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</si>
  <si>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</si>
  <si>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</si>
  <si>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</si>
  <si>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</si>
  <si>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</si>
  <si>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</si>
  <si>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</si>
  <si>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</si>
  <si>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</si>
  <si>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</si>
  <si>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</si>
  <si>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</si>
  <si>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</si>
  <si>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</si>
  <si>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</si>
  <si>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</si>
  <si>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</si>
  <si>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</si>
  <si>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</si>
  <si>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</si>
  <si>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</si>
  <si>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</si>
  <si>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</si>
  <si>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</si>
  <si>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</si>
  <si>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</si>
  <si>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</si>
  <si>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</si>
  <si>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</si>
  <si>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</si>
  <si>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</si>
  <si>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</si>
  <si>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</si>
  <si>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</si>
  <si>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</si>
  <si>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</si>
  <si>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</si>
  <si>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</si>
  <si>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</si>
  <si>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</si>
  <si>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</si>
  <si>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</si>
  <si>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</si>
  <si>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</si>
  <si>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</si>
  <si>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</si>
  <si>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</si>
  <si>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</si>
  <si>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</si>
  <si>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</si>
  <si>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</si>
  <si>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</si>
  <si>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</si>
  <si>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</si>
  <si>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</si>
  <si>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</si>
  <si>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</si>
  <si>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</si>
  <si>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</si>
  <si>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</si>
  <si>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</si>
  <si>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</si>
  <si>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</si>
  <si>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</si>
  <si>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</si>
  <si>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</si>
  <si>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</si>
  <si>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</si>
  <si>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</si>
  <si>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</si>
  <si>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</si>
  <si>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</si>
  <si>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</si>
  <si>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</si>
  <si>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</si>
  <si>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</si>
  <si>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</si>
  <si>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</si>
  <si>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</si>
  <si>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</si>
  <si>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</si>
  <si>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</si>
  <si>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</si>
  <si>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</si>
  <si>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</si>
  <si>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</si>
  <si>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</si>
  <si>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</si>
  <si>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</si>
  <si>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</si>
  <si>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</si>
  <si>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</si>
  <si>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</si>
  <si>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</si>
  <si>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</si>
  <si>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</si>
  <si>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</si>
  <si>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</si>
  <si>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</si>
  <si>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</si>
  <si>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</si>
  <si>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</si>
  <si>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</si>
  <si>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</si>
  <si>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</si>
  <si>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</si>
  <si>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</si>
  <si>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</si>
  <si>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</si>
  <si>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</si>
  <si>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</si>
  <si>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</si>
  <si>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</si>
  <si>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</si>
  <si>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</si>
  <si>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</si>
  <si>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</si>
  <si>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</si>
  <si>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</si>
  <si>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</si>
  <si>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</si>
  <si>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</si>
  <si>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</si>
  <si>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</si>
  <si>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</si>
  <si>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</si>
  <si>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</si>
  <si>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</si>
  <si>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</si>
  <si>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</si>
  <si>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</si>
  <si>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</si>
  <si>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</si>
  <si>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</si>
  <si>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</si>
  <si>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</si>
  <si>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</si>
  <si>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</si>
  <si>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</si>
  <si>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</si>
  <si>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</si>
  <si>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</si>
  <si>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</si>
  <si>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</si>
  <si>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</si>
  <si>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</si>
  <si>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</si>
  <si>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</si>
  <si>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</si>
  <si>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</si>
  <si>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</si>
  <si>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</si>
  <si>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</si>
  <si>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</si>
  <si>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</si>
  <si>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</si>
  <si>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</si>
  <si>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</si>
  <si>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</si>
  <si>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</si>
  <si>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</si>
  <si>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</si>
  <si>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</si>
  <si>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</si>
  <si>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</si>
  <si>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</si>
  <si>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</si>
  <si>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</si>
  <si>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</si>
  <si>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</si>
  <si>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</si>
  <si>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</si>
  <si>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</si>
  <si>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</si>
  <si>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</si>
  <si>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</si>
  <si>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</si>
  <si>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</si>
  <si>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</si>
  <si>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</si>
  <si>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</si>
  <si>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</si>
  <si>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</si>
  <si>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</si>
  <si>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</si>
  <si>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</si>
  <si>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</si>
  <si>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</si>
  <si>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</si>
  <si>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</si>
  <si>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</si>
  <si>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</si>
  <si>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</si>
  <si>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</si>
  <si>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</si>
  <si>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</si>
  <si>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</si>
  <si>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</si>
  <si>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</si>
  <si>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</si>
  <si>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</si>
  <si>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</si>
  <si>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</si>
  <si>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</si>
  <si>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</si>
  <si>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</si>
  <si>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</si>
  <si>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</si>
  <si>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</si>
  <si>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</si>
  <si>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</si>
  <si>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</si>
  <si>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</si>
  <si>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</si>
  <si>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</si>
  <si>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</si>
  <si>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</si>
  <si>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</si>
  <si>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</si>
  <si>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</si>
  <si>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</si>
  <si>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</si>
  <si>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</si>
  <si>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</si>
  <si>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</si>
  <si>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</si>
  <si>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</si>
  <si>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</si>
  <si>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</si>
  <si>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</si>
  <si>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</si>
  <si>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</si>
  <si>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</si>
  <si>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</si>
  <si>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</si>
  <si>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</si>
  <si>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</si>
  <si>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</si>
  <si>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</si>
  <si>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</si>
  <si>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</si>
  <si>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</si>
  <si>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</si>
  <si>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</si>
  <si>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</si>
  <si>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</si>
  <si>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</si>
  <si>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</si>
  <si>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</si>
  <si>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</si>
  <si>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</si>
  <si>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</si>
  <si>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</si>
  <si>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</si>
  <si>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</si>
  <si>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</si>
  <si>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</si>
  <si>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</si>
  <si>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</si>
  <si>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</si>
  <si>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</si>
  <si>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</si>
  <si>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</si>
  <si>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</si>
  <si>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</si>
  <si>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</si>
  <si>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</si>
  <si>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</si>
  <si>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</si>
  <si>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</si>
  <si>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</si>
  <si>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</si>
  <si>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</si>
  <si>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</si>
  <si>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</si>
  <si>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</si>
  <si>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</si>
  <si>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</si>
  <si>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</si>
  <si>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</si>
  <si>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</si>
  <si>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</si>
  <si>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</si>
  <si>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</si>
  <si>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</si>
  <si>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</si>
  <si>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</si>
  <si>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</si>
  <si>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</si>
  <si>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</si>
  <si>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</si>
  <si>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</si>
  <si>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</si>
  <si>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</si>
  <si>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</si>
  <si>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</si>
  <si>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</si>
  <si>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</si>
  <si>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</si>
  <si>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</si>
  <si>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</si>
  <si>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</si>
  <si>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</si>
  <si>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</si>
  <si>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</si>
  <si>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</si>
  <si>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</si>
  <si>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</si>
  <si>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</si>
  <si>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</si>
  <si>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</si>
  <si>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</si>
  <si>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</si>
  <si>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</si>
  <si>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</si>
  <si>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</si>
  <si>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</si>
  <si>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</si>
  <si>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</si>
  <si>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</si>
  <si>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</si>
  <si>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</si>
  <si>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</si>
  <si>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</si>
  <si>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</si>
  <si>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</si>
  <si>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</si>
  <si>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</si>
  <si>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</si>
  <si>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</si>
  <si>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</si>
  <si>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</si>
  <si>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</si>
  <si>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</si>
  <si>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</si>
  <si>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</si>
  <si>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</si>
  <si>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</si>
  <si>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</si>
  <si>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</si>
  <si>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</si>
  <si>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</si>
  <si>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</si>
  <si>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</si>
  <si>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</si>
  <si>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</si>
  <si>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</si>
  <si>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</si>
  <si>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</si>
  <si>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</si>
  <si>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</si>
  <si>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</si>
  <si>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</si>
  <si>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</si>
  <si>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</si>
  <si>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</si>
  <si>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</si>
  <si>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</si>
  <si>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</si>
  <si>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</si>
  <si>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</si>
  <si>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</si>
  <si>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</si>
  <si>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</si>
  <si>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</si>
  <si>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</si>
  <si>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</si>
  <si>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</si>
  <si>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</si>
  <si>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</si>
  <si>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</si>
  <si>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</si>
  <si>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</si>
  <si>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</si>
  <si>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</si>
  <si>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</si>
  <si>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</si>
  <si>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</si>
  <si>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</si>
  <si>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</si>
  <si>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</si>
  <si>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</si>
  <si>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</si>
  <si>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</si>
  <si>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</si>
  <si>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</si>
  <si>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</si>
  <si>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</si>
  <si>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</si>
  <si>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</si>
  <si>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</si>
  <si>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</si>
  <si>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</si>
  <si>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</si>
  <si>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</si>
  <si>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</si>
  <si>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</si>
  <si>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</si>
  <si>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</si>
  <si>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</si>
  <si>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</si>
  <si>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</si>
  <si>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</si>
  <si>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</si>
  <si>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</si>
  <si>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</si>
  <si>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</si>
  <si>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</si>
  <si>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</si>
  <si>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</si>
  <si>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</si>
  <si>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</si>
  <si>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</si>
  <si>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</si>
  <si>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</si>
  <si>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</si>
  <si>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</si>
  <si>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</si>
  <si>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</si>
  <si>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</si>
  <si>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</si>
  <si>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</si>
  <si>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</si>
  <si>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</si>
  <si>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</si>
  <si>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</si>
  <si>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</si>
  <si>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</si>
  <si>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</si>
  <si>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</si>
  <si>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</si>
  <si>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</si>
  <si>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</si>
  <si>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</si>
  <si>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</si>
  <si>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</si>
  <si>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</si>
  <si>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</si>
  <si>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</si>
  <si>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</si>
  <si>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</si>
  <si>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</si>
  <si>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</si>
  <si>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</si>
  <si>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</si>
  <si>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</si>
  <si>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</si>
  <si>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</si>
  <si>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</si>
  <si>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</si>
  <si>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</si>
  <si>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</si>
  <si>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</si>
  <si>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</si>
  <si>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</si>
  <si>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</si>
  <si>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</si>
  <si>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</si>
  <si>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</si>
  <si>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</si>
  <si>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</si>
  <si>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</si>
  <si>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</si>
  <si>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</si>
  <si>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</si>
  <si>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</si>
  <si>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</si>
  <si>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</si>
  <si>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</si>
  <si>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</si>
  <si>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</si>
  <si>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</si>
  <si>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</si>
  <si>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</si>
  <si>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</si>
  <si>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</si>
  <si>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</si>
  <si>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</si>
  <si>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</si>
  <si>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</si>
  <si>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</si>
  <si>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</si>
  <si>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</si>
  <si>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</si>
  <si>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</si>
  <si>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</si>
  <si>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</si>
  <si>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</si>
  <si>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</si>
  <si>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</si>
  <si>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</si>
  <si>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</si>
  <si>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</si>
  <si>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</si>
  <si>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</si>
  <si>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</si>
  <si>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</si>
  <si>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</si>
  <si>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</si>
  <si>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</si>
  <si>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</si>
  <si>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</si>
  <si>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</si>
  <si>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</si>
  <si>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</si>
  <si>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</si>
  <si>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</si>
  <si>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</si>
  <si>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</si>
  <si>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</si>
  <si>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</si>
  <si>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</si>
  <si>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</si>
  <si>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</si>
  <si>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</si>
  <si>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</si>
  <si>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</si>
  <si>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</si>
  <si>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</si>
  <si>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</si>
  <si>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</si>
  <si>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</si>
  <si>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</si>
  <si>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</si>
  <si>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</si>
  <si>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</si>
  <si>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</si>
  <si>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</si>
  <si>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</si>
  <si>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</si>
  <si>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</si>
  <si>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</si>
  <si>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</si>
  <si>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</si>
  <si>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</si>
  <si>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</si>
  <si>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</si>
  <si>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</si>
  <si>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</si>
  <si>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</si>
  <si>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</si>
  <si>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</si>
  <si>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</si>
  <si>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</si>
  <si>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</si>
  <si>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</si>
  <si>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</si>
  <si>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</si>
  <si>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</si>
  <si>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</si>
  <si>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</si>
  <si>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</si>
  <si>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</si>
  <si>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</si>
  <si>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</si>
  <si>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</si>
  <si>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</si>
  <si>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</si>
  <si>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</si>
  <si>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</si>
  <si>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</si>
  <si>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</si>
  <si>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</si>
  <si>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</si>
  <si>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</si>
  <si>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</si>
  <si>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</si>
  <si>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</si>
  <si>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</si>
  <si>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</si>
  <si>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</si>
  <si>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</si>
  <si>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</si>
  <si>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</si>
  <si>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</si>
  <si>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</si>
  <si>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</si>
  <si>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</si>
  <si>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</si>
  <si>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</si>
  <si>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</si>
  <si>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</si>
  <si>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</si>
  <si>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</si>
  <si>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</si>
  <si>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</si>
  <si>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</si>
  <si>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</si>
  <si>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</si>
  <si>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</si>
  <si>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</si>
  <si>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</si>
  <si>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</si>
  <si>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</si>
  <si>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</si>
  <si>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</si>
  <si>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</si>
  <si>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</si>
  <si>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</si>
  <si>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</si>
  <si>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</si>
  <si>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</si>
  <si>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</si>
  <si>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</si>
  <si>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</si>
  <si>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</si>
  <si>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</si>
  <si>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</si>
  <si>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</si>
  <si>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</si>
  <si>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</si>
  <si>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</si>
  <si>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</si>
  <si>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</si>
  <si>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</si>
  <si>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</si>
  <si>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</si>
  <si>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</si>
  <si>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</si>
  <si>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</si>
  <si>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</si>
  <si>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</si>
  <si>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</si>
  <si>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</si>
  <si>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</si>
  <si>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</si>
  <si>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</si>
  <si>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</si>
  <si>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</si>
  <si>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</si>
  <si>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</si>
  <si>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</si>
  <si>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</si>
  <si>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</si>
  <si>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</si>
  <si>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</si>
  <si>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</si>
  <si>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</si>
  <si>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</si>
  <si>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</si>
  <si>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</si>
  <si>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</si>
  <si>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</si>
  <si>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</si>
  <si>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</si>
  <si>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</si>
  <si>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</si>
  <si>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</si>
  <si>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</si>
  <si>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</si>
  <si>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</si>
  <si>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</si>
  <si>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</si>
  <si>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</si>
  <si>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</si>
  <si>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</si>
  <si>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</si>
  <si>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</si>
  <si>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</si>
  <si>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</si>
  <si>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</si>
  <si>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</si>
  <si>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</si>
  <si>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</si>
  <si>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</si>
  <si>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</si>
  <si>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</si>
  <si>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</si>
  <si>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</si>
  <si>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</si>
  <si>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</si>
  <si>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</si>
  <si>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</si>
  <si>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</si>
  <si>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</si>
  <si>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</si>
  <si>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</si>
  <si>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</si>
  <si>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</si>
  <si>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</si>
  <si>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</si>
  <si>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</si>
  <si>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</si>
  <si>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</si>
  <si>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</si>
  <si>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</si>
  <si>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</si>
  <si>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</si>
  <si>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</si>
  <si>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</si>
  <si>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</si>
  <si>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</si>
  <si>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</si>
  <si>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</si>
  <si>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</si>
  <si>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</si>
  <si>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</si>
  <si>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</si>
  <si>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</si>
  <si>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</si>
  <si>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</si>
  <si>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</si>
  <si>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</si>
  <si>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</si>
  <si>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</si>
  <si>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</si>
  <si>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</si>
  <si>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</si>
  <si>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</si>
  <si>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</si>
  <si>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</si>
  <si>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</si>
  <si>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</si>
  <si>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</si>
  <si>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</si>
  <si>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</si>
  <si>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</si>
  <si>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</si>
  <si>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</si>
  <si>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</si>
  <si>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</si>
  <si>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</si>
  <si>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</si>
  <si>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</si>
  <si>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</si>
  <si>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</si>
  <si>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</si>
  <si>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</si>
  <si>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</si>
  <si>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</si>
  <si>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</si>
  <si>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</si>
  <si>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</si>
  <si>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</si>
  <si>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</si>
  <si>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</si>
  <si>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</si>
  <si>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</si>
  <si>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</si>
  <si>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</si>
  <si>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</si>
  <si>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</si>
  <si>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</si>
  <si>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</si>
  <si>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</si>
  <si>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</si>
  <si>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</si>
  <si>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</si>
  <si>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</si>
  <si>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</si>
  <si>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</si>
  <si>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</si>
  <si>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</si>
  <si>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</si>
  <si>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</si>
  <si>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</si>
  <si>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</si>
  <si>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</si>
  <si>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</si>
  <si>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</si>
  <si>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</si>
  <si>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</si>
  <si>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</si>
  <si>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</si>
  <si>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</si>
  <si>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</si>
  <si>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</si>
  <si>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</si>
  <si>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</si>
  <si>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</si>
  <si>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</si>
  <si>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</si>
  <si>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</si>
  <si>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</si>
  <si>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</si>
  <si>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</si>
  <si>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</si>
  <si>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</si>
  <si>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</si>
  <si>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</si>
  <si>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</si>
  <si>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</si>
  <si>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</si>
  <si>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</si>
  <si>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</si>
  <si>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</si>
  <si>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</si>
  <si>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</si>
  <si>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</si>
  <si>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</si>
  <si>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</si>
  <si>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</si>
  <si>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</si>
  <si>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</si>
  <si>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</si>
  <si>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</si>
  <si>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</si>
  <si>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</si>
  <si>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</si>
  <si>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</si>
  <si>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</si>
  <si>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</si>
  <si>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</si>
  <si>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</si>
  <si>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</si>
  <si>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</si>
  <si>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</si>
  <si>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</si>
  <si>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</si>
  <si>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</si>
  <si>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</si>
  <si>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</si>
  <si>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</si>
  <si>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</si>
  <si>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</si>
  <si>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</si>
  <si>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</si>
  <si>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</si>
  <si>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</si>
  <si>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</si>
  <si>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</si>
  <si>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</si>
  <si>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</si>
  <si>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</si>
  <si>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</si>
  <si>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</si>
  <si>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</si>
  <si>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</si>
  <si>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</si>
  <si>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</si>
  <si>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</si>
  <si>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</si>
  <si>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</si>
  <si>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</si>
  <si>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</si>
  <si>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</si>
  <si>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</si>
  <si>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</si>
  <si>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</si>
  <si>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</si>
  <si>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</si>
  <si>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</si>
  <si>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</si>
  <si>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</si>
  <si>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</si>
  <si>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</si>
  <si>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</si>
  <si>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</si>
  <si>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</si>
  <si>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</si>
  <si>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</si>
  <si>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</si>
  <si>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</si>
  <si>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</si>
  <si>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</si>
  <si>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</si>
  <si>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</si>
  <si>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</si>
  <si>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</si>
  <si>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</si>
  <si>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</si>
  <si>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</si>
  <si>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</si>
  <si>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</si>
  <si>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</si>
  <si>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</si>
  <si>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</si>
  <si>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</si>
  <si>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</si>
  <si>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</si>
  <si>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</si>
  <si>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</si>
  <si>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</si>
  <si>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</si>
  <si>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</si>
  <si>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</si>
  <si>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</si>
  <si>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</si>
  <si>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</si>
  <si>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</si>
  <si>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</si>
  <si>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</si>
  <si>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</si>
  <si>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</si>
  <si>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</si>
  <si>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</si>
  <si>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</si>
  <si>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</si>
  <si>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</si>
  <si>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</si>
  <si>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</si>
  <si>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</si>
  <si>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</si>
  <si>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</si>
  <si>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</si>
  <si>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</si>
  <si>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</si>
  <si>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</si>
  <si>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</si>
  <si>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</si>
  <si>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</si>
  <si>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</si>
  <si>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</si>
  <si>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</si>
  <si>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</si>
  <si>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</si>
  <si>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</si>
  <si>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</si>
  <si>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</si>
  <si>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</si>
  <si>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</si>
  <si>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</si>
  <si>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</si>
  <si>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</si>
  <si>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</si>
  <si>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</si>
  <si>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</si>
  <si>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</si>
  <si>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</si>
  <si>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</si>
  <si>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</si>
  <si>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</si>
  <si>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</si>
  <si>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</si>
  <si>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</si>
  <si>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</si>
  <si>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</si>
  <si>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</si>
  <si>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</si>
  <si>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</si>
  <si>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</si>
  <si>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</si>
  <si>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</si>
  <si>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</si>
  <si>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</si>
  <si>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</si>
  <si>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</si>
  <si>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</si>
  <si>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</si>
  <si>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</si>
  <si>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</si>
  <si>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</si>
  <si>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</si>
  <si>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</si>
  <si>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</si>
  <si>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</si>
  <si>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</si>
  <si>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</si>
  <si>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</si>
  <si>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</si>
  <si>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</si>
  <si>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</si>
  <si>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</si>
  <si>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</si>
  <si>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</si>
  <si>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</si>
  <si>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</si>
  <si>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</si>
  <si>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</si>
  <si>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</si>
  <si>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</si>
  <si>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</si>
  <si>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</si>
  <si>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</si>
  <si>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</si>
  <si>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</si>
  <si>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</si>
  <si>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</si>
  <si>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</si>
  <si>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</si>
  <si>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</si>
  <si>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</si>
  <si>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</si>
  <si>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</si>
  <si>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</si>
  <si>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</si>
  <si>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</si>
  <si>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</si>
  <si>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</si>
  <si>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</si>
  <si>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</si>
  <si>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</si>
  <si>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</si>
  <si>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</si>
  <si>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</si>
  <si>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</si>
  <si>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</si>
  <si>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</si>
  <si>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</si>
  <si>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</si>
  <si>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</si>
  <si>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</si>
  <si>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</si>
  <si>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</si>
  <si>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</si>
  <si>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</si>
  <si>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</si>
  <si>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</si>
  <si>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</si>
  <si>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</si>
  <si>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</si>
  <si>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</si>
  <si>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</si>
  <si>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</si>
  <si>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</si>
  <si>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</si>
  <si>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</si>
  <si>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</si>
  <si>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</si>
  <si>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</si>
  <si>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</si>
  <si>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</si>
  <si>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</si>
  <si>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</si>
  <si>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</si>
  <si>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</si>
  <si>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</si>
  <si>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</si>
  <si>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</si>
  <si>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</si>
  <si>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</si>
  <si>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</si>
  <si>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</si>
  <si>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</si>
  <si>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</si>
  <si>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</si>
  <si>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</si>
  <si>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</si>
  <si>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</si>
  <si>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</si>
  <si>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</si>
  <si>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</si>
  <si>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</si>
  <si>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</si>
  <si>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</si>
  <si>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</si>
  <si>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</si>
  <si>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</si>
  <si>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</si>
  <si>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</si>
  <si>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</si>
  <si>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</si>
  <si>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</si>
  <si>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</si>
  <si>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</si>
  <si>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</si>
  <si>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</si>
  <si>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</si>
  <si>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</si>
  <si>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</si>
  <si>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</si>
  <si>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</si>
  <si>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</si>
  <si>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</si>
  <si>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</si>
  <si>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</si>
  <si>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</si>
  <si>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</si>
  <si>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</si>
  <si>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</si>
  <si>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</si>
  <si>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</si>
  <si>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</si>
  <si>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</si>
  <si>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</si>
  <si>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</si>
  <si>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</si>
  <si>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</si>
  <si>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</si>
  <si>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</si>
  <si>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</si>
  <si>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</si>
  <si>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</si>
  <si>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</si>
  <si>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</si>
  <si>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</si>
  <si>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</si>
  <si>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</si>
  <si>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</si>
  <si>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</si>
  <si>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</si>
  <si>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</si>
  <si>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</si>
  <si>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</si>
  <si>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</si>
  <si>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</si>
  <si>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</si>
  <si>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</si>
  <si>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</si>
  <si>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</si>
  <si>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</si>
  <si>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</si>
  <si>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</si>
  <si>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</si>
  <si>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</si>
  <si>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</si>
  <si>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</si>
  <si>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</si>
  <si>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</si>
  <si>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</si>
  <si>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</si>
  <si>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</si>
  <si>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</si>
  <si>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</si>
  <si>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</si>
  <si>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</si>
  <si>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</si>
  <si>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</si>
  <si>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</si>
  <si>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</si>
  <si>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</si>
  <si>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</si>
  <si>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</si>
  <si>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</si>
  <si>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</si>
  <si>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</si>
  <si>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</si>
  <si>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</si>
  <si>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</si>
  <si>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</si>
  <si>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</si>
  <si>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</si>
  <si>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</si>
  <si>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</si>
  <si>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</si>
  <si>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</si>
  <si>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</si>
  <si>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</si>
  <si>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</si>
  <si>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</si>
  <si>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</si>
  <si>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</si>
  <si>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</si>
  <si>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</si>
  <si>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</si>
  <si>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</si>
  <si>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</si>
  <si>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</si>
  <si>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</si>
  <si>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</si>
  <si>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</si>
  <si>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</si>
  <si>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</si>
  <si>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</si>
  <si>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</si>
  <si>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</si>
  <si>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</si>
  <si>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</si>
  <si>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</si>
  <si>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</si>
  <si>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</si>
  <si>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</si>
  <si>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</si>
  <si>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</si>
  <si>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</si>
  <si>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</si>
  <si>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</si>
  <si>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</si>
  <si>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</si>
  <si>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</si>
  <si>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</si>
  <si>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</si>
  <si>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</si>
  <si>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</si>
  <si>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</si>
  <si>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</si>
  <si>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</si>
  <si>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</si>
  <si>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</si>
  <si>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</si>
  <si>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</si>
  <si>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</si>
  <si>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</si>
  <si>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</si>
  <si>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</si>
  <si>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</si>
  <si>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</si>
  <si>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</si>
  <si>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</si>
  <si>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</si>
  <si>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</si>
  <si>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</si>
  <si>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</si>
  <si>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</si>
  <si>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</si>
  <si>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</si>
  <si>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</si>
  <si>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</si>
  <si>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</si>
  <si>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</si>
  <si>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</si>
  <si>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</si>
  <si>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</si>
  <si>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</si>
  <si>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</si>
  <si>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</si>
  <si>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</si>
  <si>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</si>
  <si>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</si>
  <si>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</si>
  <si>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</si>
  <si>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</si>
  <si>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</si>
  <si>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</si>
  <si>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</si>
  <si>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</si>
  <si>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</si>
  <si>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</si>
  <si>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</si>
  <si>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</si>
  <si>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</si>
  <si>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</si>
  <si>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</si>
  <si>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</si>
  <si>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</si>
  <si>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</si>
  <si>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</si>
  <si>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</si>
  <si>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</si>
  <si>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</si>
  <si>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</si>
  <si>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</si>
  <si>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</si>
  <si>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</si>
  <si>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</si>
  <si>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</si>
  <si>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</si>
  <si>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</si>
  <si>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</si>
  <si>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</si>
  <si>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</si>
  <si>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</si>
  <si>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</si>
  <si>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</si>
  <si>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</si>
  <si>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</si>
  <si>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</si>
  <si>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</si>
  <si>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</si>
  <si>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</si>
  <si>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</si>
  <si>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</si>
  <si>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</si>
  <si>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</si>
  <si>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</si>
  <si>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</si>
  <si>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</si>
  <si>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</si>
  <si>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</si>
  <si>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</si>
  <si>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</si>
  <si>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</si>
  <si>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</si>
  <si>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</si>
  <si>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</si>
  <si>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</si>
  <si>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</si>
  <si>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</si>
  <si>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</si>
  <si>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</si>
  <si>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</si>
  <si>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</si>
  <si>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</si>
  <si>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</si>
  <si>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</si>
  <si>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</si>
  <si>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</si>
  <si>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</si>
  <si>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</si>
  <si>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</si>
  <si>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</si>
  <si>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</si>
  <si>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</si>
  <si>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</si>
  <si>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</si>
  <si>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</si>
  <si>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</si>
  <si>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</si>
  <si>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</si>
  <si>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</si>
  <si>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</si>
  <si>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</si>
  <si>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</si>
  <si>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</si>
  <si>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</si>
  <si>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</si>
  <si>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</si>
  <si>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</si>
  <si>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</si>
  <si>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</si>
  <si>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</si>
  <si>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</si>
  <si>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</si>
  <si>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</si>
  <si>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</si>
  <si>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</si>
  <si>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</si>
  <si>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</si>
  <si>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</si>
  <si>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</si>
  <si>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</si>
  <si>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</si>
  <si>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</si>
  <si>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</si>
  <si>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</si>
  <si>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</si>
  <si>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</si>
  <si>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</si>
  <si>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</si>
  <si>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</si>
  <si>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</si>
  <si>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</si>
  <si>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</si>
  <si>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</si>
  <si>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</si>
  <si>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</si>
  <si>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</si>
  <si>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</si>
  <si>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</si>
  <si>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</si>
  <si>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</si>
  <si>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</si>
  <si>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</si>
  <si>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</si>
  <si>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</si>
  <si>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</si>
  <si>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</si>
  <si>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</si>
  <si>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</si>
  <si>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</si>
  <si>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</si>
  <si>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</si>
  <si>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</si>
  <si>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</si>
  <si>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</si>
  <si>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</si>
  <si>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</si>
  <si>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</si>
  <si>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</si>
  <si>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</si>
  <si>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</si>
  <si>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</si>
  <si>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</si>
  <si>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</si>
  <si>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</si>
  <si>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</si>
  <si>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</si>
  <si>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</si>
  <si>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</si>
  <si>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</si>
  <si>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</si>
  <si>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</si>
  <si>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</si>
  <si>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</si>
  <si>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</si>
  <si>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</si>
  <si>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</si>
  <si>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</si>
  <si>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</si>
  <si>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</si>
  <si>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</si>
  <si>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</si>
  <si>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</si>
  <si>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</si>
  <si>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</si>
  <si>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</si>
  <si>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</si>
  <si>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</si>
  <si>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</si>
  <si>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</si>
  <si>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</si>
  <si>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</si>
  <si>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</si>
  <si>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</si>
  <si>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</si>
  <si>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</si>
  <si>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</si>
  <si>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</si>
  <si>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</si>
  <si>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</si>
  <si>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</si>
  <si>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</si>
  <si>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</si>
  <si>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</si>
  <si>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</si>
  <si>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</si>
  <si>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</si>
  <si>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</si>
  <si>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</si>
  <si>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</si>
  <si>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</si>
  <si>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</si>
  <si>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</si>
  <si>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</si>
  <si>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</si>
  <si>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</si>
  <si>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</si>
  <si>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</si>
  <si>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</si>
  <si>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</si>
  <si>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</si>
  <si>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</si>
  <si>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</si>
  <si>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</si>
  <si>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</si>
  <si>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</si>
  <si>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</si>
  <si>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</si>
  <si>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</si>
  <si>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</si>
  <si>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</si>
  <si>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</si>
  <si>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</si>
  <si>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</si>
  <si>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</si>
  <si>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</si>
  <si>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</si>
  <si>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</si>
  <si>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</si>
  <si>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</si>
  <si>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</si>
  <si>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</si>
  <si>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</si>
  <si>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</si>
  <si>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</si>
  <si>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</si>
  <si>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</si>
  <si>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</si>
  <si>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</si>
  <si>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</si>
  <si>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</si>
  <si>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</si>
  <si>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</si>
  <si>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</si>
  <si>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</si>
  <si>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</si>
  <si>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</si>
  <si>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</si>
  <si>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</si>
  <si>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</si>
  <si>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</si>
  <si>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</si>
  <si>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</si>
  <si>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</si>
  <si>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</si>
  <si>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</si>
  <si>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</si>
  <si>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</si>
  <si>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</si>
  <si>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</si>
  <si>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</si>
  <si>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</si>
  <si>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</si>
  <si>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</si>
  <si>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</si>
  <si>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</si>
  <si>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</si>
  <si>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</si>
  <si>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</si>
  <si>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</si>
  <si>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</si>
  <si>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</si>
  <si>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</si>
  <si>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</si>
  <si>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</si>
  <si>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</si>
  <si>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</si>
  <si>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</si>
  <si>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</si>
  <si>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</si>
  <si>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</si>
  <si>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</si>
  <si>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</si>
  <si>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</si>
  <si>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</si>
  <si>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</si>
  <si>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</si>
  <si>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</si>
  <si>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</si>
  <si>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</si>
  <si>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</si>
  <si>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</si>
  <si>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</si>
  <si>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</si>
  <si>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</si>
  <si>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</si>
  <si>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</si>
  <si>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</si>
  <si>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</si>
  <si>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</si>
  <si>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</si>
  <si>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</si>
  <si>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</si>
  <si>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</si>
  <si>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</si>
  <si>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</si>
  <si>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</si>
  <si>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</si>
  <si>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</si>
  <si>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</si>
  <si>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</si>
  <si>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</si>
  <si>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</si>
  <si>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</si>
  <si>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</si>
  <si>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</si>
  <si>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</si>
  <si>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</si>
  <si>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</si>
  <si>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</si>
  <si>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</si>
  <si>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</si>
  <si>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</si>
  <si>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</si>
  <si>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</si>
  <si>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</si>
  <si>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</si>
  <si>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</si>
  <si>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</si>
  <si>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</si>
  <si>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</si>
  <si>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</si>
  <si>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</si>
  <si>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</si>
  <si>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</si>
  <si>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</si>
  <si>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</si>
  <si>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</si>
  <si>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</si>
  <si>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</si>
  <si>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</si>
  <si>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</si>
  <si>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</si>
  <si>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</si>
  <si>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</si>
  <si>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</si>
  <si>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</si>
  <si>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</si>
  <si>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</si>
  <si>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</si>
  <si>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</si>
  <si>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</si>
  <si>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</si>
  <si>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</si>
  <si>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</si>
  <si>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</si>
  <si>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</si>
  <si>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</si>
  <si>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</si>
  <si>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</si>
  <si>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</si>
  <si>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</si>
  <si>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</si>
  <si>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</si>
  <si>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</si>
  <si>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</si>
  <si>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</si>
  <si>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</si>
  <si>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</si>
  <si>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</si>
  <si>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</si>
  <si>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</si>
  <si>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</si>
  <si>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</si>
  <si>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</si>
  <si>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</si>
  <si>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</si>
  <si>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</si>
  <si>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</si>
  <si>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</si>
  <si>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</si>
  <si>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</si>
  <si>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</si>
  <si>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</si>
  <si>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</si>
  <si>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</si>
  <si>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</si>
  <si>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</si>
  <si>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</si>
  <si>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</si>
  <si>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</si>
  <si>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</si>
  <si>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</si>
  <si>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</si>
  <si>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</si>
  <si>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</si>
  <si>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</si>
  <si>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</si>
  <si>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</si>
  <si>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</si>
  <si>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</si>
  <si>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</si>
  <si>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</si>
  <si>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</si>
  <si>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</si>
  <si>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</si>
  <si>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</si>
  <si>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</si>
  <si>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</si>
  <si>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</si>
  <si>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</si>
  <si>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</si>
  <si>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</si>
  <si>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</si>
  <si>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</si>
  <si>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</si>
  <si>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</si>
  <si>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</si>
  <si>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</si>
  <si>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</si>
  <si>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</si>
  <si>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</si>
  <si>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</si>
  <si>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</si>
  <si>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</si>
  <si>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</si>
  <si>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</si>
  <si>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</si>
  <si>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</si>
  <si>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</si>
  <si>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</si>
  <si>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</si>
  <si>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</si>
  <si>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</si>
  <si>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</si>
  <si>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</si>
  <si>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</si>
  <si>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</si>
  <si>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</si>
  <si>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</si>
  <si>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</si>
  <si>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</si>
  <si>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</si>
  <si>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</si>
  <si>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</si>
  <si>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</si>
  <si>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</si>
  <si>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</si>
  <si>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</si>
  <si>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</si>
  <si>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</si>
  <si>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</si>
  <si>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</si>
  <si>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</si>
  <si>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</si>
  <si>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</si>
  <si>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</si>
  <si>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</si>
  <si>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</si>
  <si>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</si>
  <si>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</si>
  <si>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</si>
  <si>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</si>
  <si>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</si>
  <si>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</si>
  <si>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</si>
  <si>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</si>
  <si>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</si>
  <si>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</si>
  <si>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</si>
  <si>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</si>
  <si>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</si>
  <si>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</si>
  <si>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</si>
  <si>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</si>
  <si>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</si>
  <si>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</si>
  <si>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</si>
  <si>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</si>
  <si>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</si>
  <si>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</si>
  <si>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</si>
  <si>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</si>
  <si>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</si>
  <si>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</si>
  <si>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</si>
  <si>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</si>
  <si>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</si>
  <si>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</si>
  <si>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</si>
  <si>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</si>
  <si>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</si>
  <si>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</si>
  <si>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</si>
  <si>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</si>
  <si>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</si>
  <si>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</si>
  <si>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</si>
  <si>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</si>
  <si>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</si>
  <si>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</si>
  <si>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</si>
  <si>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</si>
  <si>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</si>
  <si>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</si>
  <si>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</si>
  <si>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</si>
  <si>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</si>
  <si>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</si>
  <si>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</si>
  <si>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</si>
  <si>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</si>
  <si>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</si>
  <si>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</si>
  <si>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</si>
  <si>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</si>
  <si>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</si>
  <si>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</si>
  <si>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</si>
  <si>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</si>
  <si>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</si>
  <si>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</si>
  <si>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</si>
  <si>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</si>
  <si>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</si>
  <si>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</si>
  <si>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</si>
  <si>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</si>
  <si>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</si>
  <si>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</si>
  <si>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</si>
  <si>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</si>
  <si>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</si>
  <si>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</si>
  <si>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</si>
  <si>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</si>
  <si>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</si>
  <si>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</si>
  <si>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</si>
  <si>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</si>
  <si>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</si>
  <si>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</si>
  <si>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</si>
  <si>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</si>
  <si>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</si>
  <si>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</si>
  <si>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</si>
  <si>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</si>
  <si>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</si>
  <si>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</si>
  <si>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</si>
  <si>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</si>
  <si>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</si>
  <si>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</si>
  <si>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</si>
  <si>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</si>
  <si>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</si>
  <si>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</si>
  <si>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</si>
  <si>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</si>
  <si>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</si>
  <si>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</si>
  <si>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</si>
  <si>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</si>
  <si>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</si>
  <si>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</si>
  <si>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</si>
  <si>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</si>
  <si>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</si>
  <si>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</si>
  <si>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</si>
  <si>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</si>
  <si>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</si>
  <si>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</si>
  <si>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</si>
  <si>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</si>
  <si>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</si>
  <si>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</si>
  <si>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</si>
  <si>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</si>
  <si>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</si>
  <si>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</si>
  <si>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</si>
  <si>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</si>
  <si>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</si>
  <si>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</si>
  <si>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</si>
  <si>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</si>
  <si>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</si>
  <si>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</si>
  <si>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</si>
  <si>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</si>
  <si>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</si>
  <si>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</si>
  <si>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</si>
  <si>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</si>
  <si>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</si>
  <si>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</si>
  <si>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</si>
  <si>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</si>
  <si>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</si>
  <si>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</si>
  <si>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</si>
  <si>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</si>
  <si>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</si>
  <si>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</si>
  <si>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</si>
  <si>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</si>
  <si>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</si>
  <si>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</si>
  <si>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</si>
  <si>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</si>
  <si>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</si>
  <si>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</si>
  <si>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</si>
  <si>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</si>
  <si>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</si>
  <si>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</si>
  <si>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</si>
  <si>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</si>
  <si>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</si>
  <si>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</si>
  <si>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</si>
  <si>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</si>
  <si>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</si>
  <si>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</si>
  <si>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</si>
  <si>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</si>
  <si>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</si>
  <si>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</si>
  <si>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</si>
  <si>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</si>
  <si>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</si>
  <si>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</si>
  <si>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</si>
  <si>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</si>
  <si>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</si>
  <si>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</si>
  <si>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</si>
  <si>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</si>
  <si>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</si>
  <si>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</si>
  <si>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</si>
  <si>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</si>
  <si>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</si>
  <si>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</si>
  <si>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</si>
  <si>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</si>
  <si>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</si>
  <si>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</si>
  <si>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</si>
  <si>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</si>
  <si>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</si>
  <si>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</si>
  <si>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</si>
  <si>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</si>
  <si>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</si>
  <si>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</si>
  <si>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</si>
  <si>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</si>
  <si>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</si>
  <si>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</si>
  <si>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</si>
  <si>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</si>
  <si>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</si>
  <si>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</si>
  <si>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</si>
  <si>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</si>
  <si>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</si>
  <si>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</si>
  <si>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</si>
  <si>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</si>
  <si>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</si>
  <si>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</si>
  <si>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</si>
  <si>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</si>
  <si>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</si>
  <si>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</si>
  <si>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</si>
  <si>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</si>
  <si>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</si>
  <si>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</si>
  <si>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</si>
  <si>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</si>
  <si>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</si>
  <si>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</si>
  <si>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</si>
  <si>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</si>
  <si>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</si>
  <si>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</si>
  <si>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</si>
  <si>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</si>
  <si>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</si>
  <si>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</si>
  <si>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</si>
  <si>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</si>
  <si>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</si>
  <si>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</si>
  <si>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</si>
  <si>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</si>
  <si>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</si>
  <si>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</si>
  <si>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</si>
  <si>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</si>
  <si>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</si>
  <si>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</si>
  <si>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</si>
  <si>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</si>
  <si>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</si>
  <si>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</si>
  <si>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</si>
  <si>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</si>
  <si>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</si>
  <si>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</si>
  <si>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</si>
  <si>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</si>
  <si>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</si>
  <si>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</si>
  <si>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</si>
  <si>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</si>
  <si>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</si>
  <si>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</si>
  <si>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</si>
  <si>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</si>
  <si>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</si>
  <si>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</si>
  <si>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</si>
  <si>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</si>
  <si>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</si>
  <si>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</si>
  <si>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</si>
  <si>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</si>
  <si>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</si>
  <si>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</si>
  <si>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</si>
  <si>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</si>
  <si>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</si>
  <si>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</si>
  <si>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</si>
  <si>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</si>
  <si>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</si>
  <si>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</si>
  <si>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</si>
  <si>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</si>
  <si>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</si>
  <si>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</si>
  <si>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</si>
  <si>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</si>
  <si>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</si>
  <si>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</si>
  <si>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</si>
  <si>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</si>
  <si>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</si>
  <si>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</si>
  <si>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</si>
  <si>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</si>
  <si>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</si>
  <si>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</si>
  <si>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</si>
  <si>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</si>
  <si>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</si>
  <si>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</si>
  <si>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</si>
  <si>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</si>
  <si>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</si>
  <si>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</si>
  <si>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</si>
  <si>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</si>
  <si>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</si>
  <si>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</si>
  <si>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</si>
  <si>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</si>
  <si>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</si>
  <si>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</si>
  <si>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</si>
  <si>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</si>
  <si>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</si>
  <si>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</si>
  <si>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</si>
  <si>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</si>
  <si>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</si>
  <si>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</si>
  <si>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</si>
  <si>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</si>
  <si>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</si>
  <si>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</si>
  <si>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</si>
  <si>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</si>
  <si>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</si>
  <si>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</si>
  <si>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</si>
  <si>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</si>
  <si>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</si>
  <si>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</si>
  <si>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</si>
  <si>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</si>
  <si>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</si>
  <si>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</si>
  <si>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</si>
  <si>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</si>
  <si>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</si>
  <si>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</si>
  <si>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</si>
  <si>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</si>
  <si>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</si>
  <si>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</si>
  <si>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</si>
  <si>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</si>
  <si>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</si>
  <si>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</si>
  <si>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</si>
  <si>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</si>
  <si>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</si>
  <si>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</si>
  <si>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</si>
  <si>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</si>
  <si>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</si>
  <si>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</si>
  <si>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</si>
  <si>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</si>
  <si>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</si>
  <si>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</si>
  <si>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</si>
  <si>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</si>
  <si>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</si>
  <si>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</si>
  <si>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</si>
  <si>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</si>
  <si>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</si>
  <si>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</si>
  <si>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</si>
  <si>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</si>
  <si>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</si>
  <si>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</si>
  <si>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</si>
  <si>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</si>
  <si>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</si>
  <si>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</si>
  <si>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</si>
  <si>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</si>
  <si>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</si>
  <si>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</si>
  <si>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</si>
  <si>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</si>
  <si>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</si>
  <si>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</si>
  <si>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</si>
  <si>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</si>
  <si>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</si>
  <si>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</si>
  <si>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</si>
  <si>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</si>
  <si>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</si>
  <si>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</si>
  <si>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</si>
  <si>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</si>
  <si>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</si>
  <si>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</si>
  <si>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</si>
  <si>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</si>
  <si>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</si>
  <si>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</si>
  <si>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</si>
  <si>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</si>
  <si>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</si>
  <si>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</si>
  <si>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</si>
  <si>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</si>
  <si>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</si>
  <si>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</si>
  <si>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</si>
  <si>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</si>
  <si>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</si>
  <si>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</si>
  <si>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</si>
  <si>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</si>
  <si>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</si>
  <si>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</si>
  <si>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</si>
  <si>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</si>
  <si>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</si>
  <si>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</si>
  <si>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</si>
  <si>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</si>
  <si>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</si>
  <si>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</si>
  <si>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</si>
  <si>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</si>
  <si>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</si>
  <si>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</si>
  <si>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</si>
  <si>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</si>
  <si>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</si>
  <si>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</si>
  <si>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</si>
  <si>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</si>
  <si>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</si>
  <si>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</si>
  <si>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</si>
  <si>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</si>
  <si>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</si>
  <si>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</si>
  <si>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</si>
  <si>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</si>
  <si>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</si>
  <si>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</si>
  <si>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</si>
  <si>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</si>
  <si>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</si>
  <si>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</si>
  <si>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</si>
  <si>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</si>
  <si>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</si>
  <si>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</si>
  <si>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</si>
  <si>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</si>
  <si>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</si>
  <si>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</si>
  <si>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</si>
  <si>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</si>
  <si>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</si>
  <si>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</si>
  <si>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</si>
  <si>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</si>
  <si>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</si>
  <si>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</si>
  <si>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</si>
  <si>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</si>
  <si>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</si>
  <si>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</si>
  <si>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</si>
  <si>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</si>
  <si>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</si>
  <si>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</si>
  <si>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</si>
  <si>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</si>
  <si>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</si>
  <si>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</si>
  <si>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</si>
  <si>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</si>
  <si>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</si>
  <si>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</si>
  <si>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</si>
  <si>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</si>
  <si>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</si>
  <si>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</si>
  <si>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</si>
  <si>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</si>
  <si>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</si>
  <si>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</si>
  <si>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</si>
  <si>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</si>
  <si>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</si>
  <si>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</si>
  <si>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</si>
  <si>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</si>
  <si>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</si>
  <si>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</si>
  <si>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</si>
  <si>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</si>
  <si>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</si>
  <si>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</si>
  <si>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</si>
  <si>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</si>
  <si>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</si>
  <si>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</si>
  <si>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</si>
  <si>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</si>
  <si>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</si>
  <si>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</si>
  <si>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</si>
  <si>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</si>
  <si>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</si>
  <si>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</si>
  <si>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</si>
  <si>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</si>
  <si>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</si>
  <si>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</si>
  <si>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</si>
  <si>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</si>
  <si>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</si>
  <si>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</si>
  <si>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</si>
  <si>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</si>
  <si>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</si>
  <si>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</si>
  <si>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</si>
  <si>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</si>
  <si>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</si>
  <si>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</si>
  <si>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</si>
  <si>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</si>
  <si>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</si>
  <si>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</si>
  <si>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</si>
  <si>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</si>
  <si>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</si>
  <si>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</si>
  <si>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</si>
  <si>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</si>
  <si>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</si>
  <si>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</si>
  <si>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</si>
  <si>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</si>
  <si>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</si>
  <si>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</si>
  <si>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</si>
  <si>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</si>
  <si>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</si>
  <si>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</si>
  <si>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</si>
  <si>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</si>
  <si>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</si>
  <si>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</si>
  <si>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</si>
  <si>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</si>
  <si>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</si>
  <si>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</si>
  <si>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</si>
  <si>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</si>
  <si>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</si>
  <si>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</si>
  <si>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</si>
  <si>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</si>
  <si>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</si>
  <si>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</si>
  <si>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</si>
  <si>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</si>
  <si>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</si>
  <si>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</si>
  <si>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</si>
  <si>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</si>
  <si>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</si>
  <si>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</si>
  <si>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</si>
  <si>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</si>
  <si>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</si>
  <si>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</si>
  <si>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</si>
  <si>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</si>
  <si>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</si>
  <si>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</si>
  <si>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</si>
  <si>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</si>
  <si>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</si>
  <si>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</si>
  <si>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</si>
  <si>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</si>
  <si>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</si>
  <si>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</si>
  <si>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</si>
  <si>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</si>
  <si>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</si>
  <si>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</si>
  <si>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</si>
  <si>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</si>
  <si>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</si>
  <si>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</si>
  <si>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</si>
  <si>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</si>
  <si>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</si>
  <si>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</si>
  <si>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</si>
  <si>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</si>
  <si>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</si>
  <si>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</si>
  <si>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</si>
  <si>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</si>
  <si>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</si>
  <si>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</si>
  <si>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</si>
  <si>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</si>
  <si>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</si>
  <si>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</si>
  <si>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</si>
  <si>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</si>
  <si>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</si>
  <si>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</si>
  <si>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</si>
  <si>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</si>
  <si>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</si>
  <si>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</si>
  <si>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</si>
  <si>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</si>
  <si>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</si>
  <si>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</si>
  <si>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</si>
  <si>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</si>
  <si>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</si>
  <si>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</si>
  <si>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</si>
  <si>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</si>
  <si>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</si>
  <si>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</si>
  <si>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</si>
  <si>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</si>
  <si>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</si>
  <si>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</si>
  <si>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</si>
  <si>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</si>
  <si>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</si>
  <si>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</si>
  <si>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</si>
  <si>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</si>
  <si>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</si>
  <si>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</si>
  <si>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</si>
  <si>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</si>
  <si>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</si>
  <si>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</si>
  <si>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</si>
  <si>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</si>
  <si>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</si>
  <si>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</si>
  <si>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</si>
  <si>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</si>
  <si>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</si>
  <si>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</si>
  <si>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</si>
  <si>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</si>
  <si>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</si>
  <si>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</si>
  <si>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</si>
  <si>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</si>
  <si>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</si>
  <si>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</si>
  <si>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</si>
  <si>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</si>
  <si>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</si>
  <si>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</si>
  <si>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</si>
  <si>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</si>
  <si>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</si>
  <si>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</si>
  <si>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</si>
  <si>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</si>
  <si>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</si>
  <si>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</si>
  <si>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</si>
  <si>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</si>
  <si>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</si>
  <si>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</si>
  <si>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</si>
  <si>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</si>
  <si>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</si>
  <si>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</si>
  <si>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</si>
  <si>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</si>
  <si>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</si>
  <si>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</si>
  <si>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</si>
  <si>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</si>
  <si>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</si>
  <si>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</si>
  <si>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</si>
  <si>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</si>
  <si>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</si>
  <si>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</si>
  <si>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</si>
  <si>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</si>
  <si>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</si>
  <si>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</si>
  <si>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</si>
  <si>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</si>
  <si>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</si>
  <si>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</si>
  <si>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</si>
  <si>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</si>
  <si>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</si>
  <si>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</si>
  <si>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</si>
  <si>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</si>
  <si>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</si>
  <si>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</si>
  <si>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</si>
  <si>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</si>
  <si>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</si>
  <si>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</si>
  <si>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</si>
  <si>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</si>
  <si>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</si>
  <si>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</si>
  <si>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</si>
  <si>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</si>
  <si>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</si>
  <si>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</si>
  <si>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</si>
  <si>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</si>
  <si>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</si>
  <si>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</si>
  <si>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</si>
  <si>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</si>
  <si>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</si>
  <si>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</si>
  <si>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</si>
  <si>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</si>
  <si>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</si>
  <si>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</si>
  <si>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</si>
  <si>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</si>
  <si>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</si>
  <si>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</si>
  <si>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</si>
  <si>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</si>
  <si>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</si>
  <si>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</si>
  <si>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</si>
  <si>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</si>
  <si>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</si>
  <si>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</si>
  <si>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</si>
  <si>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</si>
  <si>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</si>
  <si>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</si>
  <si>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</si>
  <si>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</si>
  <si>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</si>
  <si>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</si>
  <si>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</si>
  <si>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</si>
  <si>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</si>
  <si>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</si>
  <si>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</si>
  <si>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</si>
  <si>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</si>
  <si>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</si>
  <si>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</si>
  <si>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</si>
  <si>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</si>
  <si>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</si>
  <si>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</si>
  <si>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</si>
  <si>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</si>
  <si>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</si>
  <si>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</si>
  <si>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</si>
  <si>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</si>
  <si>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</si>
  <si>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</si>
  <si>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</si>
  <si>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</si>
  <si>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</si>
  <si>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</si>
  <si>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</si>
  <si>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</si>
  <si>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</si>
  <si>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</si>
  <si>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</si>
  <si>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</si>
  <si>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</si>
  <si>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</si>
  <si>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</si>
  <si>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</si>
  <si>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</si>
  <si>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</si>
  <si>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</si>
  <si>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</si>
  <si>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</si>
  <si>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</si>
  <si>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</si>
  <si>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</si>
  <si>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</si>
  <si>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</si>
  <si>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</si>
  <si>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</si>
  <si>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</si>
  <si>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</si>
  <si>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</si>
  <si>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</si>
  <si>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</si>
  <si>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</si>
  <si>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</si>
  <si>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</si>
  <si>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</si>
  <si>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</si>
  <si>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</si>
  <si>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</si>
  <si>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</si>
  <si>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</si>
  <si>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</si>
  <si>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</si>
  <si>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</si>
  <si>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</si>
  <si>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</si>
  <si>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</si>
  <si>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</si>
  <si>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</si>
  <si>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</si>
  <si>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</si>
  <si>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</si>
  <si>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</si>
  <si>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</si>
  <si>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</si>
  <si>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</si>
  <si>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</si>
  <si>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</si>
  <si>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</si>
  <si>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</si>
  <si>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</si>
  <si>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</si>
  <si>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</si>
  <si>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</si>
  <si>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</si>
  <si>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</si>
  <si>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</si>
  <si>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</si>
  <si>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</si>
  <si>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</si>
  <si>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</si>
  <si>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</si>
  <si>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</si>
  <si>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</si>
  <si>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</si>
  <si>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</si>
  <si>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</si>
  <si>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</si>
  <si>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</si>
  <si>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</si>
  <si>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</si>
  <si>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</si>
  <si>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</si>
  <si>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</si>
  <si>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</si>
  <si>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</si>
  <si>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</si>
  <si>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</si>
  <si>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</si>
  <si>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</si>
  <si>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</si>
  <si>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</si>
  <si>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</si>
  <si>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</si>
  <si>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</si>
  <si>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</si>
  <si>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</si>
  <si>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</si>
  <si>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</si>
  <si>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</si>
  <si>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</si>
  <si>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</si>
  <si>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</si>
  <si>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</si>
  <si>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</si>
  <si>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</si>
  <si>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</si>
  <si>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</si>
  <si>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</si>
  <si>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</si>
  <si>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</si>
  <si>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</si>
  <si>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</si>
  <si>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</si>
  <si>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</si>
  <si>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</si>
  <si>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</si>
  <si>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</si>
  <si>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</si>
  <si>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</si>
  <si>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</si>
  <si>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</si>
  <si>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</si>
  <si>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</si>
  <si>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</si>
  <si>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</si>
  <si>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</si>
  <si>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</si>
  <si>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</si>
  <si>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</si>
  <si>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</si>
  <si>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</si>
  <si>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</si>
  <si>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</si>
  <si>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</si>
  <si>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</si>
  <si>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</si>
  <si>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</si>
  <si>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</si>
  <si>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</si>
  <si>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</si>
  <si>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</si>
  <si>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</si>
  <si>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</si>
  <si>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</si>
  <si>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</si>
  <si>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</si>
  <si>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</si>
  <si>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</si>
  <si>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</si>
  <si>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</si>
  <si>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</si>
  <si>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</si>
  <si>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</si>
  <si>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</si>
  <si>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</si>
  <si>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</si>
  <si>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</si>
  <si>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</si>
  <si>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</si>
  <si>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</si>
  <si>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</si>
  <si>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</si>
  <si>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</si>
  <si>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</si>
  <si>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</si>
  <si>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</si>
  <si>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</si>
  <si>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</si>
  <si>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</si>
  <si>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</si>
  <si>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</si>
  <si>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</si>
  <si>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</si>
  <si>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</si>
  <si>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</si>
  <si>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</si>
  <si>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</si>
  <si>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</si>
  <si>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</si>
  <si>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</si>
  <si>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</si>
  <si>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</si>
  <si>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</si>
  <si>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</si>
  <si>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</si>
  <si>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</si>
  <si>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</si>
  <si>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</si>
  <si>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</si>
  <si>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</si>
  <si>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</si>
  <si>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</si>
  <si>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</si>
  <si>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</si>
  <si>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</si>
  <si>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</si>
  <si>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</si>
  <si>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</si>
  <si>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</si>
  <si>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</si>
  <si>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</si>
  <si>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</si>
  <si>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</si>
  <si>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</si>
  <si>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</si>
  <si>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</si>
  <si>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</si>
  <si>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</si>
  <si>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</si>
  <si>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</si>
  <si>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</si>
  <si>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</si>
  <si>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</si>
  <si>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</si>
  <si>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</si>
  <si>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</si>
  <si>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</si>
  <si>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</si>
  <si>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</si>
  <si>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</si>
  <si>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</si>
  <si>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</si>
  <si>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</si>
  <si>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</si>
  <si>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</si>
  <si>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</si>
  <si>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</si>
  <si>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</si>
  <si>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</si>
  <si>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</si>
  <si>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</si>
  <si>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</si>
  <si>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</si>
  <si>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</si>
  <si>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</si>
  <si>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</si>
  <si>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</si>
  <si>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</si>
  <si>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</si>
  <si>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</si>
  <si>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</si>
  <si>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</si>
  <si>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</si>
  <si>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</si>
  <si>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</si>
  <si>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</si>
  <si>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</si>
  <si>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</si>
  <si>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</si>
  <si>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</si>
  <si>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</si>
  <si>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</si>
  <si>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</si>
  <si>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</si>
  <si>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</si>
  <si>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</si>
  <si>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</si>
  <si>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</si>
  <si>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</si>
  <si>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</si>
  <si>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</si>
  <si>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</si>
  <si>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</si>
  <si>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</si>
  <si>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</si>
  <si>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</si>
  <si>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</si>
  <si>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</si>
  <si>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</si>
  <si>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</si>
  <si>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</si>
  <si>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</si>
  <si>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</si>
  <si>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</si>
  <si>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</si>
  <si>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</si>
  <si>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</si>
  <si>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</si>
  <si>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</si>
  <si>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</si>
  <si>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</si>
  <si>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</si>
  <si>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</si>
  <si>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</si>
  <si>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</si>
  <si>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</si>
  <si>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</si>
  <si>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</si>
  <si>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</si>
  <si>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</si>
  <si>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</si>
  <si>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</si>
  <si>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</si>
  <si>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</si>
  <si>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</si>
  <si>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</si>
  <si>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</si>
  <si>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</si>
  <si>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</si>
  <si>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</si>
  <si>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</si>
  <si>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</si>
  <si>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</si>
  <si>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</si>
  <si>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</si>
  <si>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</si>
  <si>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</si>
  <si>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</si>
  <si>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</si>
  <si>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</si>
  <si>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</si>
  <si>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</si>
  <si>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</si>
  <si>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</si>
  <si>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</si>
  <si>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</si>
  <si>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</si>
  <si>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</si>
  <si>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</si>
  <si>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</si>
  <si>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</si>
  <si>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</si>
  <si>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</si>
  <si>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</si>
  <si>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</si>
  <si>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</si>
  <si>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</si>
  <si>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</si>
  <si>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</si>
  <si>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</si>
  <si>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</si>
  <si>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</si>
  <si>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</si>
  <si>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</si>
  <si>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</si>
  <si>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</si>
  <si>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</si>
  <si>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</si>
  <si>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</si>
  <si>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</si>
  <si>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</si>
  <si>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</si>
  <si>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</si>
  <si>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</si>
  <si>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</si>
  <si>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</si>
  <si>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</si>
  <si>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</si>
  <si>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</si>
  <si>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</si>
  <si>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</si>
  <si>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</si>
  <si>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</si>
  <si>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</si>
  <si>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</si>
  <si>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</si>
  <si>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</si>
  <si>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</si>
  <si>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</si>
  <si>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</si>
  <si>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</si>
  <si>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</si>
  <si>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</si>
  <si>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</si>
  <si>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</si>
  <si>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</si>
  <si>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</si>
  <si>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</si>
  <si>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</si>
  <si>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</si>
  <si>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</si>
  <si>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</si>
  <si>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</si>
  <si>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</si>
  <si>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</si>
  <si>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</si>
  <si>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</si>
  <si>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</si>
  <si>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</si>
  <si>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</si>
  <si>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</si>
  <si>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</si>
  <si>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</si>
  <si>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</si>
  <si>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</si>
  <si>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</si>
  <si>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</si>
  <si>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</si>
  <si>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</si>
  <si>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</si>
  <si>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</si>
  <si>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</si>
  <si>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</si>
  <si>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</si>
  <si>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</si>
  <si>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</si>
  <si>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</si>
  <si>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</si>
  <si>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</si>
  <si>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</si>
  <si>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</si>
  <si>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</si>
  <si>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</si>
  <si>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</si>
  <si>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</si>
  <si>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</si>
  <si>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</si>
  <si>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</si>
  <si>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</si>
  <si>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</si>
  <si>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</si>
  <si>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</si>
  <si>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</si>
  <si>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</si>
  <si>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</si>
  <si>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</si>
  <si>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</si>
  <si>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</si>
  <si>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</si>
  <si>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</si>
  <si>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</si>
  <si>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</si>
  <si>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</si>
  <si>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</si>
  <si>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</si>
  <si>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</si>
  <si>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</si>
  <si>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</si>
  <si>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</si>
  <si>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</si>
  <si>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</si>
  <si>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</si>
  <si>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</si>
  <si>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</si>
  <si>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</si>
  <si>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</si>
  <si>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</si>
  <si>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</si>
  <si>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</si>
  <si>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</si>
  <si>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</si>
  <si>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</si>
  <si>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</si>
  <si>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</si>
  <si>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</si>
  <si>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</si>
  <si>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</si>
  <si>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</si>
  <si>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</si>
  <si>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</si>
  <si>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</si>
  <si>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</si>
  <si>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</si>
  <si>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</si>
  <si>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</si>
  <si>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</si>
  <si>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</si>
  <si>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</si>
  <si>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</si>
  <si>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</si>
  <si>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</si>
  <si>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</si>
  <si>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</si>
  <si>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</si>
  <si>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</si>
  <si>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</si>
  <si>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</si>
  <si>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</si>
  <si>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</si>
  <si>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</si>
  <si>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</si>
  <si>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</si>
  <si>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</si>
  <si>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</si>
  <si>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</si>
  <si>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</si>
  <si>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</si>
  <si>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</si>
  <si>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</si>
  <si>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</si>
  <si>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</si>
  <si>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</si>
  <si>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</si>
  <si>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</si>
  <si>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</si>
  <si>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</si>
  <si>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</si>
  <si>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</si>
  <si>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</si>
  <si>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</si>
  <si>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</si>
  <si>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</si>
  <si>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</si>
  <si>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</si>
  <si>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</si>
  <si>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</si>
  <si>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</si>
  <si>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</si>
  <si>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</si>
  <si>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</si>
  <si>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</si>
  <si>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</si>
  <si>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</si>
  <si>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</si>
  <si>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</si>
  <si>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</si>
  <si>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</si>
  <si>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</si>
  <si>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</si>
  <si>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</si>
  <si>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</si>
  <si>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</si>
  <si>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</si>
  <si>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</si>
  <si>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</si>
  <si>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</si>
  <si>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</si>
  <si>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</si>
  <si>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</si>
  <si>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</si>
  <si>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</si>
  <si>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</si>
  <si>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</si>
  <si>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</si>
  <si>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</si>
  <si>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</si>
  <si>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</si>
  <si>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</si>
  <si>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</si>
  <si>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</si>
  <si>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</si>
  <si>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</si>
  <si>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</si>
  <si>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</si>
  <si>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</si>
  <si>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</si>
  <si>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</si>
  <si>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</si>
  <si>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</si>
  <si>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</si>
  <si>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</si>
  <si>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</si>
  <si>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</si>
  <si>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</si>
  <si>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</si>
  <si>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</si>
  <si>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</si>
  <si>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</si>
  <si>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</si>
  <si>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</si>
  <si>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</si>
  <si>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</si>
  <si>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</si>
  <si>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</si>
  <si>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</si>
  <si>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</si>
  <si>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</si>
  <si>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</si>
  <si>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</si>
  <si>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</si>
  <si>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</si>
  <si>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</si>
  <si>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</si>
  <si>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</si>
  <si>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</si>
  <si>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</si>
  <si>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</si>
  <si>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</si>
  <si>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</si>
  <si>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</si>
  <si>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</si>
  <si>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</si>
  <si>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</si>
  <si>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</si>
  <si>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</si>
  <si>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</si>
  <si>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</si>
  <si>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</si>
  <si>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</si>
  <si>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</si>
  <si>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</si>
  <si>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</si>
  <si>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</si>
  <si>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</si>
  <si>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</si>
  <si>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</si>
  <si>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</si>
  <si>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</si>
  <si>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</si>
  <si>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</si>
  <si>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</si>
  <si>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</si>
  <si>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</si>
  <si>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</si>
  <si>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</si>
  <si>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</si>
  <si>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</si>
  <si>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</si>
  <si>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</si>
  <si>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</si>
  <si>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</si>
  <si>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</si>
  <si>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</si>
  <si>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</si>
  <si>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</si>
  <si>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</si>
  <si>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</si>
  <si>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</si>
  <si>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</si>
  <si>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</si>
  <si>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</si>
  <si>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</si>
  <si>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</si>
  <si>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</si>
  <si>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</si>
  <si>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</si>
  <si>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</si>
  <si>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</si>
  <si>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</si>
  <si>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</si>
  <si>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</si>
  <si>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</si>
  <si>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</si>
  <si>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</si>
  <si>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</si>
  <si>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</si>
  <si>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</si>
  <si>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</si>
  <si>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</si>
  <si>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</si>
  <si>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</si>
  <si>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</si>
  <si>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</si>
  <si>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</si>
  <si>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</si>
  <si>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</si>
  <si>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</si>
  <si>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</si>
  <si>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</si>
  <si>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</si>
  <si>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</si>
  <si>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</si>
  <si>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</si>
  <si>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</si>
  <si>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</si>
  <si>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</si>
  <si>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</si>
  <si>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</si>
  <si>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</si>
  <si>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</si>
  <si>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</si>
  <si>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</si>
  <si>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</si>
  <si>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</si>
  <si>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</si>
  <si>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</si>
  <si>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</si>
  <si>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</si>
  <si>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</si>
  <si>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</si>
  <si>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</si>
  <si>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</si>
  <si>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</si>
  <si>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</si>
  <si>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</si>
  <si>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</si>
  <si>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</si>
  <si>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</si>
  <si>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</si>
  <si>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</si>
  <si>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</si>
  <si>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</si>
  <si>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</si>
  <si>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</si>
  <si>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</si>
  <si>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</si>
  <si>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</si>
  <si>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</si>
  <si>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</si>
  <si>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</si>
  <si>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</si>
  <si>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</si>
  <si>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</si>
  <si>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</si>
  <si>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</si>
  <si>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</si>
  <si>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</si>
  <si>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</si>
  <si>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</si>
  <si>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</si>
  <si>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</si>
  <si>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</si>
  <si>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</si>
  <si>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</si>
  <si>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</si>
  <si>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</si>
  <si>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</si>
  <si>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</si>
  <si>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</si>
  <si>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</si>
  <si>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</si>
  <si>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</si>
  <si>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</si>
  <si>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</si>
  <si>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</si>
  <si>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</si>
  <si>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</si>
  <si>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</si>
  <si>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</si>
  <si>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</si>
  <si>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</si>
  <si>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</si>
  <si>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</si>
  <si>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</si>
  <si>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</si>
  <si>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</si>
  <si>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</si>
  <si>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</si>
  <si>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</si>
  <si>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</si>
  <si>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</si>
  <si>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</si>
  <si>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</si>
  <si>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</si>
  <si>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</si>
  <si>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</si>
  <si>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</si>
  <si>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</si>
  <si>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</si>
  <si>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</si>
  <si>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</si>
  <si>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</si>
  <si>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</si>
  <si>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</si>
  <si>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</si>
  <si>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</si>
  <si>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</si>
  <si>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</si>
  <si>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</si>
  <si>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</si>
  <si>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</si>
  <si>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</si>
  <si>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</si>
  <si>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</si>
  <si>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</si>
  <si>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</si>
  <si>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</si>
  <si>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</si>
  <si>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</si>
  <si>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</si>
  <si>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</si>
  <si>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</si>
  <si>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</si>
  <si>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</si>
  <si>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</si>
  <si>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</si>
  <si>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</si>
  <si>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</si>
  <si>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</si>
  <si>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</si>
  <si>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</si>
  <si>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</si>
  <si>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</si>
  <si>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</si>
  <si>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</si>
  <si>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</si>
  <si>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</si>
  <si>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</si>
  <si>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</si>
  <si>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</si>
  <si>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</si>
  <si>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</si>
  <si>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</si>
  <si>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</si>
  <si>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</si>
  <si>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</si>
  <si>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</si>
  <si>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</si>
  <si>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</si>
  <si>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</si>
  <si>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</si>
  <si>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</si>
  <si>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</si>
  <si>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</si>
  <si>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</si>
  <si>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</si>
  <si>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</si>
  <si>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</si>
  <si>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</si>
  <si>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</si>
  <si>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</si>
  <si>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</si>
  <si>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</si>
  <si>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</si>
  <si>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</si>
  <si>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</si>
  <si>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</si>
  <si>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</si>
  <si>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</si>
  <si>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</si>
  <si>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</si>
  <si>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</si>
  <si>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</si>
  <si>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</si>
  <si>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</si>
  <si>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</si>
  <si>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</si>
  <si>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</si>
  <si>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</si>
  <si>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</si>
  <si>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</si>
  <si>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</si>
  <si>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</si>
  <si>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</si>
  <si>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</si>
  <si>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</si>
  <si>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</si>
  <si>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</si>
  <si>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</si>
  <si>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</si>
  <si>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</si>
  <si>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</si>
  <si>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</si>
  <si>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</si>
  <si>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</si>
  <si>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</si>
  <si>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</si>
  <si>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</si>
  <si>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</si>
  <si>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</si>
  <si>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</si>
  <si>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</si>
  <si>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</si>
  <si>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</si>
  <si>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</si>
  <si>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</si>
  <si>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</si>
  <si>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</si>
  <si>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</si>
  <si>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</si>
  <si>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</si>
  <si>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</si>
  <si>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</si>
  <si>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</si>
  <si>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</si>
  <si>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</si>
  <si>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</si>
  <si>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</si>
  <si>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</si>
  <si>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</si>
  <si>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</si>
  <si>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</si>
  <si>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</si>
  <si>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</si>
  <si>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</si>
  <si>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</si>
  <si>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</si>
  <si>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</si>
  <si>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</si>
  <si>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</si>
  <si>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</si>
  <si>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</si>
  <si>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</si>
  <si>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</si>
  <si>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</si>
  <si>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</si>
  <si>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</si>
  <si>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</si>
  <si>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</si>
  <si>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</si>
  <si>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</si>
  <si>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</si>
  <si>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</si>
  <si>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</si>
  <si>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</si>
  <si>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</si>
  <si>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</si>
  <si>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</si>
  <si>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</si>
  <si>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</si>
  <si>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</si>
  <si>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</si>
  <si>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</si>
  <si>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</si>
  <si>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</si>
  <si>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</si>
  <si>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</si>
  <si>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</si>
  <si>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</si>
  <si>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</si>
  <si>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</si>
  <si>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</si>
  <si>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</si>
  <si>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</si>
  <si>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</si>
  <si>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</si>
  <si>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</si>
  <si>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</si>
  <si>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</si>
  <si>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</si>
  <si>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</si>
  <si>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</si>
  <si>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</si>
  <si>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</si>
  <si>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</si>
  <si>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</si>
  <si>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</si>
  <si>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</si>
  <si>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</si>
  <si>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</si>
  <si>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</si>
  <si>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</si>
  <si>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</si>
  <si>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</si>
  <si>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</si>
  <si>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</si>
  <si>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</si>
  <si>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</si>
  <si>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</si>
  <si>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</si>
  <si>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</si>
  <si>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</si>
  <si>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</si>
  <si>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</si>
  <si>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</si>
  <si>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</si>
  <si>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</si>
  <si>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</si>
  <si>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</si>
  <si>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</si>
  <si>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</si>
  <si>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</si>
  <si>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</si>
  <si>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</si>
  <si>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</si>
  <si>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</si>
  <si>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</si>
  <si>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</si>
  <si>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</si>
  <si>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</si>
  <si>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</si>
  <si>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</si>
  <si>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</si>
  <si>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</si>
  <si>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</si>
  <si>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</si>
  <si>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</si>
  <si>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</si>
  <si>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</si>
  <si>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</si>
  <si>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</si>
  <si>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</si>
  <si>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</si>
  <si>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</si>
  <si>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</si>
  <si>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</si>
  <si>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</si>
  <si>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</si>
  <si>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</si>
  <si>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</si>
  <si>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</si>
  <si>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</si>
  <si>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</si>
  <si>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</si>
  <si>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</si>
  <si>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</si>
  <si>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</si>
  <si>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</si>
  <si>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</si>
  <si>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</si>
  <si>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</si>
  <si>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</si>
  <si>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</si>
  <si>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</si>
  <si>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</si>
  <si>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</si>
  <si>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</si>
  <si>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</si>
  <si>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</si>
  <si>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</si>
  <si>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</si>
  <si>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</si>
  <si>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</si>
  <si>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</si>
  <si>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</si>
  <si>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</si>
  <si>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</si>
  <si>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</si>
  <si>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</si>
  <si>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</si>
  <si>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</si>
  <si>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</si>
  <si>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</si>
  <si>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</si>
  <si>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</si>
  <si>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</si>
  <si>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</si>
  <si>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</si>
  <si>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</si>
  <si>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</si>
  <si>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</si>
  <si>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</si>
  <si>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</si>
  <si>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</si>
  <si>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</si>
  <si>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</si>
  <si>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</si>
  <si>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</si>
  <si>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</si>
  <si>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</si>
  <si>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</si>
  <si>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</si>
  <si>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</si>
  <si>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</si>
  <si>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</si>
  <si>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</si>
  <si>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</si>
  <si>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</si>
  <si>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</si>
  <si>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</si>
  <si>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</si>
  <si>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</si>
  <si>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</si>
  <si>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</si>
  <si>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</si>
  <si>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</si>
  <si>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</si>
  <si>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</si>
  <si>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</si>
  <si>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</si>
  <si>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</si>
  <si>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</si>
  <si>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</si>
  <si>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</si>
  <si>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</si>
  <si>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</si>
  <si>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</si>
  <si>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</si>
  <si>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</si>
  <si>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</si>
  <si>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</si>
  <si>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</si>
  <si>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</si>
  <si>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</si>
  <si>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</si>
  <si>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</si>
  <si>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</si>
  <si>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</si>
  <si>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</si>
  <si>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</si>
  <si>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</si>
  <si>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</si>
  <si>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</si>
  <si>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</si>
  <si>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</si>
  <si>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</si>
  <si>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</si>
  <si>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</si>
  <si>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</si>
  <si>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</si>
  <si>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</si>
  <si>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</si>
  <si>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</si>
  <si>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</si>
  <si>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</si>
  <si>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</si>
  <si>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</si>
  <si>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</si>
  <si>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</si>
  <si>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</si>
  <si>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</si>
  <si>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</si>
  <si>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</si>
  <si>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</si>
  <si>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</si>
  <si>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</si>
  <si>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</si>
  <si>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</si>
  <si>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</si>
  <si>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</si>
  <si>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</si>
  <si>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</si>
  <si>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</si>
  <si>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</si>
  <si>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</si>
  <si>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</si>
  <si>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</si>
  <si>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</si>
  <si>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</si>
  <si>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</si>
  <si>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</si>
  <si>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</si>
  <si>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</si>
  <si>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</si>
  <si>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</si>
  <si>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</si>
  <si>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</si>
  <si>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</si>
  <si>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</si>
  <si>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</si>
  <si>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</si>
  <si>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</si>
  <si>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</si>
  <si>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</si>
  <si>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</si>
  <si>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</si>
  <si>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</si>
  <si>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</si>
  <si>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</si>
  <si>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</si>
  <si>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</si>
  <si>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</si>
  <si>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</si>
  <si>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</si>
  <si>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</si>
  <si>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</si>
  <si>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</si>
  <si>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</si>
  <si>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</si>
  <si>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</si>
  <si>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</si>
  <si>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</si>
  <si>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</si>
  <si>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</si>
  <si>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</si>
  <si>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</si>
  <si>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</si>
  <si>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</si>
  <si>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</si>
  <si>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</si>
  <si>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</si>
  <si>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</si>
  <si>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</si>
  <si>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</si>
  <si>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</si>
  <si>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</si>
  <si>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</si>
  <si>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</si>
  <si>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</si>
  <si>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</si>
  <si>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</si>
  <si>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</si>
  <si>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</si>
  <si>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</si>
  <si>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</si>
  <si>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</si>
  <si>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</si>
  <si>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</si>
  <si>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</si>
  <si>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</si>
  <si>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</si>
  <si>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</si>
  <si>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</si>
  <si>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</si>
  <si>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</si>
  <si>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</si>
  <si>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</si>
  <si>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</si>
  <si>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</si>
  <si>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</si>
  <si>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</si>
  <si>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</si>
  <si>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</si>
  <si>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</si>
  <si>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</si>
  <si>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</si>
  <si>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</si>
  <si>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</si>
  <si>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</si>
  <si>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</si>
  <si>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</si>
  <si>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</si>
  <si>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</si>
  <si>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</si>
  <si>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</si>
  <si>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</si>
  <si>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</si>
  <si>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</si>
  <si>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</si>
  <si>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</si>
  <si>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</si>
  <si>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</si>
  <si>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</si>
  <si>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</si>
  <si>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</si>
  <si>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</si>
  <si>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</si>
  <si>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</si>
  <si>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</si>
  <si>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</si>
  <si>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</si>
  <si>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</si>
  <si>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</si>
  <si>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</si>
  <si>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</si>
  <si>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</si>
  <si>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</si>
  <si>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</si>
  <si>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</si>
  <si>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</si>
  <si>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</si>
  <si>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</si>
  <si>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</si>
  <si>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</si>
  <si>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</si>
  <si>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</si>
  <si>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</si>
  <si>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</si>
  <si>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</si>
  <si>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</si>
  <si>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</si>
  <si>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</si>
  <si>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</si>
  <si>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</si>
  <si>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</si>
  <si>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</si>
  <si>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</si>
  <si>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</si>
  <si>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</si>
  <si>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</si>
  <si>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</si>
  <si>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</si>
  <si>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</si>
  <si>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</si>
  <si>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</si>
  <si>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</si>
  <si>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</si>
  <si>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</si>
  <si>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</si>
  <si>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</si>
  <si>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</si>
  <si>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</si>
  <si>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</si>
  <si>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</si>
  <si>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</si>
  <si>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</si>
  <si>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</si>
  <si>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</si>
  <si>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</si>
  <si>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</si>
  <si>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</si>
  <si>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</si>
  <si>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</si>
  <si>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</si>
  <si>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</si>
  <si>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</si>
  <si>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</si>
  <si>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</si>
  <si>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</si>
  <si>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</si>
  <si>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</si>
  <si>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</si>
  <si>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</si>
  <si>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</si>
  <si>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</si>
  <si>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</si>
  <si>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</si>
  <si>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</si>
  <si>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</si>
  <si>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</si>
  <si>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</si>
  <si>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</si>
  <si>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</si>
  <si>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</si>
  <si>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</si>
  <si>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</si>
  <si>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</si>
  <si>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</si>
  <si>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</si>
  <si>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</si>
  <si>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</si>
  <si>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</si>
  <si>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</si>
  <si>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</si>
  <si>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</si>
  <si>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</si>
  <si>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</si>
  <si>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</si>
  <si>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</si>
  <si>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</si>
  <si>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</si>
  <si>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</si>
  <si>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</si>
  <si>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</si>
  <si>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</si>
  <si>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</si>
  <si>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</si>
  <si>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</si>
  <si>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</si>
  <si>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</si>
  <si>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</si>
  <si>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</si>
  <si>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</si>
  <si>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</si>
  <si>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</si>
  <si>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</si>
  <si>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</si>
  <si>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</si>
  <si>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</si>
  <si>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</si>
  <si>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</si>
  <si>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</si>
  <si>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</si>
  <si>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</si>
  <si>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</si>
  <si>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</si>
  <si>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</si>
  <si>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</si>
  <si>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</si>
  <si>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</si>
  <si>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</si>
  <si>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</si>
  <si>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</si>
  <si>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</si>
  <si>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</si>
  <si>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</si>
  <si>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</si>
  <si>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</si>
  <si>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</si>
  <si>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</si>
  <si>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</si>
  <si>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</si>
  <si>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</si>
  <si>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</si>
  <si>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</si>
  <si>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</si>
  <si>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</si>
  <si>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</si>
  <si>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</si>
  <si>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</si>
  <si>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</si>
  <si>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</si>
  <si>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</si>
  <si>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</si>
  <si>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</si>
  <si>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</si>
  <si>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</si>
  <si>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</si>
  <si>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</si>
  <si>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</si>
  <si>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</si>
  <si>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</si>
  <si>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</si>
  <si>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</si>
  <si>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</si>
  <si>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</si>
  <si>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</si>
  <si>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</si>
  <si>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</si>
  <si>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</si>
  <si>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</si>
  <si>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</si>
  <si>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</si>
  <si>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</si>
  <si>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</si>
  <si>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</si>
  <si>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</si>
  <si>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</si>
  <si>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</si>
  <si>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</si>
  <si>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</si>
  <si>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</si>
  <si>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</si>
  <si>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</si>
  <si>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</si>
  <si>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</si>
  <si>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</si>
  <si>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</si>
  <si>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</si>
  <si>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</si>
  <si>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</si>
  <si>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</si>
  <si>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</si>
  <si>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</si>
  <si>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</si>
  <si>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</si>
  <si>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</si>
  <si>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</si>
  <si>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</si>
  <si>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</si>
  <si>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</si>
  <si>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</si>
  <si>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</si>
  <si>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</si>
  <si>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</si>
  <si>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</si>
  <si>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</si>
  <si>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</si>
  <si>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</si>
  <si>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</si>
  <si>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</si>
  <si>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</si>
  <si>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</si>
  <si>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</si>
  <si>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</si>
  <si>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</si>
  <si>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</si>
  <si>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</si>
  <si>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</si>
  <si>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</si>
  <si>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</si>
  <si>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</si>
  <si>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</si>
  <si>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</si>
  <si>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</si>
  <si>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</si>
  <si>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</si>
  <si>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</si>
  <si>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</si>
  <si>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</si>
  <si>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</si>
  <si>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</si>
  <si>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</si>
  <si>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</si>
  <si>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</si>
  <si>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</si>
  <si>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</si>
  <si>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</si>
  <si>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</si>
  <si>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</si>
  <si>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</si>
  <si>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</si>
  <si>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</si>
  <si>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</si>
  <si>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</si>
  <si>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</si>
  <si>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</si>
  <si>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</si>
  <si>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</si>
  <si>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</si>
  <si>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</si>
  <si>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</si>
  <si>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</si>
  <si>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</si>
  <si>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</si>
  <si>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</si>
  <si>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</si>
  <si>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</si>
  <si>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</si>
  <si>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</si>
  <si>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</si>
  <si>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</si>
  <si>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</si>
  <si>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</si>
  <si>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</si>
  <si>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</si>
  <si>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</si>
  <si>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</si>
  <si>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</si>
  <si>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</si>
  <si>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</si>
  <si>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</si>
  <si>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</si>
  <si>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</si>
  <si>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</si>
  <si>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</si>
  <si>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</si>
  <si>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</si>
  <si>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</si>
  <si>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</si>
  <si>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</si>
  <si>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</si>
  <si>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</si>
  <si>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</si>
  <si>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</si>
  <si>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</si>
  <si>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</si>
  <si>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</si>
  <si>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</si>
  <si>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</si>
  <si>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</si>
  <si>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</si>
  <si>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</si>
  <si>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</si>
  <si>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</si>
  <si>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</si>
  <si>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</si>
  <si>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</si>
  <si>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</si>
  <si>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</si>
  <si>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</si>
  <si>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</si>
  <si>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</si>
  <si>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</si>
  <si>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</si>
  <si>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</si>
  <si>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</si>
  <si>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</si>
  <si>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</si>
  <si>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</si>
  <si>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</si>
  <si>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</si>
  <si>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</si>
  <si>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</si>
  <si>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</si>
  <si>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</si>
  <si>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</si>
  <si>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</si>
  <si>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</si>
  <si>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</si>
  <si>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</si>
  <si>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</si>
  <si>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</si>
  <si>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</si>
  <si>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</si>
  <si>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</si>
  <si>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</si>
  <si>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</si>
  <si>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</si>
  <si>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</si>
  <si>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</si>
  <si>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</si>
  <si>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</si>
  <si>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</si>
  <si>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</si>
  <si>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</si>
  <si>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</si>
  <si>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</si>
  <si>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</si>
  <si>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</si>
  <si>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</si>
  <si>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</si>
  <si>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</si>
  <si>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</si>
  <si>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</si>
  <si>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</si>
  <si>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</si>
  <si>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</si>
  <si>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</si>
  <si>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</si>
  <si>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</si>
  <si>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</si>
  <si>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</si>
  <si>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</si>
  <si>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</si>
  <si>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</si>
  <si>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</si>
  <si>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</si>
  <si>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</si>
  <si>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</si>
  <si>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</si>
  <si>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</si>
  <si>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</si>
  <si>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</si>
  <si>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</si>
  <si>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</si>
  <si>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</si>
  <si>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</si>
  <si>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</si>
  <si>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</si>
  <si>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</si>
  <si>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</si>
  <si>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</si>
  <si>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</si>
  <si>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</si>
  <si>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</si>
  <si>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</si>
  <si>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</si>
  <si>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</si>
  <si>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</si>
  <si>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</si>
  <si>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</si>
  <si>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</si>
  <si>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</si>
  <si>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</si>
  <si>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</si>
  <si>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</si>
  <si>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</si>
  <si>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</si>
  <si>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</si>
  <si>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</si>
  <si>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</si>
  <si>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</si>
  <si>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</si>
  <si>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</si>
  <si>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</si>
  <si>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</si>
  <si>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</si>
  <si>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</si>
  <si>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</si>
  <si>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</si>
  <si>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</si>
  <si>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</si>
  <si>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</si>
  <si>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</si>
  <si>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</si>
  <si>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</si>
  <si>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</si>
  <si>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</si>
  <si>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</si>
  <si>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</si>
  <si>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</si>
  <si>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</si>
  <si>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</si>
  <si>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</si>
  <si>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</si>
  <si>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</si>
  <si>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</si>
  <si>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</si>
  <si>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</si>
  <si>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</si>
  <si>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</si>
  <si>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</si>
  <si>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</si>
  <si>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</si>
  <si>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</si>
  <si>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</si>
  <si>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</si>
  <si>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</si>
  <si>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</si>
  <si>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</si>
  <si>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</si>
  <si>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</si>
  <si>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</si>
  <si>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</si>
  <si>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</si>
  <si>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</si>
  <si>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</si>
  <si>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</si>
  <si>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</si>
  <si>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</si>
  <si>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</si>
  <si>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</si>
  <si>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</si>
  <si>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</si>
  <si>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</si>
  <si>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</si>
  <si>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</si>
  <si>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</si>
  <si>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</si>
  <si>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</si>
  <si>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</si>
  <si>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</si>
  <si>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</si>
  <si>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</si>
  <si>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</si>
  <si>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</si>
  <si>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</si>
  <si>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</si>
  <si>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</si>
  <si>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</si>
  <si>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</si>
  <si>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</si>
  <si>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</si>
  <si>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</si>
  <si>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</si>
  <si>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</si>
  <si>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</si>
  <si>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</si>
  <si>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</si>
  <si>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</si>
  <si>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</si>
  <si>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</si>
  <si>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</si>
  <si>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</si>
  <si>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</si>
  <si>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</si>
  <si>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</si>
  <si>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</si>
  <si>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</si>
  <si>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</si>
  <si>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</si>
  <si>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</si>
  <si>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</si>
  <si>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</si>
  <si>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</si>
  <si>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</si>
  <si>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</si>
  <si>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</si>
  <si>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</si>
  <si>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</si>
  <si>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</si>
  <si>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</si>
  <si>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</si>
  <si>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</si>
  <si>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</si>
  <si>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</si>
  <si>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</si>
  <si>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</si>
  <si>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</si>
  <si>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</si>
  <si>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</si>
  <si>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</si>
  <si>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</si>
  <si>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</si>
  <si>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</si>
  <si>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</si>
  <si>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</si>
  <si>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</si>
  <si>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</si>
  <si>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</si>
  <si>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</si>
  <si>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</si>
  <si>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</si>
  <si>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</si>
  <si>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</si>
  <si>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</si>
  <si>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</si>
  <si>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</si>
  <si>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</si>
  <si>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</si>
  <si>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</si>
  <si>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</si>
  <si>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</si>
  <si>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</si>
  <si>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</si>
  <si>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</si>
  <si>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</si>
  <si>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</si>
  <si>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</si>
  <si>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</si>
  <si>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</si>
  <si>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</si>
  <si>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</si>
  <si>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</si>
  <si>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</si>
  <si>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</si>
  <si>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</si>
  <si>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</si>
  <si>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</si>
  <si>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</si>
  <si>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</si>
  <si>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</si>
  <si>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</si>
  <si>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</si>
  <si>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</si>
  <si>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</si>
  <si>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</si>
  <si>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</si>
  <si>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</si>
  <si>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</si>
  <si>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</si>
  <si>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</si>
  <si>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</si>
  <si>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</si>
  <si>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</si>
  <si>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</si>
  <si>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</si>
  <si>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</si>
  <si>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</si>
  <si>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</si>
  <si>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</si>
  <si>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</si>
  <si>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</si>
  <si>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</si>
  <si>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</si>
  <si>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</si>
  <si>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</si>
  <si>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</si>
  <si>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</si>
  <si>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</si>
  <si>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</si>
  <si>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</si>
  <si>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</si>
  <si>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</si>
  <si>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</si>
  <si>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</si>
  <si>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</si>
  <si>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</si>
  <si>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</si>
  <si>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</si>
  <si>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</si>
  <si>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</si>
  <si>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</si>
  <si>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</si>
  <si>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</si>
  <si>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</si>
  <si>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</si>
  <si>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</si>
  <si>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</si>
  <si>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</si>
  <si>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</si>
  <si>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</si>
  <si>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</si>
  <si>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</si>
  <si>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</si>
  <si>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</si>
  <si>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</si>
  <si>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</si>
  <si>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</si>
  <si>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</si>
  <si>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</si>
  <si>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</si>
  <si>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</si>
  <si>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</si>
  <si>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</si>
  <si>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</si>
  <si>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</si>
  <si>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</si>
  <si>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</si>
  <si>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</si>
  <si>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</si>
  <si>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</si>
  <si>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</si>
  <si>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</si>
  <si>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</si>
  <si>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</si>
  <si>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</si>
  <si>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</si>
  <si>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</si>
  <si>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</si>
  <si>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</si>
  <si>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</si>
  <si>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</si>
  <si>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</si>
  <si>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</si>
  <si>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</si>
  <si>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</si>
  <si>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</si>
  <si>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</si>
  <si>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</si>
  <si>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</si>
  <si>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</si>
  <si>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</si>
  <si>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</si>
  <si>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</si>
  <si>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</si>
  <si>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</si>
  <si>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</si>
  <si>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</si>
  <si>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</si>
  <si>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</si>
  <si>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</si>
  <si>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</si>
  <si>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</si>
  <si>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</si>
  <si>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</si>
  <si>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</si>
  <si>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</si>
  <si>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</si>
  <si>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</si>
  <si>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</si>
  <si>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</si>
  <si>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</si>
  <si>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</si>
  <si>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</si>
  <si>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</si>
  <si>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</si>
  <si>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</si>
  <si>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</si>
  <si>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</si>
  <si>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</si>
  <si>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</si>
  <si>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</si>
  <si>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</si>
  <si>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</si>
  <si>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</si>
  <si>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</si>
  <si>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</si>
  <si>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</si>
  <si>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</si>
  <si>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</si>
  <si>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</si>
  <si>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</si>
  <si>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</si>
  <si>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</si>
  <si>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</si>
  <si>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</si>
  <si>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</si>
  <si>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</si>
  <si>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</si>
  <si>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</si>
  <si>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</si>
  <si>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</si>
  <si>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</si>
  <si>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</si>
  <si>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</si>
  <si>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</si>
  <si>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</si>
  <si>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</si>
  <si>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</si>
  <si>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</si>
  <si>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</si>
  <si>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</si>
  <si>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</si>
  <si>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</si>
  <si>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</si>
  <si>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</si>
  <si>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</si>
  <si>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</si>
  <si>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</si>
  <si>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</si>
  <si>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</si>
  <si>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</si>
  <si>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</si>
  <si>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</si>
  <si>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</si>
  <si>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</si>
  <si>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</si>
  <si>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</si>
  <si>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</si>
  <si>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</si>
  <si>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</si>
  <si>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</si>
  <si>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</si>
  <si>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</si>
  <si>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</si>
  <si>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</si>
  <si>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</si>
  <si>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</si>
  <si>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</si>
  <si>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</si>
  <si>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</si>
  <si>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</si>
  <si>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</si>
  <si>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</si>
  <si>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</si>
  <si>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</si>
  <si>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</si>
  <si>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</si>
  <si>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</si>
  <si>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</si>
  <si>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</si>
  <si>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</si>
  <si>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</si>
  <si>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</si>
  <si>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</si>
  <si>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</si>
  <si>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</si>
  <si>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</si>
  <si>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</si>
  <si>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</si>
  <si>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</si>
  <si>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</si>
  <si>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</si>
  <si>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</si>
  <si>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</si>
  <si>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</si>
  <si>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</si>
  <si>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</si>
  <si>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</si>
  <si>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</si>
  <si>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</si>
  <si>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</si>
  <si>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</si>
  <si>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</si>
  <si>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</si>
  <si>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</si>
  <si>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</si>
  <si>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</si>
  <si>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</si>
  <si>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</si>
  <si>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</si>
  <si>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</si>
  <si>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</si>
  <si>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</si>
  <si>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</si>
  <si>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</si>
  <si>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</si>
  <si>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</si>
  <si>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</si>
  <si>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</si>
  <si>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</si>
  <si>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</si>
  <si>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</si>
  <si>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</si>
  <si>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</si>
  <si>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</si>
  <si>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</si>
  <si>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</si>
  <si>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</si>
  <si>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</si>
  <si>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</si>
  <si>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</si>
  <si>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</si>
  <si>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</si>
  <si>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</si>
  <si>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</si>
  <si>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</si>
  <si>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</si>
  <si>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</si>
  <si>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</si>
  <si>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</si>
  <si>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</si>
  <si>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</si>
  <si>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</si>
  <si>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</si>
  <si>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</si>
  <si>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</si>
  <si>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</si>
  <si>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</si>
  <si>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</si>
  <si>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</si>
  <si>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</si>
  <si>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</si>
  <si>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</si>
  <si>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</si>
  <si>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</si>
  <si>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</si>
  <si>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</si>
  <si>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</si>
  <si>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</si>
  <si>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</si>
  <si>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</si>
  <si>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</si>
  <si>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</si>
  <si>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</si>
  <si>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</si>
  <si>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</si>
  <si>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</si>
  <si>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</si>
  <si>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</si>
  <si>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</si>
  <si>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</si>
  <si>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</si>
  <si>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</si>
  <si>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</si>
  <si>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</si>
  <si>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</si>
  <si>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</si>
  <si>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</si>
  <si>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</si>
  <si>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</si>
  <si>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</si>
  <si>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</si>
  <si>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</si>
  <si>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</si>
  <si>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</si>
  <si>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</si>
  <si>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</si>
  <si>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</si>
  <si>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</si>
  <si>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</si>
  <si>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</si>
  <si>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</si>
  <si>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</si>
  <si>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</si>
  <si>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</si>
  <si>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</si>
  <si>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</si>
  <si>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</si>
  <si>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</si>
  <si>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</si>
  <si>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</si>
  <si>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</si>
  <si>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</si>
  <si>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</si>
  <si>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</si>
  <si>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</si>
  <si>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</si>
  <si>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</si>
  <si>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</si>
  <si>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</si>
  <si>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</si>
  <si>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</si>
  <si>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</si>
  <si>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</si>
  <si>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</si>
  <si>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</si>
  <si>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</si>
  <si>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</si>
  <si>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</si>
  <si>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</si>
  <si>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</si>
  <si>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</si>
  <si>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</si>
  <si>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</si>
  <si>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</si>
  <si>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</si>
  <si>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</si>
  <si>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</si>
  <si>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</si>
  <si>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</si>
  <si>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</si>
  <si>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</si>
  <si>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</si>
  <si>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</si>
  <si>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</si>
  <si>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</si>
  <si>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</si>
  <si>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</si>
  <si>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</si>
  <si>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</si>
  <si>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</si>
  <si>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</si>
  <si>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</si>
  <si>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</si>
  <si>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</si>
  <si>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</si>
  <si>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</si>
  <si>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</si>
  <si>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</si>
  <si>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</si>
  <si>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</si>
  <si>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</si>
  <si>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</si>
  <si>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</si>
  <si>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</si>
  <si>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</si>
  <si>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</si>
  <si>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</si>
  <si>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</si>
  <si>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</si>
  <si>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</si>
  <si>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</si>
  <si>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</si>
  <si>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</si>
  <si>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</si>
  <si>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</si>
  <si>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</si>
  <si>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</si>
  <si>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</si>
  <si>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</si>
  <si>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</si>
  <si>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</si>
  <si>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</si>
  <si>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</si>
  <si>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</si>
  <si>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</si>
  <si>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</si>
  <si>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</si>
  <si>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</si>
  <si>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</si>
  <si>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</si>
  <si>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</si>
  <si>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</si>
  <si>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</si>
  <si>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</si>
  <si>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</si>
  <si>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</si>
  <si>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</si>
  <si>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</si>
  <si>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</si>
  <si>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</si>
  <si>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</si>
  <si>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</si>
  <si>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</si>
  <si>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</si>
  <si>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</si>
  <si>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</si>
  <si>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</si>
  <si>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</si>
  <si>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</si>
  <si>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</si>
  <si>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</si>
  <si>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</si>
  <si>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</si>
  <si>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</si>
  <si>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</si>
  <si>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</si>
  <si>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</si>
  <si>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</si>
  <si>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</si>
  <si>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</si>
  <si>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</si>
  <si>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</si>
  <si>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</si>
  <si>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</si>
  <si>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</si>
  <si>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</si>
  <si>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</si>
  <si>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</si>
  <si>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</si>
  <si>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</si>
  <si>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</si>
  <si>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</si>
  <si>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</si>
  <si>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</si>
  <si>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</si>
  <si>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</si>
  <si>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</si>
  <si>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</si>
  <si>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</si>
  <si>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</si>
  <si>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</si>
  <si>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</si>
  <si>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</si>
  <si>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</si>
  <si>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</si>
  <si>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</si>
  <si>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</si>
  <si>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</si>
  <si>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</si>
  <si>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</si>
  <si>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</si>
  <si>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</si>
  <si>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</si>
  <si>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</si>
  <si>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</si>
  <si>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</si>
  <si>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</si>
  <si>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</si>
  <si>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</si>
  <si>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</si>
  <si>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</si>
  <si>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</si>
  <si>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</si>
  <si>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</si>
  <si>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</si>
  <si>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</si>
  <si>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</si>
  <si>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</si>
  <si>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</si>
  <si>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</si>
  <si>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</si>
  <si>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</si>
  <si>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</si>
  <si>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</si>
  <si>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</si>
  <si>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</si>
  <si>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</si>
  <si>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</si>
  <si>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</si>
  <si>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</si>
  <si>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</si>
  <si>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</si>
  <si>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</si>
  <si>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</si>
  <si>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</si>
  <si>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</si>
  <si>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</si>
  <si>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</si>
  <si>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</si>
  <si>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</si>
  <si>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</si>
  <si>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</si>
  <si>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</si>
  <si>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</si>
  <si>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</si>
  <si>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</si>
  <si>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</si>
  <si>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</si>
  <si>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</si>
  <si>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</si>
  <si>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</si>
  <si>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</si>
  <si>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</si>
  <si>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</si>
  <si>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</si>
  <si>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</si>
  <si>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</si>
  <si>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</si>
  <si>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</si>
  <si>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</si>
  <si>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</si>
  <si>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</si>
  <si>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</si>
  <si>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</si>
  <si>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</si>
  <si>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</si>
  <si>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</si>
  <si>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</si>
  <si>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</si>
  <si>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</si>
  <si>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</si>
  <si>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</si>
  <si>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</si>
  <si>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</si>
  <si>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</si>
  <si>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</si>
  <si>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</si>
  <si>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</si>
  <si>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</si>
  <si>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</si>
  <si>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</si>
  <si>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</si>
  <si>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</si>
  <si>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</si>
  <si>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</si>
  <si>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</si>
  <si>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</si>
  <si>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</si>
  <si>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</si>
  <si>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</si>
  <si>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</si>
  <si>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</si>
  <si>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</si>
  <si>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</si>
  <si>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</si>
  <si>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</si>
  <si>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</si>
  <si>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</si>
  <si>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</si>
  <si>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</si>
  <si>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</si>
  <si>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</si>
  <si>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</si>
  <si>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</si>
  <si>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</si>
  <si>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</si>
  <si>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</si>
  <si>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</si>
  <si>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</si>
  <si>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</si>
  <si>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</si>
  <si>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</si>
  <si>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</si>
  <si>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</si>
  <si>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</si>
  <si>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</si>
  <si>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</si>
  <si>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</si>
  <si>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</si>
  <si>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</si>
  <si>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</si>
  <si>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</si>
  <si>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</si>
  <si>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</si>
  <si>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</si>
  <si>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</si>
  <si>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</si>
  <si>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</si>
  <si>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</si>
  <si>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</si>
  <si>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</si>
  <si>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</si>
  <si>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</si>
  <si>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</si>
  <si>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</si>
  <si>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</si>
  <si>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</si>
  <si>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</si>
  <si>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</si>
  <si>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</si>
  <si>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</si>
  <si>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</si>
  <si>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</si>
  <si>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</si>
  <si>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</si>
  <si>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</si>
  <si>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</si>
  <si>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</si>
  <si>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</si>
  <si>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</si>
  <si>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</si>
  <si>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</si>
  <si>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</si>
  <si>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</si>
  <si>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</si>
  <si>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</si>
  <si>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</si>
  <si>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</si>
  <si>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</si>
  <si>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</si>
  <si>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</si>
  <si>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</si>
  <si>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</si>
  <si>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</si>
  <si>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</si>
  <si>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</si>
  <si>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</si>
  <si>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</si>
  <si>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</si>
  <si>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</si>
  <si>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</si>
  <si>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</si>
  <si>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</si>
  <si>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</si>
  <si>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</si>
  <si>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</si>
  <si>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</si>
  <si>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</si>
  <si>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</si>
  <si>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</si>
  <si>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</si>
  <si>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</si>
  <si>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</si>
  <si>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</si>
  <si>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</si>
  <si>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</si>
  <si>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</si>
  <si>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</si>
  <si>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</si>
  <si>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</si>
  <si>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</si>
  <si>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</si>
  <si>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</si>
  <si>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</si>
  <si>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</si>
  <si>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</si>
  <si>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</si>
  <si>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</si>
  <si>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</si>
  <si>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</si>
  <si>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</si>
  <si>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</si>
  <si>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</si>
  <si>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</si>
  <si>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</si>
  <si>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</si>
  <si>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</si>
  <si>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</si>
  <si>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</si>
  <si>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</si>
  <si>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</si>
  <si>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</si>
  <si>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</si>
  <si>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</si>
  <si>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</si>
  <si>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</si>
  <si>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</si>
  <si>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</si>
  <si>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</si>
  <si>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</si>
  <si>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</si>
  <si>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</si>
  <si>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</si>
  <si>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</si>
  <si>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</si>
  <si>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</si>
  <si>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</si>
  <si>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</si>
  <si>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</si>
  <si>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</si>
  <si>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</si>
  <si>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</si>
  <si>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</si>
  <si>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</si>
  <si>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</si>
  <si>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</si>
  <si>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</si>
  <si>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</si>
  <si>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</si>
  <si>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</si>
  <si>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</si>
  <si>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</si>
  <si>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</si>
  <si>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</si>
  <si>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</si>
  <si>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</si>
  <si>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</si>
  <si>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</si>
  <si>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</si>
  <si>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</si>
  <si>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</si>
  <si>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</si>
  <si>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</si>
  <si>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</si>
  <si>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</si>
  <si>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</si>
  <si>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</si>
  <si>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</si>
  <si>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</si>
  <si>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</si>
  <si>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</si>
  <si>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</si>
  <si>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</si>
  <si>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</si>
  <si>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</si>
  <si>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</si>
  <si>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</si>
  <si>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</si>
  <si>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</si>
  <si>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</si>
  <si>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</si>
  <si>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</si>
  <si>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</si>
  <si>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</si>
  <si>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</si>
  <si>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</si>
  <si>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</si>
  <si>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</si>
  <si>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</si>
  <si>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</si>
  <si>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</si>
  <si>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</si>
  <si>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</si>
  <si>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</si>
  <si>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</si>
  <si>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</si>
  <si>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</si>
  <si>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</si>
  <si>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</si>
  <si>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</si>
  <si>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</si>
  <si>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</si>
  <si>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</si>
  <si>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</si>
  <si>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</si>
  <si>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</si>
  <si>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</si>
  <si>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</si>
  <si>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</si>
  <si>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</si>
  <si>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</si>
  <si>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</si>
  <si>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</si>
  <si>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</si>
  <si>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</si>
  <si>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</si>
  <si>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</si>
  <si>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</si>
  <si>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</si>
  <si>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</si>
  <si>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</si>
  <si>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</si>
  <si>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</si>
  <si>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</si>
  <si>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</si>
  <si>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</si>
  <si>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</si>
  <si>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</si>
  <si>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</si>
  <si>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</si>
  <si>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</si>
  <si>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</si>
  <si>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</si>
  <si>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</si>
  <si>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</si>
  <si>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</si>
  <si>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</si>
  <si>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</si>
  <si>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</si>
  <si>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</si>
  <si>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</si>
  <si>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</si>
  <si>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</si>
  <si>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</si>
  <si>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</si>
  <si>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</si>
  <si>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</si>
  <si>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</si>
  <si>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</si>
  <si>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</si>
  <si>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</si>
  <si>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</si>
  <si>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</si>
  <si>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</si>
  <si>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</si>
  <si>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</si>
  <si>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</si>
  <si>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</si>
  <si>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</si>
  <si>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</si>
  <si>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</si>
  <si>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</si>
  <si>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</si>
  <si>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</si>
  <si>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</si>
  <si>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</si>
  <si>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</si>
  <si>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</si>
  <si>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</si>
  <si>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</si>
  <si>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</si>
  <si>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</si>
  <si>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</si>
  <si>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</si>
  <si>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</si>
  <si>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</si>
  <si>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</si>
  <si>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</si>
  <si>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</si>
  <si>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</si>
  <si>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</si>
  <si>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</si>
  <si>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</si>
  <si>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</si>
  <si>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</si>
  <si>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</si>
  <si>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</si>
  <si>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</si>
  <si>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</si>
  <si>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</si>
  <si>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</si>
  <si>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</si>
  <si>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</si>
  <si>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</si>
  <si>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</si>
  <si>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</si>
  <si>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</si>
  <si>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</si>
  <si>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</si>
  <si>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</si>
  <si>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</si>
  <si>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</si>
  <si>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</si>
  <si>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</si>
  <si>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</si>
  <si>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</si>
  <si>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</si>
  <si>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</si>
  <si>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</si>
  <si>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</si>
  <si>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</si>
  <si>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</si>
  <si>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</si>
  <si>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</si>
  <si>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</si>
  <si>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</si>
  <si>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</si>
  <si>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</si>
  <si>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</si>
  <si>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</si>
  <si>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</si>
  <si>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</si>
  <si>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</si>
  <si>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</si>
  <si>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</si>
  <si>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</si>
  <si>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</si>
  <si>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</si>
  <si>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</si>
  <si>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</si>
  <si>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</si>
  <si>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</si>
  <si>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</si>
  <si>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</si>
  <si>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</si>
  <si>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</si>
  <si>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</si>
  <si>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</si>
  <si>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</si>
  <si>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</si>
  <si>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</si>
  <si>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</si>
  <si>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</si>
  <si>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</si>
  <si>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</si>
  <si>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</si>
  <si>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</si>
  <si>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</si>
  <si>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</si>
  <si>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</si>
  <si>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</si>
  <si>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</si>
  <si>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</si>
  <si>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</si>
  <si>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</si>
  <si>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</si>
  <si>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</si>
  <si>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</si>
  <si>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</si>
  <si>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</si>
  <si>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</si>
  <si>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</si>
  <si>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</si>
  <si>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</si>
  <si>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</si>
  <si>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</si>
  <si>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</si>
  <si>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</si>
  <si>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</si>
  <si>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</si>
  <si>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</si>
  <si>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</si>
  <si>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</si>
  <si>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</si>
  <si>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</si>
  <si>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</si>
  <si>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</si>
  <si>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</si>
  <si>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</si>
  <si>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</si>
  <si>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</si>
  <si>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</si>
  <si>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</si>
  <si>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</si>
  <si>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</si>
  <si>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</si>
  <si>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</si>
  <si>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</si>
  <si>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</si>
  <si>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</si>
  <si>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</si>
  <si>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</si>
  <si>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</si>
  <si>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</si>
  <si>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</si>
  <si>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</si>
  <si>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</si>
  <si>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</si>
  <si>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</si>
  <si>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</si>
  <si>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</si>
  <si>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</si>
  <si>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</si>
  <si>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</si>
  <si>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</si>
  <si>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</si>
  <si>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</si>
  <si>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</si>
  <si>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</si>
  <si>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</si>
  <si>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</si>
  <si>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</si>
  <si>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</si>
  <si>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</si>
  <si>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</si>
  <si>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</si>
  <si>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</si>
  <si>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</si>
  <si>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</si>
  <si>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</si>
  <si>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</si>
  <si>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</si>
  <si>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</si>
  <si>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</si>
  <si>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</si>
  <si>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</si>
  <si>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</si>
  <si>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</si>
  <si>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</si>
  <si>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</si>
  <si>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</si>
  <si>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</si>
  <si>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</si>
  <si>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</si>
  <si>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</si>
  <si>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</si>
  <si>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</si>
  <si>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</si>
  <si>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</si>
  <si>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</si>
  <si>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</si>
  <si>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</si>
  <si>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</si>
  <si>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</si>
  <si>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</si>
  <si>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</si>
  <si>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</si>
  <si>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</si>
  <si>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</si>
  <si>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</si>
  <si>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</si>
  <si>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</si>
  <si>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</si>
  <si>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</si>
  <si>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</si>
  <si>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</si>
  <si>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</si>
  <si>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</si>
  <si>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</si>
  <si>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</si>
  <si>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</si>
  <si>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</si>
  <si>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</si>
  <si>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</si>
  <si>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</si>
  <si>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</si>
  <si>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</si>
  <si>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</si>
  <si>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</si>
  <si>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</si>
  <si>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</si>
  <si>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</si>
  <si>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</si>
  <si>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</si>
  <si>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</si>
  <si>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</si>
  <si>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</si>
  <si>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</si>
  <si>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</si>
  <si>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</si>
  <si>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</si>
  <si>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</si>
  <si>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</si>
  <si>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</si>
  <si>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</si>
  <si>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</si>
  <si>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</si>
  <si>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</si>
  <si>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</si>
  <si>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</si>
  <si>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</si>
  <si>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</si>
  <si>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</si>
  <si>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</si>
  <si>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</si>
  <si>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</si>
  <si>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</si>
  <si>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</si>
  <si>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</si>
  <si>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</si>
  <si>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</si>
  <si>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</si>
  <si>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</si>
  <si>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</si>
  <si>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</si>
  <si>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</si>
  <si>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</si>
  <si>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</si>
  <si>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</si>
  <si>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</si>
  <si>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</si>
  <si>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</si>
  <si>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</si>
  <si>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</si>
  <si>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</si>
  <si>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</si>
  <si>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</si>
  <si>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</si>
  <si>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</si>
  <si>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</si>
  <si>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</si>
  <si>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</si>
  <si>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</si>
  <si>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</si>
  <si>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</si>
  <si>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</si>
  <si>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</si>
  <si>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</si>
  <si>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</si>
  <si>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</si>
  <si>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</si>
  <si>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</si>
  <si>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</si>
  <si>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</si>
  <si>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</si>
  <si>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</si>
  <si>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</si>
  <si>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</si>
  <si>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</si>
  <si>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</si>
  <si>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</si>
  <si>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</si>
  <si>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</si>
  <si>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</si>
  <si>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</si>
  <si>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</si>
  <si>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</si>
  <si>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</si>
  <si>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</si>
  <si>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</si>
  <si>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</si>
  <si>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</si>
  <si>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</si>
  <si>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</si>
  <si>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</si>
  <si>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</si>
  <si>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</si>
  <si>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</si>
  <si>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</si>
  <si>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</si>
  <si>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</si>
  <si>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</si>
  <si>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</si>
  <si>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</si>
  <si>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</si>
  <si>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</si>
  <si>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</si>
  <si>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</si>
  <si>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</si>
  <si>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</si>
  <si>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</si>
  <si>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</si>
  <si>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</si>
  <si>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</si>
  <si>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</si>
  <si>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</si>
  <si>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</si>
  <si>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</si>
  <si>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</si>
  <si>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</si>
  <si>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</si>
  <si>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</si>
  <si>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</si>
  <si>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</si>
  <si>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</si>
  <si>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</si>
  <si>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</si>
  <si>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</si>
  <si>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</si>
  <si>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</si>
  <si>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</si>
  <si>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</si>
  <si>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</si>
  <si>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</si>
  <si>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</si>
  <si>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</si>
  <si>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</si>
  <si>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</si>
  <si>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</si>
  <si>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</si>
  <si>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</si>
  <si>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</si>
  <si>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</si>
  <si>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</si>
  <si>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</si>
  <si>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</si>
  <si>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</si>
  <si>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</si>
  <si>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</si>
  <si>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</si>
  <si>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</si>
  <si>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</si>
  <si>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</si>
  <si>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</si>
  <si>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</si>
  <si>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</si>
  <si>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</si>
  <si>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</si>
  <si>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</si>
  <si>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</si>
  <si>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</si>
  <si>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</si>
  <si>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</si>
  <si>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</si>
  <si>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</si>
  <si>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</si>
  <si>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</si>
  <si>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</si>
  <si>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</si>
  <si>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</si>
  <si>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</si>
  <si>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</si>
  <si>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</si>
  <si>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</si>
  <si>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</si>
  <si>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</si>
  <si>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</si>
  <si>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</si>
  <si>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</si>
  <si>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</si>
  <si>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</si>
  <si>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</si>
  <si>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</si>
  <si>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</si>
  <si>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</si>
  <si>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</si>
  <si>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</si>
  <si>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</si>
  <si>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</si>
  <si>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</si>
  <si>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</si>
  <si>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</si>
  <si>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</si>
  <si>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</si>
  <si>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</si>
  <si>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</si>
  <si>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</si>
  <si>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</si>
  <si>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</si>
  <si>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</si>
  <si>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</si>
  <si>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</si>
  <si>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</si>
  <si>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</si>
  <si>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</si>
  <si>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</si>
  <si>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</si>
  <si>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</si>
  <si>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</si>
  <si>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</si>
  <si>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</si>
  <si>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</si>
  <si>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</si>
  <si>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</si>
  <si>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</si>
  <si>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</si>
  <si>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</si>
  <si>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</si>
  <si>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</si>
  <si>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</si>
  <si>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</si>
  <si>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</si>
  <si>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</si>
  <si>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</si>
  <si>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</si>
  <si>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</si>
  <si>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</si>
  <si>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</si>
  <si>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</si>
  <si>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</si>
  <si>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</si>
  <si>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</si>
  <si>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</si>
  <si>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</si>
  <si>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</si>
  <si>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</si>
  <si>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</si>
  <si>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</si>
  <si>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</si>
  <si>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</si>
  <si>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</si>
  <si>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</si>
  <si>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</si>
  <si>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</si>
  <si>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</si>
  <si>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</si>
  <si>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</si>
  <si>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</si>
  <si>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</si>
  <si>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</si>
  <si>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</si>
  <si>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</si>
  <si>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</si>
  <si>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</si>
  <si>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</si>
  <si>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</si>
  <si>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</si>
  <si>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</si>
  <si>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</si>
  <si>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</si>
  <si>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</si>
  <si>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</si>
  <si>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</si>
  <si>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</si>
  <si>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</si>
  <si>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</si>
  <si>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</si>
  <si>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</si>
  <si>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</si>
  <si>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</si>
  <si>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</si>
  <si>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</si>
  <si>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</si>
  <si>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</si>
  <si>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</si>
  <si>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</si>
  <si>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</si>
  <si>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</si>
  <si>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</si>
  <si>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</si>
  <si>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</si>
  <si>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</si>
  <si>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</si>
  <si>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</si>
  <si>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</si>
  <si>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</si>
  <si>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</si>
  <si>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</si>
  <si>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</si>
  <si>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</si>
  <si>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</si>
  <si>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</si>
  <si>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</si>
  <si>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</si>
  <si>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</si>
  <si>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</si>
  <si>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</si>
  <si>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</si>
  <si>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</si>
  <si>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</si>
  <si>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</si>
  <si>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</si>
  <si>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</si>
  <si>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</si>
  <si>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</si>
  <si>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</si>
  <si>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</si>
  <si>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</si>
  <si>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</si>
  <si>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</si>
  <si>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</si>
  <si>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</si>
  <si>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</si>
  <si>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</si>
  <si>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</si>
  <si>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</si>
  <si>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</si>
  <si>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</si>
  <si>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</si>
  <si>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</si>
  <si>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</si>
  <si>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</si>
  <si>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</si>
  <si>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</si>
  <si>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</si>
  <si>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</si>
  <si>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</si>
  <si>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</si>
  <si>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</si>
  <si>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</si>
  <si>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</si>
  <si>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</si>
  <si>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</si>
  <si>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</si>
  <si>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</si>
  <si>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</si>
  <si>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</si>
  <si>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</si>
  <si>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</si>
  <si>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</si>
  <si>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</si>
  <si>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</si>
  <si>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</si>
  <si>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</si>
  <si>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</si>
  <si>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</si>
  <si>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</si>
  <si>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</si>
  <si>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</si>
  <si>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</si>
  <si>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</si>
  <si>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</si>
  <si>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</si>
  <si>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</si>
  <si>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</si>
  <si>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</si>
  <si>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</si>
  <si>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</si>
  <si>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</si>
  <si>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</si>
  <si>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</si>
  <si>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</si>
  <si>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</si>
  <si>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</si>
  <si>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</si>
  <si>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</si>
  <si>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</si>
  <si>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</si>
  <si>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</si>
  <si>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</si>
  <si>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</si>
  <si>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</si>
  <si>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</si>
  <si>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</si>
  <si>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</si>
  <si>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</si>
  <si>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</si>
  <si>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</si>
  <si>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</si>
  <si>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</si>
  <si>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</si>
  <si>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</si>
  <si>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</si>
  <si>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</si>
  <si>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</si>
  <si>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</si>
  <si>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</si>
  <si>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</si>
  <si>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</si>
  <si>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</si>
  <si>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</si>
  <si>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</si>
  <si>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</si>
  <si>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</si>
  <si>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</si>
  <si>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</si>
  <si>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</si>
  <si>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</si>
  <si>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</si>
  <si>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</si>
  <si>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</si>
  <si>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</si>
  <si>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</si>
  <si>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</si>
  <si>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</si>
  <si>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</si>
  <si>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</si>
  <si>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</si>
  <si>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</si>
  <si>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</si>
  <si>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</si>
  <si>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</si>
  <si>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</si>
  <si>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</si>
  <si>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</si>
  <si>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</si>
  <si>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</si>
  <si>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</si>
  <si>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</si>
  <si>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</si>
  <si>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</si>
  <si>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</si>
  <si>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</si>
  <si>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</si>
  <si>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</si>
  <si>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</si>
  <si>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</si>
  <si>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</si>
  <si>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</si>
  <si>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</si>
  <si>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</si>
  <si>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</si>
  <si>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</si>
  <si>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</si>
  <si>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</si>
  <si>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</si>
  <si>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</si>
  <si>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</si>
  <si>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</si>
  <si>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</si>
  <si>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</si>
  <si>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</si>
  <si>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</si>
  <si>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</si>
  <si>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</si>
  <si>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</si>
  <si>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</si>
  <si>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</si>
  <si>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</si>
  <si>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</si>
  <si>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</si>
  <si>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</si>
  <si>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</si>
  <si>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</si>
  <si>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</si>
  <si>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</si>
  <si>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</si>
  <si>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</si>
  <si>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</si>
  <si>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</si>
  <si>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</si>
  <si>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</si>
  <si>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</si>
  <si>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</si>
  <si>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</si>
  <si>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</si>
  <si>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</si>
  <si>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</si>
  <si>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</si>
  <si>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</si>
  <si>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</si>
  <si>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</si>
  <si>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</si>
  <si>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</si>
  <si>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</si>
  <si>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</si>
  <si>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</si>
  <si>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</si>
  <si>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</si>
  <si>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</si>
  <si>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</si>
  <si>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</si>
  <si>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</si>
  <si>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</si>
  <si>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</si>
  <si>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</si>
  <si>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</si>
  <si>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</si>
  <si>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</si>
  <si>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</si>
  <si>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</si>
  <si>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</si>
  <si>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</si>
  <si>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</si>
  <si>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</si>
  <si>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</si>
  <si>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</si>
  <si>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</si>
  <si>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</si>
  <si>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</si>
  <si>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</si>
  <si>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</si>
  <si>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</si>
  <si>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</si>
  <si>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</si>
  <si>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</si>
  <si>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</si>
  <si>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</si>
  <si>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</si>
  <si>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</si>
  <si>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</si>
  <si>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</si>
  <si>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</si>
  <si>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</si>
  <si>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</si>
  <si>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</si>
  <si>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</si>
  <si>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</si>
  <si>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</si>
  <si>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</si>
  <si>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</si>
  <si>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</si>
  <si>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</si>
  <si>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</si>
  <si>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</si>
  <si>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</si>
  <si>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</si>
  <si>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</si>
  <si>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</si>
  <si>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</si>
  <si>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</si>
  <si>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</si>
  <si>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</si>
  <si>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</si>
  <si>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</si>
  <si>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</si>
  <si>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</si>
  <si>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</si>
  <si>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</si>
  <si>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</si>
  <si>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</si>
  <si>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</si>
  <si>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</si>
  <si>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</si>
  <si>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</si>
  <si>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</si>
  <si>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</si>
  <si>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</si>
  <si>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</si>
  <si>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</si>
  <si>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</si>
  <si>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</si>
  <si>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</si>
  <si>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</si>
  <si>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</si>
  <si>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</si>
  <si>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</si>
  <si>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</si>
  <si>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</si>
  <si>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</si>
  <si>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</si>
  <si>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</si>
  <si>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</si>
  <si>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</si>
  <si>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</si>
  <si>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</si>
  <si>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</si>
  <si>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</si>
  <si>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</si>
  <si>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</si>
  <si>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</si>
  <si>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</si>
  <si>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</si>
  <si>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</si>
  <si>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</si>
  <si>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</si>
  <si>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</si>
  <si>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</si>
  <si>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</si>
  <si>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</si>
  <si>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</si>
  <si>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</si>
  <si>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</si>
  <si>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</si>
  <si>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</si>
  <si>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</si>
  <si>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</si>
  <si>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</si>
  <si>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</si>
  <si>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</si>
  <si>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</si>
  <si>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</si>
  <si>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</si>
  <si>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</si>
  <si>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</si>
  <si>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</si>
  <si>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</si>
  <si>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</si>
  <si>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</si>
  <si>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</si>
  <si>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</si>
  <si>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</si>
  <si>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</si>
  <si>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</si>
  <si>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</si>
  <si>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</si>
  <si>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</si>
  <si>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</si>
  <si>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</si>
  <si>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</si>
  <si>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</si>
  <si>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</si>
  <si>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</si>
  <si>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</si>
  <si>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</si>
  <si>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</si>
  <si>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</si>
  <si>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</si>
  <si>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</si>
  <si>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</si>
  <si>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</si>
  <si>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</si>
  <si>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</si>
  <si>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</si>
  <si>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</si>
  <si>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</si>
  <si>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</si>
  <si>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</si>
  <si>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</si>
  <si>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</si>
  <si>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</si>
  <si>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</si>
  <si>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</si>
  <si>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</si>
  <si>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</si>
  <si>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</si>
  <si>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</si>
  <si>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</si>
  <si>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</si>
  <si>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</si>
  <si>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</si>
  <si>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</si>
  <si>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</si>
  <si>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</si>
  <si>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</si>
  <si>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</si>
  <si>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</si>
  <si>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</si>
  <si>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</si>
  <si>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</si>
  <si>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</si>
  <si>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</si>
  <si>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</si>
  <si>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</si>
  <si>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</si>
  <si>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</si>
  <si>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</si>
  <si>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</si>
  <si>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</si>
  <si>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</si>
  <si>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</si>
  <si>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</si>
  <si>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</si>
  <si>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</si>
  <si>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</si>
  <si>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</si>
  <si>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</si>
  <si>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</si>
  <si>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</si>
  <si>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</si>
  <si>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</si>
  <si>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</si>
  <si>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</si>
  <si>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</si>
  <si>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</si>
  <si>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</si>
  <si>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</si>
  <si>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</si>
  <si>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</si>
  <si>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</si>
  <si>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</si>
  <si>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</si>
  <si>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</si>
  <si>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</si>
  <si>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</si>
  <si>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</si>
  <si>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</si>
  <si>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</si>
  <si>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</si>
  <si>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</si>
  <si>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</si>
  <si>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</si>
  <si>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</si>
  <si>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</si>
  <si>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</si>
  <si>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</si>
  <si>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</si>
  <si>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</si>
  <si>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</si>
  <si>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</si>
  <si>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</si>
  <si>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</si>
  <si>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</si>
  <si>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</si>
  <si>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</si>
  <si>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</si>
  <si>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</si>
  <si>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</si>
  <si>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</si>
  <si>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</si>
  <si>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</si>
  <si>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</si>
  <si>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</si>
  <si>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</si>
  <si>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</si>
  <si>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</si>
  <si>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</si>
  <si>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</si>
  <si>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</si>
  <si>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</si>
  <si>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</si>
  <si>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</si>
  <si>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</si>
  <si>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</si>
  <si>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</si>
  <si>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</si>
  <si>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</si>
  <si>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</si>
  <si>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</si>
  <si>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</si>
  <si>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</si>
  <si>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</si>
  <si>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</si>
  <si>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</si>
  <si>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</si>
  <si>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</si>
  <si>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</si>
  <si>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</si>
  <si>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</si>
  <si>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</si>
  <si>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</si>
  <si>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</si>
  <si>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</si>
  <si>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</si>
  <si>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</si>
  <si>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</si>
  <si>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</si>
  <si>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</si>
  <si>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</si>
  <si>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</si>
  <si>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</si>
  <si>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</si>
  <si>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</si>
  <si>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</si>
  <si>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</si>
  <si>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</si>
  <si>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</si>
  <si>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</si>
  <si>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</si>
  <si>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</si>
  <si>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</si>
  <si>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</si>
  <si>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</si>
  <si>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</si>
  <si>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</si>
  <si>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</si>
  <si>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</si>
  <si>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</si>
  <si>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</si>
  <si>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</si>
  <si>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</si>
  <si>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</si>
  <si>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</si>
  <si>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</si>
  <si>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</si>
  <si>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</si>
  <si>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</si>
  <si>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</si>
  <si>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</si>
  <si>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</si>
  <si>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</si>
  <si>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</si>
  <si>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</si>
  <si>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</si>
  <si>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</si>
  <si>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</si>
  <si>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</si>
  <si>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</si>
  <si>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</si>
  <si>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</si>
  <si>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</si>
  <si>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</si>
  <si>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</si>
  <si>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</si>
  <si>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</si>
  <si>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</si>
  <si>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</si>
  <si>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</si>
  <si>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</si>
  <si>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</si>
  <si>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</si>
  <si>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</si>
  <si>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</si>
  <si>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</si>
  <si>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</si>
  <si>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</si>
  <si>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</si>
  <si>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</si>
  <si>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</si>
  <si>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</si>
  <si>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</si>
  <si>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</si>
  <si>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</si>
  <si>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</si>
  <si>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</si>
  <si>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</si>
  <si>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</si>
  <si>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</si>
  <si>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</si>
  <si>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</si>
  <si>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</si>
  <si>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</si>
  <si>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</si>
  <si>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</si>
  <si>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</si>
  <si>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</si>
  <si>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</si>
  <si>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</si>
  <si>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</si>
  <si>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</si>
  <si>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</si>
  <si>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</si>
  <si>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</si>
  <si>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</si>
  <si>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</si>
  <si>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</si>
  <si>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</si>
  <si>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</si>
  <si>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</si>
  <si>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</si>
  <si>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</si>
  <si>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</si>
  <si>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</si>
  <si>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</si>
  <si>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</si>
  <si>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</si>
  <si>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</si>
  <si>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</si>
  <si>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</si>
  <si>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</si>
  <si>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</si>
  <si>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</si>
  <si>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</si>
  <si>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</si>
  <si>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</si>
  <si>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</si>
  <si>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</si>
  <si>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</si>
  <si>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</si>
  <si>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</si>
  <si>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</si>
  <si>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</si>
  <si>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</si>
  <si>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</si>
  <si>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</si>
  <si>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</si>
  <si>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</si>
  <si>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</si>
  <si>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</si>
  <si>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</si>
  <si>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</si>
  <si>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</si>
  <si>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</si>
  <si>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</si>
  <si>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</si>
  <si>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</si>
  <si>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</si>
  <si>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</si>
  <si>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</si>
  <si>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</si>
  <si>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</si>
  <si>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</si>
  <si>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</si>
  <si>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</si>
  <si>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</si>
  <si>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</si>
  <si>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</si>
  <si>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</si>
  <si>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</si>
  <si>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</si>
  <si>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</si>
  <si>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</si>
  <si>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</si>
  <si>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</si>
  <si>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</si>
  <si>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</si>
  <si>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</si>
  <si>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</si>
  <si>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</si>
  <si>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</si>
  <si>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</si>
  <si>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</si>
  <si>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</si>
  <si>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</si>
  <si>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</si>
  <si>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</si>
  <si>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</si>
  <si>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</si>
  <si>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</si>
  <si>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</si>
  <si>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</si>
  <si>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</si>
  <si>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</si>
  <si>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</si>
  <si>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</si>
  <si>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</si>
  <si>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</si>
  <si>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</si>
  <si>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</si>
  <si>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</si>
  <si>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</si>
  <si>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</si>
  <si>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</si>
  <si>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</si>
  <si>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</si>
  <si>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</si>
  <si>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</si>
  <si>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</si>
  <si>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</si>
  <si>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</si>
  <si>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</si>
  <si>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</si>
  <si>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</si>
  <si>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</si>
  <si>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</si>
  <si>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</si>
  <si>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</si>
  <si>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</si>
  <si>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</si>
  <si>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</si>
  <si>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</si>
  <si>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</si>
  <si>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</si>
  <si>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</si>
  <si>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</si>
  <si>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</si>
  <si>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</si>
  <si>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</si>
  <si>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</si>
  <si>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</si>
  <si>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</si>
  <si>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</si>
  <si>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</si>
  <si>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</si>
  <si>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</si>
  <si>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</si>
  <si>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</si>
  <si>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</si>
  <si>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</si>
  <si>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</si>
  <si>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</si>
  <si>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</si>
  <si>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</si>
  <si>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</si>
  <si>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</si>
  <si>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</si>
  <si>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</si>
  <si>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</si>
  <si>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</si>
  <si>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</si>
  <si>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</si>
  <si>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</si>
  <si>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</si>
  <si>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</si>
  <si>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</si>
  <si>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</si>
  <si>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</si>
  <si>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</si>
  <si>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</si>
  <si>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</si>
  <si>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</si>
  <si>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</si>
  <si>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</si>
  <si>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</si>
  <si>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</si>
  <si>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</si>
  <si>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</si>
  <si>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</si>
  <si>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</si>
  <si>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</si>
  <si>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</si>
  <si>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</si>
  <si>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</si>
  <si>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</si>
  <si>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</si>
  <si>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</si>
  <si>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</si>
  <si>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</si>
  <si>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</si>
  <si>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</si>
  <si>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</si>
  <si>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</si>
  <si>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</si>
  <si>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</si>
  <si>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</si>
  <si>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</si>
  <si>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</si>
  <si>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</si>
  <si>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</si>
  <si>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</si>
  <si>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</si>
  <si>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</si>
  <si>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</si>
  <si>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</si>
  <si>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</si>
  <si>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</si>
  <si>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</si>
  <si>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</si>
  <si>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</si>
  <si>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</si>
  <si>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</si>
  <si>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</si>
  <si>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</si>
  <si>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</si>
  <si>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</si>
  <si>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</si>
  <si>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</si>
  <si>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</si>
  <si>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</si>
  <si>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</si>
  <si>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</si>
  <si>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</si>
  <si>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</si>
  <si>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</si>
  <si>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</si>
  <si>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</si>
  <si>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</si>
  <si>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</si>
  <si>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</si>
  <si>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</si>
  <si>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</si>
  <si>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</si>
  <si>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</si>
  <si>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</si>
  <si>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</si>
  <si>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</si>
  <si>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</si>
  <si>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</si>
  <si>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</si>
  <si>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</si>
  <si>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</si>
  <si>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</si>
  <si>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</si>
  <si>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</si>
  <si>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</si>
  <si>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</si>
  <si>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</si>
  <si>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</si>
  <si>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</si>
  <si>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</si>
  <si>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</si>
  <si>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</si>
  <si>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</si>
  <si>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</si>
  <si>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</si>
  <si>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</si>
  <si>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</si>
  <si>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</si>
  <si>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</si>
  <si>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</si>
  <si>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</si>
  <si>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</si>
  <si>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</si>
  <si>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</si>
  <si>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</si>
  <si>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Breckinridge Memorial Hospital (Established during 4/98 -No SHP - No CON)</t>
  </si>
  <si>
    <t>Clark Regional Medical Center ( Established during 4/98 -No SHP - No CON)</t>
  </si>
  <si>
    <t>Ephraim McDowell Regional Medical Center ( Established during 4/98 -No SHP - No CON)</t>
  </si>
  <si>
    <t>Lourdes Hospital ($600,000 exemption)</t>
  </si>
  <si>
    <t>Greenview Regional Hospital ($600,000 exemption)</t>
  </si>
  <si>
    <t>Hardin Memorial Hospital ($600,000 exemption)</t>
  </si>
  <si>
    <t>Norton Audubon Hospital*  (formerly Humana Hospital Audubon) ($600,000 exemption)</t>
  </si>
  <si>
    <t>Baptist Hospital East ($600,000 exemption)</t>
  </si>
  <si>
    <t>King's Daughters' Medical Center ($600,000 exemption)</t>
  </si>
  <si>
    <t>St. Joseph East * (formerly Humana Lexington) ($600,000 exemption)</t>
  </si>
  <si>
    <t>720515</t>
  </si>
  <si>
    <t>Mercy Health Lourdes Hospital Level II neonatal ($600,000 exemption)</t>
  </si>
  <si>
    <r>
      <t>St. Elizabeth Florence- Level II Neonatal ($600,000 exemption)</t>
    </r>
    <r>
      <rPr>
        <sz val="10"/>
        <color indexed="10"/>
        <rFont val="Arial"/>
        <family val="2"/>
      </rPr>
      <t xml:space="preserve"> </t>
    </r>
  </si>
  <si>
    <t>Highlands Regional Medical Center- Level II Neonatal ($600,000 exemption)</t>
  </si>
  <si>
    <t xml:space="preserve">Saint Joseph East- Level II Neonatal ($600,000 exemption) </t>
  </si>
  <si>
    <t>The Ridge Heatlh System ($600,000 exemption)</t>
  </si>
  <si>
    <t>Marshall County Hospital (Critical Access Hospital)</t>
  </si>
  <si>
    <t>Caldwell Medical Center  (Critical Access Hospital)</t>
  </si>
  <si>
    <t>Livingston Hosp &amp; Healthcare Services  (Critical Access Hospital)</t>
  </si>
  <si>
    <t>Trigg County Hospital  (Critical Access Hospital)</t>
  </si>
  <si>
    <t>Deaconess Union County Hospital  (Critical Access Hospital)</t>
  </si>
  <si>
    <t>The Medical Center at Caverna  (Critical Access Hospital)</t>
  </si>
  <si>
    <t>The Medical Center at Franklin  (Critical Access Hospital)</t>
  </si>
  <si>
    <t>Breckinridge Memorial Hospital  (Critical Access Hospital)</t>
  </si>
  <si>
    <t>Carroll County Memorial Hospital  (Critical Access Hospital)</t>
  </si>
  <si>
    <t>St. Elizabeth Grant  (Critical Access Hospital)</t>
  </si>
  <si>
    <t>Morgan County ARH Hospital  (Critical Access Hospital)</t>
  </si>
  <si>
    <t>ARH Our Lady of the Way Hospital  (Critical Access Hospital)</t>
  </si>
  <si>
    <t>Kentucky River Medical Center  (Critical Access Hospital)</t>
  </si>
  <si>
    <t>Mary Breckinridge ARH Hospital  (Critical Access Hospital)</t>
  </si>
  <si>
    <t>Ohio County Hospital  (Critical Access Hospital)</t>
  </si>
  <si>
    <t>The Medical Center at Scottsville  (Critical Access Hospital)</t>
  </si>
  <si>
    <t>McDowell ARH Hospital (Critical Access Hospital)</t>
  </si>
  <si>
    <t>Barbourville ARH Hospital  (Critical Access Hospital)</t>
  </si>
  <si>
    <t>Casey County Hospital  (Critical Access Hospital)</t>
  </si>
  <si>
    <t>Cumberland County Hospital  (Critical Access Hospital)</t>
  </si>
  <si>
    <t>Jane Todd Crawford Memorial Hospital  (Critical Access Hospital)</t>
  </si>
  <si>
    <t>Russell County Hospital  (Critical Access Hospital)</t>
  </si>
  <si>
    <t>The Medical Center at Albany  (Critical Access Hospital)</t>
  </si>
  <si>
    <t>Wayne County Hospital  (Critical Access Hospital)</t>
  </si>
  <si>
    <t>Centerpoint Health - Versailles  (Critical Access Hospital)</t>
  </si>
  <si>
    <t>EMH James B. Haggin Memorial Hospital   (Critical Access Hospital)</t>
  </si>
  <si>
    <r>
      <t>Ephraim McDowell Fort Logan Hospit</t>
    </r>
    <r>
      <rPr>
        <sz val="10"/>
        <rFont val="Arial"/>
        <family val="2"/>
      </rPr>
      <t>al  (Critical Access Hospital)</t>
    </r>
  </si>
  <si>
    <t>Marcum &amp; Wallace Memorial Hospital  (Critical Access Hospital)</t>
  </si>
  <si>
    <t>Saint Joseph Berea  (Critical Access Hospital)</t>
  </si>
  <si>
    <t>Norton Hospital/Norton Children's Hospital/Norton Healthcare Pavilion (Including 4-bed burn unit)</t>
  </si>
  <si>
    <t>University of Louisville Hospital (Including 5-bed burn unit)</t>
  </si>
  <si>
    <t>UofL Health - Frazier Rehabilitation Institute Rehab (45 beds acute)</t>
  </si>
  <si>
    <t>Encompass Health Rehabilitation Hospital of Cardinal Hill, LLC (Rehab- acute)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</si>
</sst>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5" x14ac:knownFonts="1">
    <font>
      <sz val="10"/>
      <name val="Arial"/>
    </font>
    <font>
      <sz val="10"/>
      <name val="Arial"/>
      <family val="2"/>
    </font>
    <font>
      <sz val="8"/>
      <name val="Arial"/>
      <family val="2"/>
    </font>
    <font>
      <b/>
      <sz val="10"/>
      <name val="Arial"/>
      <family val="2"/>
    </font>
    <font>
      <sz val="10"/>
      <name val="Arial"/>
      <family val="2"/>
    </font>
    <font>
      <sz val="10"/>
      <name val="Times New Roman"/>
      <family val="1"/>
    </font>
    <font>
      <b/>
      <sz val="10"/>
      <color indexed="8"/>
      <name val="Arial"/>
      <family val="2"/>
    </font>
    <font>
      <sz val="10"/>
      <color indexed="8"/>
      <name val="Arial"/>
      <family val="2"/>
    </font>
    <font>
      <b/>
      <sz val="18"/>
      <name val="Arial"/>
      <family val="2"/>
    </font>
    <font>
      <sz val="16"/>
      <name val="Arial"/>
      <family val="2"/>
    </font>
    <font>
      <b/>
      <u/>
      <sz val="18"/>
      <name val="Arial"/>
      <family val="2"/>
    </font>
    <font>
      <sz val="11"/>
      <color indexed="8"/>
      <name val="Calibri"/>
      <family val="2"/>
    </font>
    <font>
      <i/>
      <sz val="10"/>
      <name val="Arial"/>
      <family val="2"/>
    </font>
    <font>
      <sz val="10"/>
      <name val="Arial"/>
      <family val="2"/>
    </font>
    <font>
      <sz val="11"/>
      <color indexed="8"/>
      <name val="Calibri"/>
      <family val="2"/>
    </font>
    <font>
      <sz val="11"/>
      <color indexed="8"/>
      <name val="Calibri"/>
      <family val="2"/>
    </font>
    <font>
      <i/>
      <sz val="11"/>
      <color indexed="8"/>
      <name val="Calibri"/>
      <family val="2"/>
    </font>
    <font>
      <sz val="7.5"/>
      <color indexed="8"/>
      <name val="Verdana"/>
      <family val="2"/>
    </font>
    <font>
      <sz val="10"/>
      <color indexed="10"/>
      <name val="Arial"/>
      <family val="2"/>
    </font>
    <font>
      <sz val="11"/>
      <color indexed="8"/>
      <name val="Calibri"/>
      <family val="2"/>
    </font>
    <font>
      <b/>
      <sz val="11"/>
      <name val="Calibri"/>
      <family val="2"/>
    </font>
    <font>
      <sz val="10"/>
      <name val="Arial"/>
      <family val="2"/>
    </font>
    <font>
      <sz val="11"/>
      <name val="Calibri"/>
      <family val="2"/>
    </font>
    <font>
      <sz val="10"/>
      <name val="Arial"/>
      <family val="2"/>
    </font>
    <font>
      <sz val="11"/>
      <color theme="1"/>
      <name val="Calibri"/>
      <family val="2"/>
      <scheme val="minor"/>
    </font>
    <font>
      <sz val="10"/>
      <color rgb="FFFF0000"/>
      <name val="Arial"/>
      <family val="2"/>
    </font>
    <font>
      <sz val="11"/>
      <color indexed="8"/>
      <name val="Calibri"/>
      <family val="2"/>
      <scheme val="minor"/>
    </font>
    <font>
      <sz val="10"/>
      <color rgb="FF000000"/>
      <name val="Arial"/>
      <family val="2"/>
    </font>
    <font>
      <sz val="9"/>
      <color rgb="FF000000"/>
      <name val="Arial"/>
      <family val="2"/>
    </font>
    <font>
      <sz val="10"/>
      <color indexed="8"/>
      <name val="Arial"/>
      <family val="2"/>
    </font>
    <font>
      <sz val="11"/>
      <color indexed="8"/>
      <name val="Calibri"/>
      <family val="2"/>
    </font>
    <font>
      <sz val="10"/>
      <color theme="1"/>
      <name val="Arial"/>
      <family val="2"/>
    </font>
    <font>
      <b/>
      <sz val="10"/>
      <color theme="1"/>
      <name val="Arial"/>
      <family val="2"/>
    </font>
    <font>
      <b/>
      <sz val="10"/>
      <color theme="0"/>
      <name val="Arial"/>
      <family val="2"/>
    </font>
    <font>
      <sz val="10"/>
      <color theme="0"/>
      <name val="Arial"/>
      <family val="2"/>
    </font>
  </fonts>
  <fills count="8">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6">
    <xf numFmtId="0" fontId="0" fillId="0" borderId="0"/>
    <xf numFmtId="43" fontId="1" fillId="0" borderId="0" applyFont="0" applyFill="0" applyBorder="0" applyAlignment="0" applyProtection="0"/>
    <xf numFmtId="43" fontId="4" fillId="0" borderId="0" applyFont="0" applyFill="0" applyBorder="0" applyAlignment="0" applyProtection="0"/>
    <xf numFmtId="43" fontId="13" fillId="0" borderId="0" applyFont="0" applyFill="0" applyBorder="0" applyAlignment="0" applyProtection="0"/>
    <xf numFmtId="43" fontId="4" fillId="0" borderId="0" applyFont="0" applyFill="0" applyBorder="0" applyAlignment="0" applyProtection="0"/>
    <xf numFmtId="43" fontId="21" fillId="0" borderId="0" applyFont="0" applyFill="0" applyBorder="0" applyAlignment="0" applyProtection="0"/>
    <xf numFmtId="0" fontId="4" fillId="0" borderId="0"/>
    <xf numFmtId="0" fontId="2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cellStyleXfs>
  <cellXfs count="638">
    <xf numFmtId="0" fontId="0" fillId="0" borderId="0" xfId="0"/>
    <xf numFmtId="0" fontId="3" fillId="0" borderId="1" xfId="0" applyFont="1" applyBorder="1" applyAlignment="1">
      <alignment horizontal="center" wrapText="1"/>
    </xf>
    <xf numFmtId="0" fontId="3" fillId="0" borderId="0" xfId="0" applyFont="1"/>
    <xf numFmtId="0" fontId="0" fillId="0" borderId="0" xfId="0" applyAlignment="1">
      <alignment horizontal="center"/>
    </xf>
    <xf numFmtId="0" fontId="3" fillId="0" borderId="1" xfId="0" applyFont="1" applyBorder="1" applyAlignment="1">
      <alignment horizontal="center" vertical="top" wrapText="1"/>
    </xf>
    <xf numFmtId="0" fontId="6" fillId="0" borderId="1" xfId="0" applyFont="1" applyBorder="1" applyAlignment="1">
      <alignment horizontal="center"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wrapText="1"/>
    </xf>
    <xf numFmtId="0" fontId="0" fillId="0" borderId="1" xfId="0" applyBorder="1"/>
    <xf numFmtId="0" fontId="3" fillId="0" borderId="1" xfId="0" applyFont="1" applyBorder="1"/>
    <xf numFmtId="164" fontId="7" fillId="0" borderId="1" xfId="1" applyNumberFormat="1" applyFont="1" applyFill="1" applyBorder="1" applyAlignment="1">
      <alignment horizontal="right" vertical="top" wrapText="1"/>
    </xf>
    <xf numFmtId="0" fontId="3" fillId="0" borderId="1" xfId="0" applyFont="1" applyBorder="1" applyAlignment="1">
      <alignment wrapText="1"/>
    </xf>
    <xf numFmtId="0" fontId="4" fillId="0" borderId="0" xfId="0" applyFont="1"/>
    <xf numFmtId="0" fontId="3" fillId="0" borderId="0" xfId="0" applyFont="1" applyAlignment="1">
      <alignment horizontal="center"/>
    </xf>
    <xf numFmtId="0" fontId="7" fillId="0" borderId="0" xfId="0" applyFont="1" applyAlignment="1">
      <alignment wrapText="1"/>
    </xf>
    <xf numFmtId="0" fontId="7" fillId="0" borderId="0" xfId="0" applyFont="1" applyAlignment="1">
      <alignment horizontal="center" wrapText="1"/>
    </xf>
    <xf numFmtId="0" fontId="7" fillId="0" borderId="0" xfId="0" applyFont="1" applyAlignment="1">
      <alignment horizontal="right" wrapText="1"/>
    </xf>
    <xf numFmtId="0" fontId="7" fillId="0" borderId="1" xfId="0" applyFont="1" applyBorder="1" applyAlignment="1">
      <alignment wrapText="1"/>
    </xf>
    <xf numFmtId="164" fontId="7" fillId="0" borderId="1" xfId="1" applyNumberFormat="1" applyFont="1" applyFill="1" applyBorder="1" applyAlignment="1">
      <alignment wrapText="1"/>
    </xf>
    <xf numFmtId="164" fontId="7" fillId="0" borderId="1" xfId="1" applyNumberFormat="1" applyFont="1" applyFill="1" applyBorder="1" applyAlignment="1">
      <alignment horizontal="justify" wrapText="1"/>
    </xf>
    <xf numFmtId="0" fontId="4" fillId="0" borderId="0" xfId="0" applyFont="1" applyAlignment="1">
      <alignment horizontal="right"/>
    </xf>
    <xf numFmtId="0" fontId="4" fillId="0" borderId="0" xfId="0" applyFont="1" applyAlignment="1">
      <alignment wrapText="1"/>
    </xf>
    <xf numFmtId="0" fontId="4" fillId="0" borderId="1" xfId="0" applyFont="1" applyBorder="1" applyAlignment="1">
      <alignment wrapText="1"/>
    </xf>
    <xf numFmtId="0" fontId="0" fillId="0" borderId="1" xfId="0" applyBorder="1" applyAlignment="1">
      <alignment horizontal="center"/>
    </xf>
    <xf numFmtId="0" fontId="4" fillId="0" borderId="1" xfId="0" applyFont="1" applyBorder="1" applyAlignment="1">
      <alignment horizontal="center"/>
    </xf>
    <xf numFmtId="0" fontId="4" fillId="0" borderId="1" xfId="0" applyFont="1" applyBorder="1" applyAlignment="1">
      <alignment vertical="top" wrapText="1"/>
    </xf>
    <xf numFmtId="164" fontId="4" fillId="0" borderId="1" xfId="1" applyNumberFormat="1" applyFont="1" applyBorder="1" applyAlignment="1">
      <alignment horizontal="center" vertical="top" wrapText="1"/>
    </xf>
    <xf numFmtId="0" fontId="3" fillId="0" borderId="2" xfId="0" applyFont="1" applyBorder="1" applyAlignment="1">
      <alignment horizontal="center" vertical="top" wrapText="1"/>
    </xf>
    <xf numFmtId="0" fontId="4" fillId="0" borderId="2" xfId="0" applyFont="1" applyBorder="1" applyAlignment="1">
      <alignment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4" fillId="0" borderId="2" xfId="0" applyFont="1" applyBorder="1" applyAlignment="1">
      <alignment wrapText="1"/>
    </xf>
    <xf numFmtId="0" fontId="7" fillId="0" borderId="1" xfId="0" applyFont="1" applyBorder="1" applyAlignment="1">
      <alignment horizontal="left" wrapText="1"/>
    </xf>
    <xf numFmtId="0" fontId="7" fillId="0" borderId="1" xfId="0" applyFont="1" applyBorder="1" applyAlignment="1">
      <alignment horizontal="right" wrapText="1"/>
    </xf>
    <xf numFmtId="0" fontId="4" fillId="0" borderId="1" xfId="0" applyFont="1" applyBorder="1"/>
    <xf numFmtId="0" fontId="4" fillId="0" borderId="0" xfId="0" applyFont="1" applyAlignment="1">
      <alignment horizontal="center" wrapText="1"/>
    </xf>
    <xf numFmtId="0" fontId="4" fillId="0" borderId="0" xfId="0" applyFont="1" applyAlignment="1">
      <alignment horizontal="center"/>
    </xf>
    <xf numFmtId="0" fontId="6" fillId="0" borderId="3" xfId="0" applyFont="1" applyBorder="1" applyAlignment="1">
      <alignment horizontal="center" wrapText="1"/>
    </xf>
    <xf numFmtId="0" fontId="3" fillId="0" borderId="0" xfId="0" applyFont="1" applyAlignment="1">
      <alignment wrapText="1"/>
    </xf>
    <xf numFmtId="0" fontId="7" fillId="0" borderId="1" xfId="0" applyFont="1" applyBorder="1" applyAlignment="1">
      <alignment horizontal="left" vertical="top" wrapText="1"/>
    </xf>
    <xf numFmtId="0" fontId="1" fillId="0" borderId="0" xfId="0" applyFont="1" applyAlignment="1">
      <alignment horizontal="center"/>
    </xf>
    <xf numFmtId="0" fontId="1" fillId="0" borderId="0" xfId="0" applyFont="1"/>
    <xf numFmtId="0" fontId="9" fillId="0" borderId="0" xfId="0" applyFont="1"/>
    <xf numFmtId="0" fontId="8" fillId="0" borderId="0" xfId="0" applyFont="1"/>
    <xf numFmtId="0" fontId="9" fillId="0" borderId="0" xfId="0" applyFont="1" applyAlignment="1">
      <alignment wrapText="1"/>
    </xf>
    <xf numFmtId="0" fontId="10" fillId="0" borderId="0" xfId="0" applyFont="1"/>
    <xf numFmtId="0" fontId="8" fillId="0" borderId="0" xfId="0" applyFont="1" applyAlignment="1">
      <alignment horizontal="center" wrapText="1"/>
    </xf>
    <xf numFmtId="0" fontId="4" fillId="0" borderId="3" xfId="0" applyFont="1" applyBorder="1" applyAlignment="1">
      <alignment wrapText="1"/>
    </xf>
    <xf numFmtId="0" fontId="7" fillId="0" borderId="1" xfId="0" applyFont="1" applyBorder="1" applyAlignment="1">
      <alignment horizontal="left"/>
    </xf>
    <xf numFmtId="0" fontId="6" fillId="0" borderId="0" xfId="0" applyFont="1" applyAlignment="1">
      <alignment horizontal="center" vertical="top" wrapText="1"/>
    </xf>
    <xf numFmtId="0" fontId="7" fillId="0" borderId="5" xfId="0" applyFont="1" applyBorder="1" applyAlignment="1">
      <alignment vertical="top" wrapText="1"/>
    </xf>
    <xf numFmtId="0" fontId="7" fillId="0" borderId="3" xfId="0" applyFont="1" applyBorder="1" applyAlignment="1">
      <alignment vertical="top" wrapText="1"/>
    </xf>
    <xf numFmtId="0" fontId="0" fillId="0" borderId="1" xfId="0" applyBorder="1" applyAlignment="1">
      <alignment wrapText="1"/>
    </xf>
    <xf numFmtId="0" fontId="0" fillId="0" borderId="1" xfId="0" applyBorder="1" applyAlignment="1">
      <alignment horizontal="left" wrapText="1" shrinkToFit="1"/>
    </xf>
    <xf numFmtId="0" fontId="0" fillId="0" borderId="5" xfId="0" applyBorder="1"/>
    <xf numFmtId="0" fontId="0" fillId="0" borderId="2" xfId="0" applyBorder="1"/>
    <xf numFmtId="0" fontId="0" fillId="0" borderId="4" xfId="0" applyBorder="1"/>
    <xf numFmtId="0" fontId="0" fillId="0" borderId="10" xfId="0" applyBorder="1"/>
    <xf numFmtId="0" fontId="7" fillId="0" borderId="5" xfId="0" applyFont="1" applyBorder="1" applyAlignment="1">
      <alignment horizontal="center"/>
    </xf>
    <xf numFmtId="0" fontId="0" fillId="3" borderId="0" xfId="0" applyFill="1"/>
    <xf numFmtId="0" fontId="1" fillId="0" borderId="1" xfId="0" applyFont="1" applyBorder="1"/>
    <xf numFmtId="0" fontId="6" fillId="4" borderId="1" xfId="0" applyFont="1" applyFill="1" applyBorder="1" applyAlignment="1">
      <alignment horizontal="center" vertical="top" wrapText="1"/>
    </xf>
    <xf numFmtId="0" fontId="7" fillId="4" borderId="1" xfId="0" applyFont="1" applyFill="1" applyBorder="1" applyAlignment="1">
      <alignment vertical="top" wrapText="1"/>
    </xf>
    <xf numFmtId="0" fontId="0" fillId="4" borderId="0" xfId="0" applyFill="1"/>
    <xf numFmtId="0" fontId="4" fillId="0" borderId="0" xfId="0" applyFont="1" applyAlignment="1">
      <alignment horizontal="left"/>
    </xf>
    <xf numFmtId="0" fontId="0" fillId="0" borderId="1" xfId="0" applyBorder="1" applyAlignment="1">
      <alignment horizontal="center" vertical="center"/>
    </xf>
    <xf numFmtId="0" fontId="1" fillId="0" borderId="5" xfId="0" applyFont="1" applyBorder="1"/>
    <xf numFmtId="0" fontId="6" fillId="0" borderId="5" xfId="0" applyFont="1" applyBorder="1" applyAlignment="1">
      <alignment horizontal="center" vertical="top" wrapText="1"/>
    </xf>
    <xf numFmtId="164" fontId="6" fillId="0" borderId="0" xfId="1" applyNumberFormat="1" applyFont="1" applyFill="1" applyBorder="1" applyAlignment="1">
      <alignment horizontal="justify" vertical="top" wrapText="1"/>
    </xf>
    <xf numFmtId="0" fontId="0" fillId="0" borderId="13" xfId="0" applyBorder="1"/>
    <xf numFmtId="0" fontId="7" fillId="0" borderId="0" xfId="0" applyFont="1" applyAlignment="1">
      <alignment vertical="top" wrapText="1"/>
    </xf>
    <xf numFmtId="0" fontId="3" fillId="0" borderId="5" xfId="0" applyFont="1" applyBorder="1" applyAlignment="1">
      <alignment horizontal="center" wrapText="1"/>
    </xf>
    <xf numFmtId="0" fontId="4" fillId="0" borderId="5" xfId="0" applyFont="1" applyBorder="1" applyAlignment="1">
      <alignment horizontal="center" wrapText="1"/>
    </xf>
    <xf numFmtId="0" fontId="4" fillId="0" borderId="2" xfId="0" applyFont="1" applyBorder="1" applyAlignment="1">
      <alignment horizontal="center" wrapText="1"/>
    </xf>
    <xf numFmtId="0" fontId="0" fillId="0" borderId="14" xfId="0" applyBorder="1"/>
    <xf numFmtId="0" fontId="6" fillId="4" borderId="1" xfId="0" applyFont="1" applyFill="1" applyBorder="1" applyAlignment="1">
      <alignment horizontal="center" wrapText="1"/>
    </xf>
    <xf numFmtId="0" fontId="7" fillId="4" borderId="1" xfId="0" applyFont="1" applyFill="1" applyBorder="1" applyAlignment="1">
      <alignment wrapText="1"/>
    </xf>
    <xf numFmtId="0" fontId="3" fillId="4" borderId="0" xfId="0" applyFont="1" applyFill="1"/>
    <xf numFmtId="0" fontId="4" fillId="4" borderId="0" xfId="0" applyFont="1" applyFill="1"/>
    <xf numFmtId="0" fontId="7" fillId="4" borderId="5" xfId="0" applyFont="1" applyFill="1" applyBorder="1" applyAlignment="1">
      <alignment wrapText="1"/>
    </xf>
    <xf numFmtId="0" fontId="0" fillId="4" borderId="1" xfId="0" applyFill="1" applyBorder="1"/>
    <xf numFmtId="0" fontId="4" fillId="0" borderId="1" xfId="6" applyBorder="1"/>
    <xf numFmtId="0" fontId="3" fillId="4" borderId="1" xfId="0" applyFont="1" applyFill="1" applyBorder="1" applyAlignment="1">
      <alignment horizontal="center" vertical="top" wrapText="1"/>
    </xf>
    <xf numFmtId="0" fontId="0" fillId="0" borderId="0" xfId="0" applyAlignment="1">
      <alignment wrapText="1"/>
    </xf>
    <xf numFmtId="164" fontId="6" fillId="4" borderId="1" xfId="1" applyNumberFormat="1" applyFont="1" applyFill="1" applyBorder="1" applyAlignment="1">
      <alignment horizontal="right" wrapText="1"/>
    </xf>
    <xf numFmtId="0" fontId="17" fillId="0" borderId="0" xfId="0" applyFont="1"/>
    <xf numFmtId="0" fontId="4" fillId="0" borderId="1" xfId="0" applyFont="1" applyBorder="1" applyAlignment="1">
      <alignment horizontal="right"/>
    </xf>
    <xf numFmtId="164" fontId="7" fillId="0" borderId="1" xfId="2" applyNumberFormat="1" applyFont="1" applyFill="1" applyBorder="1" applyAlignment="1">
      <alignment wrapText="1"/>
    </xf>
    <xf numFmtId="0" fontId="7" fillId="0" borderId="1" xfId="1" applyNumberFormat="1" applyFont="1" applyFill="1" applyBorder="1" applyAlignment="1">
      <alignment horizontal="left" wrapText="1"/>
    </xf>
    <xf numFmtId="164" fontId="7" fillId="4" borderId="1" xfId="1" applyNumberFormat="1" applyFont="1" applyFill="1" applyBorder="1" applyAlignment="1">
      <alignment wrapText="1"/>
    </xf>
    <xf numFmtId="0" fontId="3" fillId="4" borderId="0" xfId="0" applyFont="1" applyFill="1" applyAlignment="1">
      <alignment wrapText="1"/>
    </xf>
    <xf numFmtId="164" fontId="7" fillId="4" borderId="0" xfId="1" applyNumberFormat="1" applyFont="1" applyFill="1" applyBorder="1" applyAlignment="1">
      <alignment wrapText="1"/>
    </xf>
    <xf numFmtId="0" fontId="18" fillId="0" borderId="0" xfId="0" applyFont="1"/>
    <xf numFmtId="0" fontId="7" fillId="4" borderId="0" xfId="0" applyFont="1" applyFill="1" applyAlignment="1">
      <alignment wrapText="1"/>
    </xf>
    <xf numFmtId="0" fontId="4" fillId="0" borderId="1" xfId="0" applyFont="1" applyBorder="1" applyAlignment="1">
      <alignment horizontal="left" wrapText="1" shrinkToFit="1"/>
    </xf>
    <xf numFmtId="0" fontId="3" fillId="0" borderId="1" xfId="0" applyFont="1" applyBorder="1" applyAlignment="1">
      <alignment horizontal="center"/>
    </xf>
    <xf numFmtId="164" fontId="7" fillId="0" borderId="1" xfId="1" applyNumberFormat="1" applyFont="1" applyFill="1" applyBorder="1" applyAlignment="1">
      <alignment horizontal="right" wrapText="1"/>
    </xf>
    <xf numFmtId="0" fontId="4" fillId="0" borderId="1" xfId="0" applyFont="1" applyBorder="1" applyAlignment="1">
      <alignment horizontal="right" vertical="center"/>
    </xf>
    <xf numFmtId="164" fontId="4" fillId="0" borderId="1" xfId="1" applyNumberFormat="1" applyFont="1" applyBorder="1" applyAlignment="1">
      <alignment horizontal="right"/>
    </xf>
    <xf numFmtId="164" fontId="3" fillId="4" borderId="1" xfId="1" applyNumberFormat="1" applyFont="1" applyFill="1" applyBorder="1" applyAlignment="1">
      <alignment horizontal="right"/>
    </xf>
    <xf numFmtId="164" fontId="4" fillId="0" borderId="1" xfId="1" applyNumberFormat="1" applyFont="1" applyFill="1" applyBorder="1" applyAlignment="1">
      <alignment horizontal="right"/>
    </xf>
    <xf numFmtId="164" fontId="7" fillId="0" borderId="1" xfId="2" applyNumberFormat="1" applyFont="1" applyFill="1" applyBorder="1" applyAlignment="1">
      <alignment horizontal="right" wrapText="1"/>
    </xf>
    <xf numFmtId="164" fontId="4" fillId="0" borderId="1" xfId="2" applyNumberFormat="1" applyFont="1" applyBorder="1" applyAlignment="1">
      <alignment horizontal="right"/>
    </xf>
    <xf numFmtId="164" fontId="4" fillId="0" borderId="1" xfId="1" applyNumberFormat="1" applyFont="1" applyBorder="1" applyAlignment="1">
      <alignment horizontal="right" wrapText="1"/>
    </xf>
    <xf numFmtId="164" fontId="4" fillId="0" borderId="0" xfId="1" applyNumberFormat="1" applyFont="1" applyBorder="1" applyAlignment="1">
      <alignment horizontal="right"/>
    </xf>
    <xf numFmtId="0" fontId="0" fillId="0" borderId="3" xfId="0" applyBorder="1"/>
    <xf numFmtId="164" fontId="7" fillId="0" borderId="1" xfId="2" applyNumberFormat="1" applyFont="1" applyFill="1" applyBorder="1" applyAlignment="1">
      <alignment horizontal="center" vertical="top" wrapText="1"/>
    </xf>
    <xf numFmtId="0" fontId="4" fillId="0" borderId="0" xfId="0" applyFont="1" applyAlignment="1">
      <alignment vertical="top"/>
    </xf>
    <xf numFmtId="0" fontId="0" fillId="0" borderId="1" xfId="0" applyBorder="1" applyAlignment="1">
      <alignment vertical="top" wrapText="1"/>
    </xf>
    <xf numFmtId="0" fontId="0" fillId="0" borderId="1" xfId="0" applyBorder="1" applyAlignment="1">
      <alignment horizontal="left" vertical="top" wrapText="1" shrinkToFit="1"/>
    </xf>
    <xf numFmtId="0" fontId="0" fillId="0" borderId="1" xfId="0" applyBorder="1" applyAlignment="1">
      <alignment horizontal="left" vertical="top" wrapText="1"/>
    </xf>
    <xf numFmtId="0" fontId="0" fillId="0" borderId="1" xfId="0" applyBorder="1" applyAlignment="1">
      <alignment vertical="top"/>
    </xf>
    <xf numFmtId="0" fontId="6" fillId="4" borderId="1" xfId="0" applyFont="1" applyFill="1" applyBorder="1" applyAlignment="1">
      <alignment horizontal="right" wrapText="1"/>
    </xf>
    <xf numFmtId="0" fontId="4" fillId="4" borderId="0" xfId="0" applyFont="1" applyFill="1" applyAlignment="1">
      <alignment wrapText="1"/>
    </xf>
    <xf numFmtId="0" fontId="4" fillId="0" borderId="1" xfId="0" applyFont="1" applyBorder="1" applyAlignment="1">
      <alignment horizontal="left" vertical="top" wrapText="1" shrinkToFit="1"/>
    </xf>
    <xf numFmtId="0" fontId="4" fillId="0" borderId="5" xfId="0" applyFont="1" applyBorder="1" applyAlignment="1">
      <alignment wrapText="1"/>
    </xf>
    <xf numFmtId="0" fontId="1" fillId="0" borderId="5" xfId="0" applyFont="1" applyBorder="1" applyAlignment="1">
      <alignment vertical="top"/>
    </xf>
    <xf numFmtId="0" fontId="1" fillId="4" borderId="0" xfId="0" applyFont="1" applyFill="1"/>
    <xf numFmtId="0" fontId="0" fillId="4" borderId="5" xfId="0" applyFill="1" applyBorder="1" applyAlignment="1">
      <alignment vertical="top"/>
    </xf>
    <xf numFmtId="0" fontId="19" fillId="0" borderId="3" xfId="12" applyFont="1" applyBorder="1" applyAlignment="1">
      <alignment horizontal="center" wrapText="1"/>
    </xf>
    <xf numFmtId="0" fontId="11" fillId="5" borderId="1" xfId="10" applyFont="1" applyFill="1" applyBorder="1" applyAlignment="1" applyProtection="1">
      <alignment horizontal="left" vertical="center" wrapText="1"/>
      <protection locked="0"/>
    </xf>
    <xf numFmtId="0" fontId="0" fillId="0" borderId="0" xfId="0" applyAlignment="1">
      <alignment vertical="top"/>
    </xf>
    <xf numFmtId="164" fontId="7" fillId="4" borderId="1" xfId="1" applyNumberFormat="1" applyFont="1" applyFill="1" applyBorder="1" applyAlignment="1">
      <alignment horizontal="right" wrapText="1"/>
    </xf>
    <xf numFmtId="0" fontId="3" fillId="5" borderId="1" xfId="0" applyFont="1" applyFill="1" applyBorder="1" applyAlignment="1">
      <alignment horizontal="center" vertical="top" wrapText="1"/>
    </xf>
    <xf numFmtId="0" fontId="4" fillId="5" borderId="1" xfId="0" applyFont="1" applyFill="1" applyBorder="1" applyAlignment="1">
      <alignment vertical="top" wrapText="1"/>
    </xf>
    <xf numFmtId="164" fontId="3" fillId="5" borderId="1" xfId="1" applyNumberFormat="1" applyFont="1" applyFill="1" applyBorder="1" applyAlignment="1">
      <alignment horizontal="center" vertical="top" wrapText="1"/>
    </xf>
    <xf numFmtId="164" fontId="4" fillId="5" borderId="1" xfId="1" applyNumberFormat="1" applyFont="1" applyFill="1" applyBorder="1" applyAlignment="1">
      <alignment horizontal="center" vertical="top" wrapText="1"/>
    </xf>
    <xf numFmtId="164" fontId="4" fillId="5" borderId="5" xfId="1" applyNumberFormat="1" applyFont="1" applyFill="1" applyBorder="1" applyAlignment="1">
      <alignment horizontal="center" vertical="top" wrapText="1"/>
    </xf>
    <xf numFmtId="164" fontId="3" fillId="5" borderId="5" xfId="1" applyNumberFormat="1" applyFont="1" applyFill="1" applyBorder="1" applyAlignment="1">
      <alignment horizontal="center" vertical="top" wrapText="1"/>
    </xf>
    <xf numFmtId="0" fontId="1" fillId="5" borderId="0" xfId="0" applyFont="1" applyFill="1"/>
    <xf numFmtId="0" fontId="4" fillId="0" borderId="5" xfId="0" applyFont="1" applyBorder="1"/>
    <xf numFmtId="0" fontId="7" fillId="0" borderId="14" xfId="0" applyFont="1" applyBorder="1" applyAlignment="1">
      <alignment vertical="top" wrapText="1"/>
    </xf>
    <xf numFmtId="0" fontId="7" fillId="0" borderId="7" xfId="0" applyFont="1" applyBorder="1" applyAlignment="1">
      <alignment vertical="top" wrapText="1"/>
    </xf>
    <xf numFmtId="0" fontId="0" fillId="0" borderId="14" xfId="0" applyBorder="1" applyAlignment="1">
      <alignment horizontal="center"/>
    </xf>
    <xf numFmtId="0" fontId="7" fillId="0" borderId="5" xfId="0" applyFont="1" applyBorder="1" applyAlignment="1">
      <alignment horizontal="center" vertical="top" wrapText="1"/>
    </xf>
    <xf numFmtId="0" fontId="4" fillId="0" borderId="1" xfId="0" applyFont="1" applyBorder="1" applyAlignment="1">
      <alignment horizontal="center" vertical="top" wrapText="1"/>
    </xf>
    <xf numFmtId="0" fontId="0" fillId="0" borderId="8" xfId="0" applyBorder="1"/>
    <xf numFmtId="0" fontId="0" fillId="0" borderId="1" xfId="0" applyBorder="1" applyAlignment="1">
      <alignment horizontal="right" vertical="top"/>
    </xf>
    <xf numFmtId="164" fontId="3" fillId="5" borderId="1" xfId="1" applyNumberFormat="1" applyFont="1" applyFill="1" applyBorder="1" applyAlignment="1">
      <alignment vertical="top" wrapText="1"/>
    </xf>
    <xf numFmtId="0" fontId="3" fillId="5" borderId="0" xfId="0" applyFont="1" applyFill="1"/>
    <xf numFmtId="0" fontId="7" fillId="0" borderId="0" xfId="0" applyFont="1" applyAlignment="1">
      <alignment horizontal="center" vertical="top" wrapText="1"/>
    </xf>
    <xf numFmtId="0" fontId="4" fillId="0" borderId="1" xfId="0" applyFont="1" applyBorder="1" applyAlignment="1">
      <alignment vertical="top"/>
    </xf>
    <xf numFmtId="0" fontId="7" fillId="4" borderId="5" xfId="0" applyFont="1" applyFill="1" applyBorder="1" applyAlignment="1">
      <alignment vertical="top" wrapText="1"/>
    </xf>
    <xf numFmtId="0" fontId="7" fillId="0" borderId="1" xfId="12" applyBorder="1" applyAlignment="1">
      <alignment horizontal="center" vertical="top" wrapText="1"/>
    </xf>
    <xf numFmtId="0" fontId="4" fillId="5" borderId="1" xfId="0" applyFont="1" applyFill="1" applyBorder="1" applyAlignment="1">
      <alignment horizontal="center" vertical="top" wrapText="1"/>
    </xf>
    <xf numFmtId="0" fontId="6" fillId="5" borderId="1" xfId="0" applyFont="1" applyFill="1" applyBorder="1" applyAlignment="1">
      <alignment horizontal="center" wrapText="1"/>
    </xf>
    <xf numFmtId="0" fontId="7" fillId="5" borderId="1" xfId="0" applyFont="1" applyFill="1" applyBorder="1" applyAlignment="1">
      <alignment wrapText="1"/>
    </xf>
    <xf numFmtId="0" fontId="6" fillId="5" borderId="1" xfId="0" applyFont="1" applyFill="1" applyBorder="1" applyAlignment="1">
      <alignment horizontal="right" wrapText="1"/>
    </xf>
    <xf numFmtId="0" fontId="4" fillId="5" borderId="0" xfId="0" applyFont="1" applyFill="1" applyAlignment="1">
      <alignment wrapText="1"/>
    </xf>
    <xf numFmtId="0" fontId="0" fillId="5" borderId="0" xfId="0" applyFill="1"/>
    <xf numFmtId="0" fontId="4" fillId="0" borderId="5" xfId="0" applyFont="1" applyBorder="1" applyAlignment="1">
      <alignment horizontal="center" vertical="top"/>
    </xf>
    <xf numFmtId="0" fontId="7" fillId="0" borderId="1" xfId="14" applyBorder="1" applyAlignment="1">
      <alignment wrapText="1"/>
    </xf>
    <xf numFmtId="0" fontId="4" fillId="0" borderId="1" xfId="0" applyFont="1" applyBorder="1" applyAlignment="1">
      <alignment horizontal="center" vertical="top"/>
    </xf>
    <xf numFmtId="0" fontId="0" fillId="4" borderId="1" xfId="0" applyFill="1" applyBorder="1" applyAlignment="1">
      <alignment vertical="top"/>
    </xf>
    <xf numFmtId="0" fontId="4" fillId="0" borderId="10" xfId="0" applyFont="1" applyBorder="1"/>
    <xf numFmtId="0" fontId="7" fillId="0" borderId="14" xfId="0" applyFont="1" applyBorder="1" applyAlignment="1">
      <alignment horizontal="center" vertical="top" wrapText="1"/>
    </xf>
    <xf numFmtId="0" fontId="4" fillId="6" borderId="0" xfId="0" applyFont="1" applyFill="1" applyAlignment="1">
      <alignment wrapText="1"/>
    </xf>
    <xf numFmtId="0" fontId="0" fillId="6" borderId="0" xfId="0" applyFill="1"/>
    <xf numFmtId="17" fontId="22" fillId="0" borderId="0" xfId="0" applyNumberFormat="1" applyFont="1" applyAlignment="1">
      <alignment vertical="center"/>
    </xf>
    <xf numFmtId="49" fontId="8" fillId="0" borderId="0" xfId="0" applyNumberFormat="1" applyFont="1" applyAlignment="1">
      <alignment horizontal="center" wrapText="1"/>
    </xf>
    <xf numFmtId="0" fontId="7" fillId="4" borderId="1" xfId="0" applyFont="1" applyFill="1" applyBorder="1" applyAlignment="1">
      <alignment horizontal="right" wrapText="1"/>
    </xf>
    <xf numFmtId="0" fontId="4" fillId="4" borderId="5" xfId="0" applyFont="1" applyFill="1" applyBorder="1" applyAlignment="1">
      <alignment vertical="top" wrapText="1"/>
    </xf>
    <xf numFmtId="0" fontId="0" fillId="4" borderId="0" xfId="0" applyFill="1" applyAlignment="1">
      <alignment vertical="top"/>
    </xf>
    <xf numFmtId="0" fontId="4" fillId="0" borderId="1" xfId="0" applyFont="1" applyBorder="1" applyAlignment="1">
      <alignment horizontal="left" vertical="top" wrapText="1"/>
    </xf>
    <xf numFmtId="0" fontId="0" fillId="0" borderId="1" xfId="0" applyBorder="1" applyAlignment="1">
      <alignment horizontal="left" vertical="top"/>
    </xf>
    <xf numFmtId="0" fontId="7" fillId="0" borderId="2" xfId="0" applyFont="1" applyBorder="1" applyAlignment="1">
      <alignment vertical="top" wrapText="1"/>
    </xf>
    <xf numFmtId="0" fontId="7" fillId="0" borderId="1" xfId="0" applyFont="1" applyBorder="1" applyAlignment="1">
      <alignment vertical="top"/>
    </xf>
    <xf numFmtId="0" fontId="7" fillId="4" borderId="6" xfId="0" applyFont="1" applyFill="1" applyBorder="1" applyAlignment="1">
      <alignment vertical="top" wrapText="1"/>
    </xf>
    <xf numFmtId="0" fontId="7" fillId="4" borderId="14" xfId="0" applyFont="1" applyFill="1" applyBorder="1" applyAlignment="1">
      <alignment vertical="top" wrapText="1"/>
    </xf>
    <xf numFmtId="0" fontId="7" fillId="4" borderId="2" xfId="0" applyFont="1" applyFill="1" applyBorder="1" applyAlignment="1">
      <alignment vertical="top" wrapText="1"/>
    </xf>
    <xf numFmtId="0" fontId="7" fillId="4" borderId="1" xfId="0" applyFont="1" applyFill="1" applyBorder="1" applyAlignment="1">
      <alignment vertical="top"/>
    </xf>
    <xf numFmtId="0" fontId="4" fillId="4" borderId="0" xfId="0" applyFont="1" applyFill="1" applyAlignment="1">
      <alignment vertical="top"/>
    </xf>
    <xf numFmtId="0" fontId="6" fillId="0" borderId="1" xfId="0" applyFont="1" applyBorder="1" applyAlignment="1">
      <alignment vertical="top" wrapText="1"/>
    </xf>
    <xf numFmtId="164" fontId="4" fillId="0" borderId="1" xfId="2" applyNumberFormat="1" applyFont="1" applyFill="1" applyBorder="1" applyAlignment="1">
      <alignment horizontal="right" vertical="top" wrapText="1"/>
    </xf>
    <xf numFmtId="0" fontId="0" fillId="0" borderId="11" xfId="0" applyBorder="1" applyAlignment="1">
      <alignment vertical="top"/>
    </xf>
    <xf numFmtId="0" fontId="3" fillId="0" borderId="1" xfId="0" applyFont="1" applyBorder="1" applyAlignment="1">
      <alignment horizontal="right" vertical="top"/>
    </xf>
    <xf numFmtId="0" fontId="4" fillId="0" borderId="1" xfId="0" applyFont="1" applyBorder="1" applyAlignment="1">
      <alignment horizontal="right" vertical="top"/>
    </xf>
    <xf numFmtId="0" fontId="12" fillId="0" borderId="1" xfId="0" applyFont="1" applyBorder="1" applyAlignment="1">
      <alignment horizontal="right" vertical="top"/>
    </xf>
    <xf numFmtId="0" fontId="16" fillId="0" borderId="1" xfId="0" applyFont="1" applyBorder="1" applyAlignment="1">
      <alignment horizontal="right" vertical="top"/>
    </xf>
    <xf numFmtId="0" fontId="0" fillId="0" borderId="14" xfId="0" applyBorder="1" applyAlignment="1">
      <alignment horizontal="right" vertical="top"/>
    </xf>
    <xf numFmtId="0" fontId="11" fillId="0" borderId="1" xfId="0" applyFont="1" applyBorder="1" applyAlignment="1">
      <alignment horizontal="right" vertical="top"/>
    </xf>
    <xf numFmtId="0" fontId="14" fillId="0" borderId="1" xfId="0" applyFont="1" applyBorder="1" applyAlignment="1">
      <alignment horizontal="right" vertical="top"/>
    </xf>
    <xf numFmtId="0" fontId="11" fillId="0" borderId="1" xfId="10" applyFont="1" applyBorder="1" applyAlignment="1" applyProtection="1">
      <alignment horizontal="right" vertical="top" wrapText="1"/>
      <protection locked="0"/>
    </xf>
    <xf numFmtId="0" fontId="0" fillId="0" borderId="2" xfId="0" applyBorder="1" applyAlignment="1">
      <alignment horizontal="right" vertical="top"/>
    </xf>
    <xf numFmtId="0" fontId="0" fillId="0" borderId="0" xfId="0" applyAlignment="1">
      <alignment horizontal="right" vertical="top"/>
    </xf>
    <xf numFmtId="164" fontId="4" fillId="0" borderId="1" xfId="1" applyNumberFormat="1" applyFont="1" applyFill="1" applyBorder="1" applyAlignment="1">
      <alignment horizontal="center" vertical="top"/>
    </xf>
    <xf numFmtId="0" fontId="11" fillId="5" borderId="1" xfId="10" applyFont="1" applyFill="1" applyBorder="1" applyAlignment="1" applyProtection="1">
      <alignment horizontal="left" vertical="top" wrapText="1"/>
      <protection locked="0"/>
    </xf>
    <xf numFmtId="0" fontId="4" fillId="0" borderId="1" xfId="6" applyBorder="1" applyAlignment="1">
      <alignment vertical="top" wrapText="1"/>
    </xf>
    <xf numFmtId="0" fontId="7" fillId="0" borderId="1" xfId="6" applyFont="1" applyBorder="1" applyAlignment="1">
      <alignment vertical="top" wrapText="1"/>
    </xf>
    <xf numFmtId="0" fontId="3" fillId="0" borderId="0" xfId="0" applyFont="1" applyAlignment="1">
      <alignment horizontal="center" vertical="top"/>
    </xf>
    <xf numFmtId="0" fontId="7" fillId="0" borderId="5" xfId="0" applyFont="1" applyBorder="1" applyAlignment="1">
      <alignment wrapText="1"/>
    </xf>
    <xf numFmtId="0" fontId="7" fillId="0" borderId="5" xfId="6" applyFont="1" applyBorder="1" applyAlignment="1">
      <alignment wrapText="1"/>
    </xf>
    <xf numFmtId="0" fontId="7" fillId="0" borderId="1" xfId="6" applyFont="1" applyBorder="1" applyAlignment="1">
      <alignment wrapText="1"/>
    </xf>
    <xf numFmtId="0" fontId="7" fillId="0" borderId="5" xfId="6" applyFont="1" applyBorder="1" applyAlignment="1">
      <alignment vertical="top" wrapText="1"/>
    </xf>
    <xf numFmtId="0" fontId="4" fillId="0" borderId="1" xfId="6" applyBorder="1" applyAlignment="1">
      <alignment vertical="top"/>
    </xf>
    <xf numFmtId="0" fontId="4" fillId="0" borderId="5" xfId="6" applyBorder="1" applyAlignment="1">
      <alignment wrapText="1"/>
    </xf>
    <xf numFmtId="0" fontId="4" fillId="0" borderId="0" xfId="6"/>
    <xf numFmtId="0" fontId="0" fillId="0" borderId="0" xfId="0" applyAlignment="1">
      <alignment vertical="top" wrapText="1"/>
    </xf>
    <xf numFmtId="0" fontId="2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horizontal="center" vertical="top"/>
    </xf>
    <xf numFmtId="0" fontId="0" fillId="0" borderId="2" xfId="0" applyBorder="1" applyAlignment="1">
      <alignment horizontal="center"/>
    </xf>
    <xf numFmtId="0" fontId="0" fillId="4" borderId="3" xfId="0" applyFill="1" applyBorder="1"/>
    <xf numFmtId="0" fontId="0" fillId="0" borderId="1" xfId="0" applyBorder="1" applyAlignment="1">
      <alignment horizontal="right"/>
    </xf>
    <xf numFmtId="0" fontId="0" fillId="0" borderId="1" xfId="0" applyBorder="1" applyAlignment="1">
      <alignment horizontal="right" vertical="top" wrapText="1"/>
    </xf>
    <xf numFmtId="0" fontId="23" fillId="0" borderId="0" xfId="0" applyFont="1"/>
    <xf numFmtId="164" fontId="7" fillId="4" borderId="1" xfId="1" applyNumberFormat="1" applyFont="1" applyFill="1" applyBorder="1" applyAlignment="1">
      <alignment horizontal="left" wrapText="1"/>
    </xf>
    <xf numFmtId="164" fontId="4" fillId="0" borderId="5" xfId="1" applyNumberFormat="1" applyFont="1" applyFill="1" applyBorder="1" applyAlignment="1">
      <alignment horizontal="right" vertical="top"/>
    </xf>
    <xf numFmtId="0" fontId="0" fillId="4" borderId="1" xfId="0" applyFill="1" applyBorder="1" applyAlignment="1">
      <alignment horizontal="center"/>
    </xf>
    <xf numFmtId="0" fontId="0" fillId="0" borderId="14" xfId="0" applyBorder="1" applyAlignment="1">
      <alignment vertical="top"/>
    </xf>
    <xf numFmtId="0" fontId="0" fillId="4" borderId="0" xfId="0" applyFill="1" applyAlignment="1">
      <alignment horizontal="center"/>
    </xf>
    <xf numFmtId="0" fontId="4" fillId="4" borderId="0" xfId="0" applyFont="1" applyFill="1" applyAlignment="1">
      <alignment horizontal="center"/>
    </xf>
    <xf numFmtId="164" fontId="3" fillId="0" borderId="1" xfId="0" applyNumberFormat="1" applyFont="1" applyBorder="1"/>
    <xf numFmtId="0" fontId="15" fillId="0" borderId="1" xfId="0" applyFont="1" applyBorder="1" applyAlignment="1">
      <alignment vertical="top" wrapText="1"/>
    </xf>
    <xf numFmtId="0" fontId="7" fillId="4" borderId="1" xfId="9" applyFill="1" applyBorder="1" applyAlignment="1">
      <alignment vertical="top" wrapText="1"/>
    </xf>
    <xf numFmtId="0" fontId="7" fillId="4" borderId="0" xfId="0" applyFont="1" applyFill="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xf>
    <xf numFmtId="0" fontId="1" fillId="4"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vertical="top" wrapText="1"/>
    </xf>
    <xf numFmtId="0" fontId="3" fillId="0" borderId="0" xfId="0" applyFont="1" applyAlignment="1">
      <alignment vertical="center"/>
    </xf>
    <xf numFmtId="0" fontId="27" fillId="0" borderId="0" xfId="0" applyFont="1" applyAlignment="1">
      <alignment vertical="top" wrapText="1"/>
    </xf>
    <xf numFmtId="0" fontId="1" fillId="0" borderId="1" xfId="0" applyFont="1" applyBorder="1" applyAlignment="1">
      <alignment wrapText="1"/>
    </xf>
    <xf numFmtId="0" fontId="1" fillId="0" borderId="5"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1" fillId="0" borderId="5" xfId="0" applyFont="1" applyBorder="1" applyAlignment="1">
      <alignment vertical="top" wrapText="1"/>
    </xf>
    <xf numFmtId="164" fontId="1" fillId="0" borderId="5" xfId="1" applyNumberFormat="1" applyFont="1" applyFill="1" applyBorder="1" applyAlignment="1">
      <alignment horizontal="center" vertical="top" wrapText="1"/>
    </xf>
    <xf numFmtId="164" fontId="1" fillId="0" borderId="5" xfId="2" applyNumberFormat="1" applyFont="1" applyFill="1" applyBorder="1" applyAlignment="1">
      <alignment horizontal="center" vertical="top" wrapText="1"/>
    </xf>
    <xf numFmtId="0" fontId="1" fillId="0" borderId="6" xfId="0" applyFont="1" applyBorder="1" applyAlignment="1">
      <alignment vertical="top" wrapText="1"/>
    </xf>
    <xf numFmtId="0" fontId="7" fillId="0" borderId="0" xfId="12" applyAlignment="1">
      <alignment horizontal="center" vertical="top" wrapText="1"/>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vertical="top" wrapText="1"/>
    </xf>
    <xf numFmtId="164" fontId="1" fillId="0" borderId="5" xfId="1" applyNumberFormat="1" applyFont="1" applyFill="1" applyBorder="1" applyAlignment="1">
      <alignment horizontal="right" vertical="top" wrapText="1"/>
    </xf>
    <xf numFmtId="0" fontId="1" fillId="0" borderId="1" xfId="0" applyFont="1" applyBorder="1" applyAlignment="1">
      <alignment horizontal="left" wrapText="1" shrinkToFit="1"/>
    </xf>
    <xf numFmtId="0" fontId="7" fillId="0" borderId="14" xfId="6"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horizontal="left"/>
    </xf>
    <xf numFmtId="0" fontId="1" fillId="5" borderId="1" xfId="0" applyFont="1" applyFill="1" applyBorder="1" applyAlignment="1">
      <alignment horizontal="center" vertical="top" wrapText="1"/>
    </xf>
    <xf numFmtId="0" fontId="1" fillId="4" borderId="5" xfId="0" applyFont="1" applyFill="1" applyBorder="1" applyAlignment="1">
      <alignment wrapText="1"/>
    </xf>
    <xf numFmtId="0" fontId="1" fillId="5" borderId="1" xfId="0" applyFont="1" applyFill="1" applyBorder="1" applyAlignment="1">
      <alignment vertical="top" wrapText="1"/>
    </xf>
    <xf numFmtId="0" fontId="0" fillId="0" borderId="1" xfId="0" applyBorder="1" applyAlignment="1">
      <alignment horizontal="center" wrapText="1"/>
    </xf>
    <xf numFmtId="0" fontId="1" fillId="0" borderId="1" xfId="0" applyFont="1" applyBorder="1" applyAlignment="1">
      <alignment horizontal="left" vertical="top" wrapText="1" shrinkToFit="1"/>
    </xf>
    <xf numFmtId="0" fontId="1" fillId="0" borderId="0" xfId="0" applyFont="1" applyAlignment="1">
      <alignment wrapText="1"/>
    </xf>
    <xf numFmtId="0" fontId="28" fillId="0" borderId="1" xfId="0" applyFont="1" applyBorder="1" applyAlignment="1">
      <alignment vertical="top" wrapText="1"/>
    </xf>
    <xf numFmtId="0" fontId="1" fillId="0" borderId="1" xfId="0" applyFont="1" applyBorder="1" applyAlignment="1">
      <alignment horizontal="center" vertical="top"/>
    </xf>
    <xf numFmtId="0" fontId="3" fillId="0" borderId="1" xfId="0" applyFont="1" applyBorder="1" applyAlignment="1">
      <alignment vertical="top"/>
    </xf>
    <xf numFmtId="0" fontId="0" fillId="0" borderId="13" xfId="0" applyBorder="1" applyAlignment="1">
      <alignment horizontal="center" vertical="top"/>
    </xf>
    <xf numFmtId="0" fontId="30" fillId="0" borderId="1" xfId="15" applyFont="1" applyBorder="1" applyAlignment="1">
      <alignment horizontal="center" vertical="top" wrapText="1"/>
    </xf>
    <xf numFmtId="0" fontId="0" fillId="0" borderId="14" xfId="0" applyBorder="1" applyAlignment="1">
      <alignment horizontal="center" vertical="top"/>
    </xf>
    <xf numFmtId="0" fontId="7" fillId="0" borderId="1" xfId="0" applyFont="1" applyBorder="1" applyAlignment="1">
      <alignment horizontal="right" vertical="top" wrapText="1"/>
    </xf>
    <xf numFmtId="0" fontId="4" fillId="0" borderId="0" xfId="0" applyFont="1" applyAlignment="1">
      <alignment horizontal="left" vertical="top" wrapText="1"/>
    </xf>
    <xf numFmtId="0" fontId="0" fillId="0" borderId="0" xfId="0" applyAlignment="1">
      <alignment horizontal="left" vertical="top"/>
    </xf>
    <xf numFmtId="0" fontId="20" fillId="0" borderId="1" xfId="0" applyFont="1" applyBorder="1" applyAlignment="1">
      <alignment horizontal="center" vertical="center" wrapText="1"/>
    </xf>
    <xf numFmtId="165" fontId="7" fillId="0" borderId="1" xfId="6" applyNumberFormat="1" applyFont="1" applyBorder="1" applyAlignment="1">
      <alignment vertical="top" wrapText="1"/>
    </xf>
    <xf numFmtId="165" fontId="1" fillId="0" borderId="1" xfId="0" applyNumberFormat="1" applyFont="1" applyBorder="1" applyAlignment="1">
      <alignment vertical="top" wrapText="1"/>
    </xf>
    <xf numFmtId="165" fontId="0" fillId="0" borderId="0" xfId="0" applyNumberFormat="1"/>
    <xf numFmtId="164" fontId="1" fillId="5" borderId="5" xfId="1" applyNumberFormat="1" applyFont="1" applyFill="1" applyBorder="1" applyAlignment="1">
      <alignment horizontal="center" vertical="top" wrapText="1"/>
    </xf>
    <xf numFmtId="164" fontId="1" fillId="0" borderId="0" xfId="0" applyNumberFormat="1" applyFont="1"/>
    <xf numFmtId="0" fontId="1" fillId="0" borderId="7" xfId="0" applyFont="1" applyBorder="1" applyAlignment="1">
      <alignment vertical="top"/>
    </xf>
    <xf numFmtId="0" fontId="4" fillId="0" borderId="0" xfId="0" applyFont="1" applyAlignment="1">
      <alignment horizontal="center" vertical="top" wrapText="1"/>
    </xf>
    <xf numFmtId="0" fontId="7" fillId="0" borderId="5" xfId="0" applyFont="1" applyBorder="1" applyAlignment="1">
      <alignment horizontal="left" vertical="top" wrapText="1"/>
    </xf>
    <xf numFmtId="0" fontId="3" fillId="0" borderId="0" xfId="0" applyFont="1" applyAlignment="1">
      <alignment horizontal="right" vertical="top" wrapText="1"/>
    </xf>
    <xf numFmtId="0" fontId="0" fillId="0" borderId="0" xfId="0" applyAlignment="1">
      <alignment horizontal="right" vertical="center"/>
    </xf>
    <xf numFmtId="0" fontId="0" fillId="0" borderId="0" xfId="0" quotePrefix="1" applyAlignment="1">
      <alignment horizontal="right" vertical="center"/>
    </xf>
    <xf numFmtId="0" fontId="1" fillId="5" borderId="5" xfId="0" applyFont="1" applyFill="1" applyBorder="1" applyAlignment="1">
      <alignment vertical="top"/>
    </xf>
    <xf numFmtId="0" fontId="7" fillId="5" borderId="1" xfId="13" applyFill="1" applyBorder="1" applyAlignment="1" applyProtection="1">
      <alignment horizontal="center" vertical="top" wrapText="1"/>
      <protection locked="0"/>
    </xf>
    <xf numFmtId="0" fontId="7" fillId="5" borderId="1" xfId="12" applyFill="1" applyBorder="1" applyAlignment="1">
      <alignment horizontal="center" vertical="top" wrapText="1"/>
    </xf>
    <xf numFmtId="0" fontId="3" fillId="5" borderId="2" xfId="0" applyFont="1" applyFill="1" applyBorder="1" applyAlignment="1">
      <alignment horizontal="center" vertical="top" wrapText="1"/>
    </xf>
    <xf numFmtId="0" fontId="4" fillId="5" borderId="2" xfId="0" applyFont="1" applyFill="1" applyBorder="1" applyAlignment="1">
      <alignment vertical="top" wrapText="1"/>
    </xf>
    <xf numFmtId="164" fontId="4" fillId="5" borderId="2" xfId="1" applyNumberFormat="1" applyFont="1" applyFill="1" applyBorder="1" applyAlignment="1">
      <alignment vertical="top" wrapText="1"/>
    </xf>
    <xf numFmtId="164" fontId="4" fillId="5" borderId="2" xfId="1" applyNumberFormat="1" applyFont="1" applyFill="1" applyBorder="1" applyAlignment="1">
      <alignment horizontal="center" vertical="top" wrapText="1"/>
    </xf>
    <xf numFmtId="164" fontId="4" fillId="5" borderId="4" xfId="1" applyNumberFormat="1" applyFont="1" applyFill="1" applyBorder="1" applyAlignment="1">
      <alignment horizontal="center" vertical="top" wrapText="1"/>
    </xf>
    <xf numFmtId="0" fontId="0" fillId="0" borderId="5" xfId="0" applyBorder="1" applyAlignment="1">
      <alignment horizontal="center"/>
    </xf>
    <xf numFmtId="0" fontId="11" fillId="0" borderId="1" xfId="10" applyFont="1" applyBorder="1" applyAlignment="1" applyProtection="1">
      <alignment horizontal="right" vertical="center" wrapText="1"/>
      <protection locked="0"/>
    </xf>
    <xf numFmtId="0" fontId="3" fillId="0" borderId="1" xfId="0" applyFont="1" applyBorder="1" applyAlignment="1">
      <alignment horizontal="left" wrapText="1"/>
    </xf>
    <xf numFmtId="0" fontId="1" fillId="0" borderId="1" xfId="0" applyFont="1" applyBorder="1" applyAlignment="1">
      <alignment horizontal="left" wrapText="1"/>
    </xf>
    <xf numFmtId="0" fontId="1" fillId="5" borderId="1" xfId="0" applyFont="1" applyFill="1" applyBorder="1" applyAlignment="1">
      <alignment horizontal="left" wrapText="1"/>
    </xf>
    <xf numFmtId="0" fontId="1" fillId="0" borderId="0" xfId="0" applyFont="1" applyAlignment="1">
      <alignment horizontal="left" wrapText="1"/>
    </xf>
    <xf numFmtId="0" fontId="3" fillId="0" borderId="0" xfId="0" applyFont="1" applyAlignment="1">
      <alignment horizontal="left" wrapText="1"/>
    </xf>
    <xf numFmtId="0" fontId="6" fillId="2" borderId="1" xfId="0" applyFont="1" applyFill="1" applyBorder="1" applyAlignment="1">
      <alignment horizontal="right" vertical="top" wrapText="1"/>
    </xf>
    <xf numFmtId="0" fontId="4" fillId="0" borderId="0" xfId="0" applyFont="1" applyAlignment="1">
      <alignment vertical="top" wrapText="1"/>
    </xf>
    <xf numFmtId="0" fontId="7" fillId="0" borderId="6" xfId="0" applyFont="1" applyBorder="1" applyAlignment="1">
      <alignment vertical="top" wrapText="1"/>
    </xf>
    <xf numFmtId="0" fontId="7" fillId="5" borderId="1" xfId="0" applyFont="1" applyFill="1" applyBorder="1" applyAlignment="1">
      <alignment vertical="top" wrapText="1"/>
    </xf>
    <xf numFmtId="0" fontId="1" fillId="4" borderId="5" xfId="0" applyFont="1" applyFill="1" applyBorder="1" applyAlignment="1">
      <alignment vertical="top" wrapText="1"/>
    </xf>
    <xf numFmtId="0" fontId="0" fillId="0" borderId="3" xfId="0" applyBorder="1" applyAlignment="1">
      <alignment wrapText="1"/>
    </xf>
    <xf numFmtId="0" fontId="1" fillId="0" borderId="5" xfId="0" applyFont="1" applyBorder="1" applyAlignment="1">
      <alignment wrapText="1"/>
    </xf>
    <xf numFmtId="0" fontId="4" fillId="0" borderId="4" xfId="0" applyFont="1" applyBorder="1" applyAlignment="1">
      <alignment wrapText="1"/>
    </xf>
    <xf numFmtId="0" fontId="1" fillId="0" borderId="5" xfId="0" applyFont="1" applyBorder="1" applyAlignment="1">
      <alignment horizontal="center" vertical="top" wrapText="1"/>
    </xf>
    <xf numFmtId="0" fontId="7" fillId="0" borderId="13" xfId="0" applyFont="1" applyBorder="1" applyAlignment="1">
      <alignment horizontal="left" vertical="top" wrapText="1"/>
    </xf>
    <xf numFmtId="0" fontId="1" fillId="0" borderId="13" xfId="0" applyFont="1" applyBorder="1" applyAlignment="1">
      <alignment horizontal="center" vertical="top"/>
    </xf>
    <xf numFmtId="0" fontId="0" fillId="0" borderId="14" xfId="0" applyBorder="1" applyAlignment="1">
      <alignment horizontal="center" vertical="top" wrapText="1"/>
    </xf>
    <xf numFmtId="0" fontId="1" fillId="4" borderId="0" xfId="0" applyFont="1" applyFill="1" applyAlignment="1">
      <alignment vertical="top"/>
    </xf>
    <xf numFmtId="0" fontId="4" fillId="0" borderId="1" xfId="6" applyBorder="1" applyAlignment="1">
      <alignment wrapText="1"/>
    </xf>
    <xf numFmtId="164" fontId="6" fillId="4" borderId="2" xfId="1" applyNumberFormat="1" applyFont="1" applyFill="1" applyBorder="1" applyAlignment="1">
      <alignment horizontal="center" wrapText="1"/>
    </xf>
    <xf numFmtId="164" fontId="6" fillId="4" borderId="0" xfId="1" applyNumberFormat="1" applyFont="1" applyFill="1" applyBorder="1" applyAlignment="1">
      <alignment horizontal="right"/>
    </xf>
    <xf numFmtId="0" fontId="7" fillId="0" borderId="0" xfId="1" applyNumberFormat="1" applyFont="1" applyFill="1" applyBorder="1" applyAlignment="1">
      <alignment horizontal="right" vertical="center"/>
    </xf>
    <xf numFmtId="0" fontId="6" fillId="4" borderId="0" xfId="1" applyNumberFormat="1" applyFont="1" applyFill="1" applyBorder="1" applyAlignment="1">
      <alignment horizontal="right" vertical="center" wrapText="1"/>
    </xf>
    <xf numFmtId="0" fontId="4" fillId="0" borderId="0" xfId="0" applyFont="1" applyAlignment="1">
      <alignment horizontal="right" vertical="center"/>
    </xf>
    <xf numFmtId="0" fontId="7" fillId="4" borderId="0" xfId="1" applyNumberFormat="1" applyFont="1" applyFill="1" applyBorder="1" applyAlignment="1">
      <alignment horizontal="right" vertical="center" wrapText="1"/>
    </xf>
    <xf numFmtId="164" fontId="7" fillId="0" borderId="0" xfId="1" applyNumberFormat="1" applyFont="1" applyFill="1" applyBorder="1" applyAlignment="1">
      <alignment horizontal="right" wrapText="1"/>
    </xf>
    <xf numFmtId="0" fontId="6" fillId="4" borderId="0" xfId="1" applyNumberFormat="1" applyFont="1" applyFill="1" applyBorder="1" applyAlignment="1">
      <alignment horizontal="right" vertical="center"/>
    </xf>
    <xf numFmtId="0" fontId="6" fillId="2" borderId="3" xfId="0" applyFont="1" applyFill="1" applyBorder="1" applyAlignment="1">
      <alignment horizontal="right" vertical="top" wrapText="1"/>
    </xf>
    <xf numFmtId="0" fontId="3" fillId="0" borderId="14" xfId="0" applyFont="1" applyBorder="1" applyAlignment="1">
      <alignment horizontal="center" wrapText="1"/>
    </xf>
    <xf numFmtId="0" fontId="7" fillId="0" borderId="5" xfId="0" applyFont="1" applyBorder="1" applyAlignment="1">
      <alignment horizontal="right" wrapText="1"/>
    </xf>
    <xf numFmtId="0" fontId="7" fillId="0" borderId="5" xfId="0" applyFont="1" applyBorder="1" applyAlignment="1">
      <alignment horizontal="right" vertical="top" wrapText="1"/>
    </xf>
    <xf numFmtId="0" fontId="0" fillId="0" borderId="10" xfId="0" applyBorder="1" applyAlignment="1">
      <alignment horizontal="right" vertical="top"/>
    </xf>
    <xf numFmtId="0" fontId="7" fillId="4" borderId="5" xfId="0" applyFont="1" applyFill="1" applyBorder="1" applyAlignment="1">
      <alignment horizontal="right" wrapText="1"/>
    </xf>
    <xf numFmtId="0" fontId="7" fillId="5" borderId="5" xfId="0" applyFont="1" applyFill="1" applyBorder="1" applyAlignment="1">
      <alignment horizontal="right" wrapText="1"/>
    </xf>
    <xf numFmtId="0" fontId="6" fillId="0" borderId="14" xfId="0" applyFont="1" applyBorder="1" applyAlignment="1">
      <alignment horizontal="center" wrapText="1"/>
    </xf>
    <xf numFmtId="0" fontId="3" fillId="0" borderId="14" xfId="0" applyFont="1" applyBorder="1" applyAlignment="1">
      <alignment horizontal="center" vertical="top" wrapText="1"/>
    </xf>
    <xf numFmtId="0" fontId="3" fillId="0" borderId="7" xfId="0" applyFont="1" applyBorder="1" applyAlignment="1">
      <alignment horizontal="center" wrapText="1"/>
    </xf>
    <xf numFmtId="164" fontId="6" fillId="4" borderId="14" xfId="1" applyNumberFormat="1" applyFont="1" applyFill="1" applyBorder="1" applyAlignment="1">
      <alignment horizontal="center" wrapText="1"/>
    </xf>
    <xf numFmtId="164" fontId="6" fillId="4" borderId="5" xfId="1" applyNumberFormat="1" applyFont="1" applyFill="1" applyBorder="1" applyAlignment="1">
      <alignment horizontal="right" wrapText="1"/>
    </xf>
    <xf numFmtId="164" fontId="6" fillId="4" borderId="3" xfId="1" applyNumberFormat="1" applyFont="1" applyFill="1" applyBorder="1" applyAlignment="1">
      <alignment horizontal="right" wrapText="1"/>
    </xf>
    <xf numFmtId="164" fontId="3" fillId="4" borderId="15" xfId="1" applyNumberFormat="1" applyFont="1" applyFill="1" applyBorder="1" applyAlignment="1">
      <alignment horizontal="center"/>
    </xf>
    <xf numFmtId="164" fontId="3" fillId="0" borderId="3" xfId="1" applyNumberFormat="1" applyFont="1" applyBorder="1" applyAlignment="1">
      <alignment horizontal="center"/>
    </xf>
    <xf numFmtId="164" fontId="3" fillId="4" borderId="3" xfId="1" applyNumberFormat="1" applyFont="1" applyFill="1" applyBorder="1" applyAlignment="1">
      <alignment horizontal="center"/>
    </xf>
    <xf numFmtId="164" fontId="3" fillId="0" borderId="3" xfId="1" applyNumberFormat="1" applyFont="1" applyBorder="1" applyAlignment="1">
      <alignment horizontal="center" wrapText="1"/>
    </xf>
    <xf numFmtId="0" fontId="7" fillId="0" borderId="5" xfId="1" applyNumberFormat="1" applyFont="1" applyFill="1" applyBorder="1" applyAlignment="1">
      <alignment horizontal="right" vertical="center"/>
    </xf>
    <xf numFmtId="0" fontId="6" fillId="4" borderId="5" xfId="1" applyNumberFormat="1" applyFont="1" applyFill="1" applyBorder="1" applyAlignment="1">
      <alignment horizontal="right" vertical="center" wrapText="1"/>
    </xf>
    <xf numFmtId="0" fontId="4" fillId="0" borderId="5" xfId="0" applyFont="1" applyBorder="1" applyAlignment="1">
      <alignment horizontal="right" vertical="center"/>
    </xf>
    <xf numFmtId="0" fontId="7" fillId="4" borderId="5" xfId="1" applyNumberFormat="1" applyFont="1" applyFill="1" applyBorder="1" applyAlignment="1">
      <alignment horizontal="right" vertical="center" wrapText="1"/>
    </xf>
    <xf numFmtId="164" fontId="7" fillId="0" borderId="5" xfId="1" applyNumberFormat="1" applyFont="1" applyFill="1" applyBorder="1" applyAlignment="1">
      <alignment horizontal="right" wrapText="1"/>
    </xf>
    <xf numFmtId="164" fontId="3" fillId="4" borderId="11" xfId="1" applyNumberFormat="1" applyFont="1" applyFill="1" applyBorder="1" applyAlignment="1">
      <alignment horizontal="center"/>
    </xf>
    <xf numFmtId="164" fontId="6" fillId="4" borderId="6" xfId="1" applyNumberFormat="1" applyFont="1" applyFill="1" applyBorder="1" applyAlignment="1">
      <alignment horizontal="center" wrapText="1"/>
    </xf>
    <xf numFmtId="164" fontId="6" fillId="4" borderId="7" xfId="1" applyNumberFormat="1" applyFont="1" applyFill="1" applyBorder="1" applyAlignment="1">
      <alignment horizontal="right"/>
    </xf>
    <xf numFmtId="164" fontId="3" fillId="4" borderId="15" xfId="1" applyNumberFormat="1" applyFont="1" applyFill="1" applyBorder="1" applyAlignment="1">
      <alignment horizontal="center" wrapText="1"/>
    </xf>
    <xf numFmtId="164" fontId="6" fillId="4" borderId="2" xfId="1" applyNumberFormat="1" applyFont="1" applyFill="1" applyBorder="1" applyAlignment="1">
      <alignment horizontal="right" wrapText="1"/>
    </xf>
    <xf numFmtId="0" fontId="6" fillId="4" borderId="4" xfId="1" applyNumberFormat="1" applyFont="1" applyFill="1" applyBorder="1" applyAlignment="1">
      <alignment horizontal="right" vertical="center"/>
    </xf>
    <xf numFmtId="164" fontId="4" fillId="0" borderId="3" xfId="1" applyNumberFormat="1" applyFont="1" applyBorder="1" applyAlignment="1">
      <alignment horizontal="center"/>
    </xf>
    <xf numFmtId="164" fontId="4" fillId="0" borderId="3" xfId="1" applyNumberFormat="1" applyFont="1" applyBorder="1" applyAlignment="1">
      <alignment horizontal="center" wrapText="1"/>
    </xf>
    <xf numFmtId="164" fontId="4" fillId="0" borderId="3" xfId="1" applyNumberFormat="1" applyFont="1" applyFill="1" applyBorder="1" applyAlignment="1">
      <alignment horizontal="center" wrapText="1"/>
    </xf>
    <xf numFmtId="164" fontId="4" fillId="0" borderId="3" xfId="2" applyNumberFormat="1" applyFont="1" applyBorder="1" applyAlignment="1">
      <alignment horizontal="center" wrapText="1"/>
    </xf>
    <xf numFmtId="0" fontId="4" fillId="0" borderId="15" xfId="0" applyFont="1" applyBorder="1"/>
    <xf numFmtId="164" fontId="4" fillId="0" borderId="3" xfId="1" applyNumberFormat="1" applyFont="1" applyFill="1" applyBorder="1" applyAlignment="1">
      <alignment horizontal="center"/>
    </xf>
    <xf numFmtId="164" fontId="4" fillId="0" borderId="3" xfId="1" applyNumberFormat="1" applyFont="1" applyBorder="1" applyAlignment="1" applyProtection="1">
      <alignment horizontal="center" wrapText="1"/>
      <protection locked="0"/>
    </xf>
    <xf numFmtId="164" fontId="1" fillId="0" borderId="1" xfId="1" applyNumberFormat="1" applyFont="1" applyFill="1" applyBorder="1" applyAlignment="1">
      <alignment wrapText="1"/>
    </xf>
    <xf numFmtId="0" fontId="7" fillId="0" borderId="5" xfId="12" applyBorder="1" applyAlignment="1">
      <alignment horizontal="center" vertical="top" wrapText="1"/>
    </xf>
    <xf numFmtId="0" fontId="1" fillId="0" borderId="5" xfId="0" applyFont="1" applyBorder="1" applyAlignment="1">
      <alignment horizontal="center"/>
    </xf>
    <xf numFmtId="0" fontId="7" fillId="0" borderId="5" xfId="13" applyBorder="1" applyAlignment="1" applyProtection="1">
      <alignment horizontal="center" vertical="top" wrapText="1"/>
      <protection locked="0"/>
    </xf>
    <xf numFmtId="0" fontId="26" fillId="0" borderId="5" xfId="12" applyFont="1" applyBorder="1" applyAlignment="1">
      <alignment horizontal="center" wrapText="1"/>
    </xf>
    <xf numFmtId="0" fontId="20" fillId="0" borderId="7" xfId="0" applyFont="1" applyBorder="1" applyAlignment="1">
      <alignment vertical="center" wrapText="1"/>
    </xf>
    <xf numFmtId="0" fontId="3" fillId="0" borderId="2" xfId="0" applyFont="1" applyBorder="1" applyAlignment="1">
      <alignment horizontal="center"/>
    </xf>
    <xf numFmtId="0" fontId="1" fillId="0" borderId="2" xfId="0" applyFont="1" applyBorder="1"/>
    <xf numFmtId="0" fontId="1" fillId="0" borderId="4" xfId="0" applyFont="1" applyBorder="1" applyAlignment="1">
      <alignment vertical="top"/>
    </xf>
    <xf numFmtId="0" fontId="1" fillId="0" borderId="4" xfId="0" applyFont="1" applyBorder="1" applyAlignment="1">
      <alignment horizontal="center" vertical="top" wrapText="1"/>
    </xf>
    <xf numFmtId="0" fontId="3" fillId="0" borderId="3" xfId="0" applyFont="1" applyBorder="1" applyAlignment="1">
      <alignment horizontal="center" vertical="top"/>
    </xf>
    <xf numFmtId="0" fontId="6" fillId="0" borderId="3" xfId="0" applyFont="1" applyBorder="1" applyAlignment="1">
      <alignment horizontal="center" vertical="top" wrapText="1"/>
    </xf>
    <xf numFmtId="0" fontId="11" fillId="0" borderId="5" xfId="10" applyFont="1" applyBorder="1" applyAlignment="1" applyProtection="1">
      <alignment horizontal="center" vertical="top" wrapText="1"/>
      <protection locked="0"/>
    </xf>
    <xf numFmtId="0" fontId="0" fillId="0" borderId="5" xfId="0" applyBorder="1" applyAlignment="1">
      <alignment horizontal="center" vertical="top"/>
    </xf>
    <xf numFmtId="0" fontId="3" fillId="0" borderId="9" xfId="0" applyFont="1" applyBorder="1" applyAlignment="1">
      <alignment horizontal="center" vertical="top" wrapText="1"/>
    </xf>
    <xf numFmtId="0" fontId="3" fillId="0" borderId="7" xfId="0" applyFont="1" applyBorder="1" applyAlignment="1">
      <alignment horizontal="center" vertical="top" wrapText="1"/>
    </xf>
    <xf numFmtId="0" fontId="3" fillId="0" borderId="15" xfId="0" applyFont="1" applyBorder="1" applyAlignment="1">
      <alignment horizontal="center" vertical="top"/>
    </xf>
    <xf numFmtId="0" fontId="27" fillId="0" borderId="2" xfId="0" applyFont="1" applyBorder="1" applyAlignment="1">
      <alignment vertical="top" wrapText="1"/>
    </xf>
    <xf numFmtId="0" fontId="4" fillId="0" borderId="2" xfId="0" applyFont="1" applyBorder="1" applyAlignment="1">
      <alignment horizontal="center" vertical="top"/>
    </xf>
    <xf numFmtId="0" fontId="0" fillId="0" borderId="2" xfId="0" applyBorder="1" applyAlignment="1">
      <alignment horizontal="center" vertical="top"/>
    </xf>
    <xf numFmtId="0" fontId="0" fillId="0" borderId="4" xfId="0" applyBorder="1" applyAlignment="1">
      <alignment horizontal="center" vertical="top"/>
    </xf>
    <xf numFmtId="0" fontId="1" fillId="0" borderId="2" xfId="0" applyFont="1" applyBorder="1" applyAlignment="1">
      <alignment horizontal="center" vertical="top"/>
    </xf>
    <xf numFmtId="0" fontId="0" fillId="0" borderId="3" xfId="0" applyBorder="1" applyAlignment="1">
      <alignment horizontal="center"/>
    </xf>
    <xf numFmtId="0" fontId="11" fillId="0" borderId="5" xfId="10" applyFont="1" applyBorder="1" applyAlignment="1" applyProtection="1">
      <alignment horizontal="center" vertical="center" wrapText="1"/>
      <protection locked="0"/>
    </xf>
    <xf numFmtId="0" fontId="4" fillId="0" borderId="5" xfId="0" applyFont="1" applyBorder="1" applyAlignment="1">
      <alignment horizontal="center"/>
    </xf>
    <xf numFmtId="0" fontId="6" fillId="6" borderId="9" xfId="0" applyFont="1" applyFill="1" applyBorder="1" applyAlignment="1">
      <alignment horizontal="center" wrapText="1"/>
    </xf>
    <xf numFmtId="0" fontId="0" fillId="0" borderId="15" xfId="0" applyBorder="1" applyAlignment="1">
      <alignment horizontal="center"/>
    </xf>
    <xf numFmtId="0" fontId="1" fillId="0" borderId="2" xfId="0" applyFont="1" applyBorder="1" applyAlignment="1">
      <alignment wrapText="1"/>
    </xf>
    <xf numFmtId="0" fontId="0" fillId="0" borderId="4" xfId="0" applyBorder="1" applyAlignment="1">
      <alignment horizontal="center"/>
    </xf>
    <xf numFmtId="0" fontId="1" fillId="0" borderId="2" xfId="0" applyFont="1" applyBorder="1" applyAlignment="1">
      <alignment horizontal="center"/>
    </xf>
    <xf numFmtId="0" fontId="7" fillId="4" borderId="3" xfId="0" applyFont="1" applyFill="1" applyBorder="1" applyAlignment="1">
      <alignment vertical="top" wrapText="1"/>
    </xf>
    <xf numFmtId="0" fontId="1" fillId="4" borderId="3" xfId="0" applyFont="1" applyFill="1" applyBorder="1" applyAlignment="1">
      <alignment vertical="top" wrapText="1"/>
    </xf>
    <xf numFmtId="0" fontId="4" fillId="4" borderId="3" xfId="0" applyFont="1" applyFill="1" applyBorder="1" applyAlignment="1">
      <alignment vertical="top" wrapText="1"/>
    </xf>
    <xf numFmtId="0" fontId="7" fillId="4" borderId="10" xfId="0" applyFont="1" applyFill="1" applyBorder="1" applyAlignment="1">
      <alignment vertical="top" wrapText="1"/>
    </xf>
    <xf numFmtId="0" fontId="7" fillId="0" borderId="3" xfId="6" applyFont="1" applyBorder="1" applyAlignment="1">
      <alignment vertical="top" wrapText="1"/>
    </xf>
    <xf numFmtId="0" fontId="0" fillId="0" borderId="5" xfId="0" applyBorder="1" applyAlignment="1">
      <alignment vertical="top"/>
    </xf>
    <xf numFmtId="0" fontId="3" fillId="4" borderId="9" xfId="0" applyFont="1" applyFill="1" applyBorder="1" applyAlignment="1">
      <alignment horizontal="center" vertical="top" wrapText="1"/>
    </xf>
    <xf numFmtId="0" fontId="3" fillId="4" borderId="7" xfId="0" applyFont="1" applyFill="1" applyBorder="1" applyAlignment="1">
      <alignment horizontal="center" vertical="top" wrapText="1"/>
    </xf>
    <xf numFmtId="0" fontId="7" fillId="4" borderId="15" xfId="0" applyFont="1" applyFill="1" applyBorder="1" applyAlignment="1">
      <alignment vertical="top" wrapText="1"/>
    </xf>
    <xf numFmtId="0" fontId="7" fillId="4" borderId="4" xfId="0" applyFont="1" applyFill="1" applyBorder="1" applyAlignment="1">
      <alignment vertical="top" wrapText="1"/>
    </xf>
    <xf numFmtId="0" fontId="0" fillId="4" borderId="4" xfId="0" applyFill="1" applyBorder="1" applyAlignment="1">
      <alignment vertical="top"/>
    </xf>
    <xf numFmtId="0" fontId="3" fillId="0" borderId="14" xfId="6" applyFont="1" applyBorder="1" applyAlignment="1">
      <alignment horizontal="center" vertical="top" wrapText="1"/>
    </xf>
    <xf numFmtId="0" fontId="3" fillId="0" borderId="7" xfId="6" applyFont="1" applyBorder="1" applyAlignment="1">
      <alignment horizontal="center" wrapText="1"/>
    </xf>
    <xf numFmtId="0" fontId="3" fillId="0" borderId="14" xfId="6" applyFont="1" applyBorder="1"/>
    <xf numFmtId="0" fontId="3" fillId="0" borderId="3" xfId="0" applyFont="1" applyBorder="1" applyAlignment="1">
      <alignment horizontal="center" vertical="top" wrapText="1"/>
    </xf>
    <xf numFmtId="0" fontId="1" fillId="0" borderId="5" xfId="0" applyFont="1" applyBorder="1" applyAlignment="1">
      <alignment horizontal="left" vertical="top" wrapText="1"/>
    </xf>
    <xf numFmtId="0" fontId="3" fillId="0" borderId="9" xfId="0" applyFont="1" applyBorder="1" applyAlignment="1">
      <alignment horizontal="center" wrapText="1"/>
    </xf>
    <xf numFmtId="0" fontId="6" fillId="0" borderId="15" xfId="0" applyFont="1" applyBorder="1" applyAlignment="1">
      <alignment horizontal="center" vertical="top" wrapText="1"/>
    </xf>
    <xf numFmtId="0" fontId="7" fillId="0" borderId="4" xfId="0" applyFont="1" applyBorder="1" applyAlignment="1">
      <alignment vertical="top" wrapText="1"/>
    </xf>
    <xf numFmtId="0" fontId="4" fillId="0" borderId="3" xfId="0" applyFont="1" applyBorder="1" applyAlignment="1">
      <alignment horizontal="left" vertical="top" wrapText="1"/>
    </xf>
    <xf numFmtId="0" fontId="1" fillId="0" borderId="3" xfId="0" applyFont="1" applyBorder="1" applyAlignment="1">
      <alignment horizontal="left" vertical="top" wrapText="1"/>
    </xf>
    <xf numFmtId="0" fontId="0" fillId="0" borderId="5" xfId="0" applyBorder="1" applyAlignment="1">
      <alignment horizontal="left" vertical="top"/>
    </xf>
    <xf numFmtId="0" fontId="3" fillId="4" borderId="14" xfId="0" applyFont="1" applyFill="1" applyBorder="1" applyAlignment="1">
      <alignment horizontal="center" vertical="top" wrapText="1"/>
    </xf>
    <xf numFmtId="0" fontId="1" fillId="0" borderId="15" xfId="0" applyFont="1" applyBorder="1" applyAlignment="1">
      <alignment horizontal="left" vertical="top" wrapText="1"/>
    </xf>
    <xf numFmtId="0" fontId="4" fillId="0" borderId="2" xfId="0" applyFont="1" applyBorder="1" applyAlignment="1">
      <alignment horizontal="left" vertical="top" wrapText="1"/>
    </xf>
    <xf numFmtId="0" fontId="0" fillId="0" borderId="4" xfId="0" applyBorder="1" applyAlignment="1">
      <alignment horizontal="left" vertical="top"/>
    </xf>
    <xf numFmtId="0" fontId="6" fillId="4" borderId="3" xfId="0" applyFont="1" applyFill="1" applyBorder="1" applyAlignment="1">
      <alignment horizontal="center" vertical="top" wrapText="1"/>
    </xf>
    <xf numFmtId="0" fontId="6" fillId="0" borderId="9" xfId="0" applyFont="1" applyBorder="1" applyAlignment="1">
      <alignment horizontal="center" vertical="top" wrapText="1"/>
    </xf>
    <xf numFmtId="0" fontId="3" fillId="0" borderId="5" xfId="0" applyFont="1" applyBorder="1" applyAlignment="1">
      <alignment horizontal="center"/>
    </xf>
    <xf numFmtId="0" fontId="0" fillId="0" borderId="7" xfId="0" applyBorder="1" applyAlignment="1">
      <alignment horizontal="center"/>
    </xf>
    <xf numFmtId="0" fontId="1" fillId="4" borderId="5" xfId="0" applyFont="1" applyFill="1" applyBorder="1" applyAlignment="1">
      <alignment horizontal="center"/>
    </xf>
    <xf numFmtId="0" fontId="3" fillId="0" borderId="7" xfId="0" applyFont="1" applyBorder="1" applyAlignment="1">
      <alignment horizontal="center"/>
    </xf>
    <xf numFmtId="0" fontId="3" fillId="4" borderId="12" xfId="0" applyFont="1" applyFill="1" applyBorder="1" applyAlignment="1">
      <alignment vertical="top"/>
    </xf>
    <xf numFmtId="0" fontId="0" fillId="0" borderId="15" xfId="0" applyBorder="1"/>
    <xf numFmtId="0" fontId="1" fillId="5" borderId="3" xfId="0" applyFont="1" applyFill="1" applyBorder="1" applyAlignment="1">
      <alignment vertical="top" wrapText="1"/>
    </xf>
    <xf numFmtId="0" fontId="0" fillId="0" borderId="3" xfId="0" applyBorder="1" applyAlignment="1">
      <alignment vertical="top" wrapText="1"/>
    </xf>
    <xf numFmtId="0" fontId="1" fillId="0" borderId="3" xfId="0" applyFont="1" applyBorder="1" applyAlignment="1">
      <alignment vertical="top" wrapText="1"/>
    </xf>
    <xf numFmtId="0" fontId="1" fillId="5" borderId="5" xfId="0" applyFont="1" applyFill="1" applyBorder="1" applyAlignment="1">
      <alignment horizontal="center"/>
    </xf>
    <xf numFmtId="0" fontId="1" fillId="0" borderId="15" xfId="0" applyFont="1" applyBorder="1" applyAlignment="1">
      <alignment vertical="top" wrapText="1"/>
    </xf>
    <xf numFmtId="0" fontId="1" fillId="5" borderId="2" xfId="0" applyFont="1" applyFill="1" applyBorder="1" applyAlignment="1">
      <alignment vertical="top" wrapText="1"/>
    </xf>
    <xf numFmtId="0" fontId="1" fillId="0" borderId="4" xfId="0" applyFont="1" applyBorder="1" applyAlignment="1">
      <alignment horizontal="center"/>
    </xf>
    <xf numFmtId="0" fontId="6" fillId="0" borderId="15" xfId="0" applyFont="1" applyBorder="1" applyAlignment="1">
      <alignment horizontal="center" wrapText="1"/>
    </xf>
    <xf numFmtId="0" fontId="7" fillId="0" borderId="2" xfId="0" applyFont="1" applyBorder="1" applyAlignment="1">
      <alignment wrapText="1"/>
    </xf>
    <xf numFmtId="0" fontId="7" fillId="0" borderId="4" xfId="0" applyFont="1" applyBorder="1" applyAlignment="1">
      <alignment wrapText="1"/>
    </xf>
    <xf numFmtId="0" fontId="1" fillId="0" borderId="4" xfId="0" applyFont="1" applyBorder="1" applyAlignment="1">
      <alignment horizontal="center" wrapText="1"/>
    </xf>
    <xf numFmtId="0" fontId="3" fillId="0" borderId="3" xfId="0" applyFont="1" applyBorder="1" applyAlignment="1">
      <alignment horizontal="center" wrapText="1"/>
    </xf>
    <xf numFmtId="0" fontId="1" fillId="0" borderId="3" xfId="0" applyFont="1" applyBorder="1" applyAlignment="1">
      <alignment wrapText="1"/>
    </xf>
    <xf numFmtId="0" fontId="4" fillId="0" borderId="15" xfId="0" applyFont="1" applyBorder="1" applyAlignment="1">
      <alignment wrapText="1"/>
    </xf>
    <xf numFmtId="0" fontId="1" fillId="0" borderId="5" xfId="0" applyFont="1" applyBorder="1" applyAlignment="1">
      <alignment horizontal="center" vertical="top"/>
    </xf>
    <xf numFmtId="0" fontId="7" fillId="0" borderId="5" xfId="14" applyBorder="1" applyAlignment="1">
      <alignment horizontal="center" wrapText="1"/>
    </xf>
    <xf numFmtId="0" fontId="7" fillId="0" borderId="4" xfId="14" applyBorder="1" applyAlignment="1">
      <alignment horizontal="center" wrapText="1"/>
    </xf>
    <xf numFmtId="0" fontId="6" fillId="0" borderId="3" xfId="6" applyFont="1" applyBorder="1" applyAlignment="1">
      <alignment horizontal="center" vertical="top" wrapText="1"/>
    </xf>
    <xf numFmtId="165" fontId="6" fillId="0" borderId="3" xfId="6" applyNumberFormat="1" applyFont="1" applyBorder="1" applyAlignment="1">
      <alignment horizontal="center" vertical="top" wrapText="1"/>
    </xf>
    <xf numFmtId="0" fontId="3" fillId="0" borderId="3" xfId="0" applyFont="1" applyBorder="1" applyAlignment="1">
      <alignment horizontal="center"/>
    </xf>
    <xf numFmtId="0" fontId="4" fillId="0" borderId="5" xfId="6" applyBorder="1" applyAlignment="1">
      <alignment horizontal="center"/>
    </xf>
    <xf numFmtId="0" fontId="0" fillId="0" borderId="5" xfId="0" applyBorder="1" applyAlignment="1">
      <alignment horizontal="right" vertical="top" wrapText="1"/>
    </xf>
    <xf numFmtId="165" fontId="0" fillId="0" borderId="5" xfId="0" applyNumberFormat="1" applyBorder="1" applyAlignment="1">
      <alignment horizontal="center"/>
    </xf>
    <xf numFmtId="0" fontId="0" fillId="0" borderId="9" xfId="0" applyBorder="1" applyAlignment="1">
      <alignment vertical="top"/>
    </xf>
    <xf numFmtId="0" fontId="0" fillId="0" borderId="14" xfId="0" applyBorder="1" applyAlignment="1">
      <alignment vertical="top" wrapText="1"/>
    </xf>
    <xf numFmtId="0" fontId="0" fillId="0" borderId="7" xfId="0" applyBorder="1" applyAlignment="1">
      <alignment horizontal="center" vertical="top"/>
    </xf>
    <xf numFmtId="0" fontId="6" fillId="0" borderId="15" xfId="6" applyFont="1" applyBorder="1" applyAlignment="1">
      <alignment horizontal="center" vertical="top" wrapText="1"/>
    </xf>
    <xf numFmtId="0" fontId="7" fillId="0" borderId="2" xfId="6" applyFont="1" applyBorder="1" applyAlignment="1">
      <alignment vertical="top" wrapText="1"/>
    </xf>
    <xf numFmtId="0" fontId="0" fillId="0" borderId="2" xfId="0" applyBorder="1" applyAlignment="1">
      <alignment vertical="top" wrapText="1"/>
    </xf>
    <xf numFmtId="0" fontId="4" fillId="0" borderId="3" xfId="0" applyFont="1" applyBorder="1" applyAlignment="1">
      <alignment vertical="top" wrapText="1"/>
    </xf>
    <xf numFmtId="0" fontId="0" fillId="0" borderId="3" xfId="0" applyBorder="1" applyAlignment="1">
      <alignment horizontal="left" vertical="top" wrapText="1"/>
    </xf>
    <xf numFmtId="0" fontId="7" fillId="4" borderId="3" xfId="0" applyFont="1" applyFill="1" applyBorder="1" applyAlignment="1">
      <alignment wrapText="1"/>
    </xf>
    <xf numFmtId="0" fontId="0" fillId="4" borderId="5" xfId="0" applyFill="1" applyBorder="1" applyAlignment="1">
      <alignment horizontal="center"/>
    </xf>
    <xf numFmtId="0" fontId="1" fillId="4" borderId="5" xfId="0" applyFont="1" applyFill="1" applyBorder="1" applyAlignment="1">
      <alignment horizontal="center" vertical="center"/>
    </xf>
    <xf numFmtId="0" fontId="0" fillId="0" borderId="15" xfId="0" applyBorder="1" applyAlignment="1">
      <alignment vertical="top" wrapText="1"/>
    </xf>
    <xf numFmtId="0" fontId="0" fillId="0" borderId="2" xfId="0" applyBorder="1" applyAlignment="1">
      <alignment horizontal="left" vertical="top" wrapText="1" shrinkToFit="1"/>
    </xf>
    <xf numFmtId="0" fontId="7" fillId="0" borderId="3" xfId="0" applyFont="1" applyBorder="1" applyAlignment="1">
      <alignment horizontal="left"/>
    </xf>
    <xf numFmtId="0" fontId="7" fillId="0" borderId="3" xfId="0" applyFont="1" applyBorder="1" applyAlignment="1">
      <alignment horizontal="left" wrapText="1"/>
    </xf>
    <xf numFmtId="0" fontId="6" fillId="0" borderId="15" xfId="0" applyFont="1" applyBorder="1" applyAlignment="1">
      <alignment horizontal="left"/>
    </xf>
    <xf numFmtId="0" fontId="6" fillId="0" borderId="12" xfId="0" applyFont="1" applyBorder="1" applyAlignment="1">
      <alignment horizontal="right"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center" vertical="center"/>
    </xf>
    <xf numFmtId="0" fontId="4" fillId="0" borderId="3" xfId="0" applyFont="1" applyBorder="1"/>
    <xf numFmtId="0" fontId="0" fillId="0" borderId="5" xfId="0" applyBorder="1" applyAlignment="1">
      <alignment horizontal="center" wrapText="1"/>
    </xf>
    <xf numFmtId="0" fontId="3" fillId="0" borderId="14" xfId="0" applyFont="1" applyBorder="1" applyAlignment="1">
      <alignment horizontal="center"/>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3" fillId="7" borderId="14" xfId="0" applyFont="1" applyFill="1" applyBorder="1" applyAlignment="1">
      <alignment horizontal="center" wrapText="1"/>
    </xf>
    <xf numFmtId="0" fontId="3" fillId="7" borderId="7" xfId="0" applyFont="1" applyFill="1" applyBorder="1" applyAlignment="1">
      <alignment wrapText="1"/>
    </xf>
    <xf numFmtId="0" fontId="32" fillId="0" borderId="14" xfId="6" applyFont="1" applyBorder="1" applyAlignment="1">
      <alignment horizontal="center" vertical="top" wrapText="1"/>
    </xf>
    <xf numFmtId="0" fontId="32" fillId="0" borderId="1" xfId="6" applyFont="1" applyBorder="1" applyAlignment="1">
      <alignment horizontal="center" vertical="top" wrapText="1"/>
    </xf>
    <xf numFmtId="0" fontId="31" fillId="0" borderId="1" xfId="6" applyFont="1" applyBorder="1" applyAlignment="1">
      <alignment horizontal="center" vertical="top" wrapText="1"/>
    </xf>
    <xf numFmtId="0" fontId="32" fillId="0" borderId="1" xfId="6" applyFont="1" applyBorder="1" applyAlignment="1">
      <alignment horizontal="center" vertical="top"/>
    </xf>
    <xf numFmtId="0" fontId="32" fillId="0" borderId="0" xfId="0" applyFont="1" applyAlignment="1">
      <alignment horizontal="center" vertical="top"/>
    </xf>
    <xf numFmtId="0" fontId="33" fillId="0" borderId="14" xfId="0" applyFont="1" applyBorder="1" applyAlignment="1">
      <alignment horizontal="center" wrapText="1"/>
    </xf>
    <xf numFmtId="0" fontId="33" fillId="0" borderId="1" xfId="0" applyFont="1" applyBorder="1" applyAlignment="1">
      <alignment horizontal="center" vertical="top" wrapText="1"/>
    </xf>
    <xf numFmtId="0" fontId="34" fillId="0" borderId="1" xfId="0" applyFont="1" applyBorder="1" applyAlignment="1">
      <alignment horizontal="left" vertical="top" wrapText="1"/>
    </xf>
    <xf numFmtId="0" fontId="34" fillId="0" borderId="5" xfId="0" applyFont="1" applyBorder="1" applyAlignment="1">
      <alignment horizontal="center" vertical="top" wrapText="1"/>
    </xf>
    <xf numFmtId="0" fontId="34" fillId="0" borderId="13" xfId="0" applyFont="1" applyBorder="1" applyAlignment="1">
      <alignment horizontal="center" vertical="top" wrapText="1"/>
    </xf>
    <xf numFmtId="0" fontId="6" fillId="5" borderId="1" xfId="0" applyFont="1" applyFill="1" applyBorder="1" applyAlignment="1">
      <alignment wrapText="1"/>
    </xf>
    <xf numFmtId="0" fontId="6" fillId="5" borderId="5" xfId="0" applyFont="1" applyFill="1" applyBorder="1" applyAlignment="1">
      <alignment horizontal="right" wrapText="1"/>
    </xf>
    <xf numFmtId="0" fontId="6" fillId="5" borderId="1" xfId="0" applyFont="1" applyFill="1" applyBorder="1" applyAlignment="1">
      <alignment horizontal="right" vertical="top" wrapText="1"/>
    </xf>
    <xf numFmtId="0" fontId="6" fillId="5" borderId="1" xfId="0" applyFont="1" applyFill="1" applyBorder="1" applyAlignment="1">
      <alignment vertical="top" wrapText="1"/>
    </xf>
    <xf numFmtId="0" fontId="7" fillId="5" borderId="1" xfId="0" applyFont="1" applyFill="1" applyBorder="1" applyAlignment="1">
      <alignment horizontal="right" wrapText="1"/>
    </xf>
    <xf numFmtId="0" fontId="3" fillId="5" borderId="0" xfId="0" applyFont="1" applyFill="1" applyAlignment="1">
      <alignment horizontal="center"/>
    </xf>
    <xf numFmtId="0" fontId="7" fillId="5" borderId="6" xfId="0" applyFont="1" applyFill="1" applyBorder="1" applyAlignment="1">
      <alignment vertical="top" wrapText="1"/>
    </xf>
    <xf numFmtId="0" fontId="0" fillId="5" borderId="0" xfId="0" applyFill="1" applyAlignment="1">
      <alignment vertical="top" wrapText="1"/>
    </xf>
    <xf numFmtId="0" fontId="7" fillId="5" borderId="6" xfId="0" applyFont="1" applyFill="1" applyBorder="1" applyAlignment="1">
      <alignment wrapText="1"/>
    </xf>
    <xf numFmtId="0" fontId="7" fillId="5" borderId="6" xfId="0" applyFont="1" applyFill="1" applyBorder="1" applyAlignment="1">
      <alignment horizontal="right" wrapText="1"/>
    </xf>
    <xf numFmtId="0" fontId="7" fillId="5" borderId="13" xfId="0" applyFont="1" applyFill="1" applyBorder="1" applyAlignment="1">
      <alignment horizontal="right" wrapText="1"/>
    </xf>
    <xf numFmtId="0" fontId="6" fillId="5" borderId="2" xfId="0" applyFont="1" applyFill="1" applyBorder="1" applyAlignment="1">
      <alignment horizontal="center" wrapText="1"/>
    </xf>
    <xf numFmtId="0" fontId="7" fillId="5" borderId="2" xfId="0" applyFont="1" applyFill="1" applyBorder="1" applyAlignment="1">
      <alignment vertical="top" wrapText="1"/>
    </xf>
    <xf numFmtId="0" fontId="7" fillId="5" borderId="2" xfId="0" applyFont="1" applyFill="1" applyBorder="1" applyAlignment="1">
      <alignment wrapText="1"/>
    </xf>
    <xf numFmtId="0" fontId="6" fillId="5" borderId="2" xfId="0" applyFont="1" applyFill="1" applyBorder="1" applyAlignment="1">
      <alignment wrapText="1"/>
    </xf>
    <xf numFmtId="0" fontId="6" fillId="5" borderId="2" xfId="0" applyFont="1" applyFill="1" applyBorder="1" applyAlignment="1">
      <alignment horizontal="right" wrapText="1"/>
    </xf>
    <xf numFmtId="0" fontId="6" fillId="5" borderId="4" xfId="0" applyFont="1" applyFill="1" applyBorder="1" applyAlignment="1">
      <alignment horizontal="right" wrapText="1"/>
    </xf>
    <xf numFmtId="0" fontId="6" fillId="5" borderId="0" xfId="0" applyFont="1" applyFill="1" applyAlignment="1">
      <alignment horizontal="center" wrapText="1"/>
    </xf>
    <xf numFmtId="0" fontId="7" fillId="5" borderId="0" xfId="0" applyFont="1" applyFill="1" applyAlignment="1">
      <alignment vertical="top" wrapText="1"/>
    </xf>
    <xf numFmtId="0" fontId="7" fillId="5" borderId="0" xfId="0" applyFont="1" applyFill="1" applyAlignment="1">
      <alignment wrapText="1"/>
    </xf>
    <xf numFmtId="0" fontId="6" fillId="5" borderId="0" xfId="0" applyFont="1" applyFill="1" applyAlignment="1">
      <alignment wrapText="1"/>
    </xf>
    <xf numFmtId="0" fontId="6" fillId="5" borderId="0" xfId="0" applyFont="1" applyFill="1" applyAlignment="1">
      <alignment horizontal="right" wrapText="1"/>
    </xf>
    <xf numFmtId="0" fontId="33" fillId="7" borderId="5" xfId="0" applyFont="1" applyFill="1" applyBorder="1" applyAlignment="1">
      <alignment horizontal="center" vertical="center"/>
    </xf>
    <xf numFmtId="0" fontId="33" fillId="7" borderId="10" xfId="0" applyFont="1" applyFill="1" applyBorder="1" applyAlignment="1">
      <alignment horizontal="center" vertical="center"/>
    </xf>
    <xf numFmtId="0" fontId="33" fillId="7" borderId="8" xfId="0" applyFont="1" applyFill="1" applyBorder="1" applyAlignment="1">
      <alignment horizontal="center" vertical="center"/>
    </xf>
    <xf numFmtId="0" fontId="33" fillId="0" borderId="14" xfId="0" applyFont="1" applyBorder="1" applyAlignment="1">
      <alignment horizontal="center" vertical="top" wrapText="1"/>
    </xf>
    <xf numFmtId="0" fontId="3" fillId="7" borderId="9" xfId="0" applyFont="1" applyFill="1" applyBorder="1" applyAlignment="1">
      <alignment horizontal="center" vertical="top" wrapText="1"/>
    </xf>
    <xf numFmtId="0" fontId="3" fillId="7" borderId="7" xfId="0" applyFont="1" applyFill="1" applyBorder="1" applyAlignment="1">
      <alignment horizontal="center" vertical="top" wrapText="1"/>
    </xf>
    <xf numFmtId="0" fontId="3" fillId="5" borderId="1" xfId="0" applyFont="1" applyFill="1" applyBorder="1" applyAlignment="1">
      <alignment vertical="top" wrapText="1"/>
    </xf>
    <xf numFmtId="0" fontId="3" fillId="5" borderId="5" xfId="0" applyFont="1" applyFill="1" applyBorder="1" applyAlignment="1">
      <alignment horizontal="left" wrapText="1"/>
    </xf>
    <xf numFmtId="0" fontId="7" fillId="5" borderId="1" xfId="11" applyFill="1" applyBorder="1" applyAlignment="1">
      <alignment horizontal="center" vertical="top" wrapText="1"/>
    </xf>
    <xf numFmtId="0" fontId="3" fillId="5" borderId="1" xfId="0" applyFont="1" applyFill="1" applyBorder="1" applyAlignment="1">
      <alignment horizontal="left" wrapText="1"/>
    </xf>
    <xf numFmtId="0" fontId="1" fillId="5" borderId="1" xfId="0" applyFont="1" applyFill="1" applyBorder="1" applyAlignment="1">
      <alignment horizontal="left" vertical="top" wrapText="1"/>
    </xf>
    <xf numFmtId="164" fontId="4" fillId="5" borderId="1" xfId="1" applyNumberFormat="1" applyFont="1" applyFill="1" applyBorder="1" applyAlignment="1">
      <alignment vertical="top" wrapText="1"/>
    </xf>
    <xf numFmtId="0" fontId="4" fillId="5" borderId="6" xfId="0" applyFont="1" applyFill="1" applyBorder="1" applyAlignment="1">
      <alignment vertical="top" wrapText="1"/>
    </xf>
    <xf numFmtId="164" fontId="4" fillId="5" borderId="6" xfId="1" applyNumberFormat="1" applyFont="1" applyFill="1" applyBorder="1" applyAlignment="1">
      <alignment horizontal="center" vertical="top" wrapText="1"/>
    </xf>
    <xf numFmtId="0" fontId="1" fillId="5" borderId="1" xfId="0" applyFont="1" applyFill="1" applyBorder="1"/>
    <xf numFmtId="0" fontId="1" fillId="5" borderId="1" xfId="0" applyFont="1" applyFill="1" applyBorder="1" applyAlignment="1">
      <alignment vertical="top"/>
    </xf>
    <xf numFmtId="164" fontId="1" fillId="5" borderId="1" xfId="1" applyNumberFormat="1" applyFont="1" applyFill="1" applyBorder="1" applyAlignment="1">
      <alignment horizontal="center" vertical="top" wrapText="1"/>
    </xf>
    <xf numFmtId="0" fontId="4" fillId="5" borderId="5" xfId="0" applyFont="1" applyFill="1" applyBorder="1" applyAlignment="1">
      <alignment vertical="top"/>
    </xf>
    <xf numFmtId="0" fontId="1" fillId="5" borderId="1" xfId="0" applyFont="1" applyFill="1" applyBorder="1" applyAlignment="1">
      <alignment horizontal="right" vertical="top" wrapText="1"/>
    </xf>
    <xf numFmtId="0" fontId="1" fillId="5" borderId="0" xfId="0" applyFont="1" applyFill="1" applyAlignment="1">
      <alignment vertical="top"/>
    </xf>
    <xf numFmtId="164" fontId="4" fillId="5" borderId="1" xfId="2" applyNumberFormat="1" applyFont="1" applyFill="1" applyBorder="1" applyAlignment="1">
      <alignment horizontal="center" vertical="top" wrapText="1"/>
    </xf>
    <xf numFmtId="164" fontId="4" fillId="5" borderId="5" xfId="2" applyNumberFormat="1" applyFont="1" applyFill="1" applyBorder="1" applyAlignment="1">
      <alignment horizontal="center" vertical="top" wrapText="1"/>
    </xf>
    <xf numFmtId="164" fontId="25" fillId="5" borderId="5" xfId="1" applyNumberFormat="1" applyFont="1" applyFill="1" applyBorder="1" applyAlignment="1">
      <alignment horizontal="center" vertical="top" wrapText="1"/>
    </xf>
    <xf numFmtId="0" fontId="4" fillId="5" borderId="1" xfId="0" applyFont="1" applyFill="1" applyBorder="1" applyAlignment="1">
      <alignment vertical="top"/>
    </xf>
    <xf numFmtId="0" fontId="25" fillId="5" borderId="1" xfId="0" applyFont="1" applyFill="1" applyBorder="1" applyAlignment="1">
      <alignment vertical="top"/>
    </xf>
    <xf numFmtId="0" fontId="1" fillId="5" borderId="5" xfId="0" applyFont="1" applyFill="1" applyBorder="1"/>
    <xf numFmtId="0" fontId="3" fillId="5" borderId="1" xfId="0" applyFont="1" applyFill="1" applyBorder="1" applyAlignment="1">
      <alignment horizontal="left" vertical="top" wrapText="1"/>
    </xf>
    <xf numFmtId="0" fontId="1" fillId="5" borderId="6" xfId="0" applyFont="1" applyFill="1" applyBorder="1" applyAlignment="1">
      <alignment vertical="top" wrapText="1"/>
    </xf>
    <xf numFmtId="0" fontId="0" fillId="5" borderId="5" xfId="0" applyFill="1" applyBorder="1" applyAlignment="1">
      <alignment vertical="top"/>
    </xf>
    <xf numFmtId="0" fontId="4" fillId="5" borderId="5" xfId="0" applyFont="1" applyFill="1" applyBorder="1" applyAlignment="1">
      <alignment horizontal="center" vertical="top"/>
    </xf>
    <xf numFmtId="0" fontId="23" fillId="5" borderId="5" xfId="0" applyFont="1" applyFill="1" applyBorder="1" applyAlignment="1">
      <alignment vertical="top"/>
    </xf>
    <xf numFmtId="164" fontId="4" fillId="5" borderId="1" xfId="1" applyNumberFormat="1" applyFont="1" applyFill="1" applyBorder="1" applyAlignment="1">
      <alignment horizontal="right" vertical="top" wrapText="1"/>
    </xf>
    <xf numFmtId="164" fontId="25" fillId="5" borderId="1" xfId="1" applyNumberFormat="1" applyFont="1" applyFill="1" applyBorder="1" applyAlignment="1">
      <alignment horizontal="center" vertical="top" wrapText="1"/>
    </xf>
    <xf numFmtId="164" fontId="4" fillId="5" borderId="1" xfId="5" applyNumberFormat="1" applyFont="1" applyFill="1" applyBorder="1" applyAlignment="1">
      <alignment horizontal="center" vertical="top" wrapText="1"/>
    </xf>
    <xf numFmtId="0" fontId="0" fillId="5" borderId="5" xfId="0" applyFill="1" applyBorder="1" applyAlignment="1">
      <alignment horizontal="right" vertical="top"/>
    </xf>
    <xf numFmtId="164" fontId="3" fillId="5" borderId="5" xfId="1" applyNumberFormat="1" applyFont="1" applyFill="1" applyBorder="1" applyAlignment="1">
      <alignment vertical="top" wrapText="1"/>
    </xf>
    <xf numFmtId="0" fontId="1" fillId="5" borderId="6" xfId="0" applyFont="1" applyFill="1" applyBorder="1"/>
    <xf numFmtId="0" fontId="4" fillId="5" borderId="6" xfId="0" applyFont="1" applyFill="1" applyBorder="1" applyAlignment="1">
      <alignment horizontal="center" vertical="top" wrapText="1"/>
    </xf>
    <xf numFmtId="0" fontId="1" fillId="5" borderId="0" xfId="0" applyFont="1" applyFill="1" applyAlignment="1">
      <alignment horizontal="left" wrapText="1"/>
    </xf>
    <xf numFmtId="164" fontId="1" fillId="5" borderId="13" xfId="1" applyNumberFormat="1" applyFont="1" applyFill="1" applyBorder="1" applyAlignment="1">
      <alignment horizontal="center" vertical="top" wrapText="1"/>
    </xf>
    <xf numFmtId="164" fontId="4" fillId="5" borderId="13" xfId="1" applyNumberFormat="1" applyFont="1" applyFill="1" applyBorder="1" applyAlignment="1">
      <alignment horizontal="center" vertical="top" wrapText="1"/>
    </xf>
    <xf numFmtId="0" fontId="4" fillId="5" borderId="0" xfId="0" applyFont="1" applyFill="1"/>
    <xf numFmtId="0" fontId="0" fillId="5" borderId="1" xfId="0" applyFill="1" applyBorder="1"/>
    <xf numFmtId="0" fontId="1" fillId="5" borderId="1" xfId="0" applyFont="1" applyFill="1" applyBorder="1" applyAlignment="1">
      <alignment horizontal="right"/>
    </xf>
    <xf numFmtId="164" fontId="4" fillId="5" borderId="5" xfId="1" applyNumberFormat="1" applyFont="1" applyFill="1" applyBorder="1" applyAlignment="1">
      <alignment horizontal="right" vertical="top" wrapText="1"/>
    </xf>
    <xf numFmtId="164" fontId="3" fillId="5" borderId="3" xfId="1" applyNumberFormat="1" applyFont="1" applyFill="1" applyBorder="1" applyAlignment="1">
      <alignment horizontal="center" vertical="top" wrapText="1"/>
    </xf>
    <xf numFmtId="0" fontId="3" fillId="5" borderId="1" xfId="0" applyFont="1" applyFill="1" applyBorder="1" applyAlignment="1">
      <alignment horizontal="center" wrapText="1"/>
    </xf>
    <xf numFmtId="0" fontId="3" fillId="5" borderId="1" xfId="0" applyFont="1" applyFill="1" applyBorder="1" applyAlignment="1">
      <alignment wrapText="1"/>
    </xf>
    <xf numFmtId="0" fontId="3" fillId="5" borderId="5" xfId="0" applyFont="1" applyFill="1" applyBorder="1" applyAlignment="1">
      <alignment horizontal="center" wrapText="1"/>
    </xf>
    <xf numFmtId="0" fontId="1" fillId="5" borderId="5" xfId="0" applyFont="1" applyFill="1" applyBorder="1" applyAlignment="1">
      <alignment vertical="top" wrapText="1"/>
    </xf>
    <xf numFmtId="164" fontId="4" fillId="5" borderId="5" xfId="1" applyNumberFormat="1" applyFont="1" applyFill="1" applyBorder="1" applyAlignment="1">
      <alignment vertical="top" wrapText="1"/>
    </xf>
    <xf numFmtId="164" fontId="3" fillId="5" borderId="1" xfId="0" applyNumberFormat="1" applyFont="1" applyFill="1" applyBorder="1"/>
    <xf numFmtId="0" fontId="3" fillId="5" borderId="1" xfId="0" applyFont="1" applyFill="1" applyBorder="1"/>
    <xf numFmtId="0" fontId="33" fillId="7" borderId="3" xfId="0" applyFont="1" applyFill="1" applyBorder="1" applyAlignment="1">
      <alignment horizontal="center" vertical="top" wrapText="1"/>
    </xf>
    <xf numFmtId="0" fontId="33" fillId="7" borderId="1" xfId="0" applyFont="1" applyFill="1" applyBorder="1" applyAlignment="1">
      <alignment horizontal="center" vertical="top" wrapText="1"/>
    </xf>
    <xf numFmtId="0" fontId="33" fillId="7" borderId="5" xfId="0" applyFont="1" applyFill="1" applyBorder="1" applyAlignment="1">
      <alignment horizontal="center" vertical="top" wrapText="1"/>
    </xf>
    <xf numFmtId="0" fontId="6" fillId="5" borderId="1" xfId="0" applyFont="1" applyFill="1" applyBorder="1" applyAlignment="1">
      <alignment horizontal="center" vertical="top" wrapText="1"/>
    </xf>
    <xf numFmtId="164" fontId="7" fillId="5" borderId="1" xfId="1" applyNumberFormat="1" applyFont="1" applyFill="1" applyBorder="1" applyAlignment="1">
      <alignment horizontal="right" vertical="top" wrapText="1"/>
    </xf>
    <xf numFmtId="164" fontId="7" fillId="5" borderId="5" xfId="1" applyNumberFormat="1" applyFont="1" applyFill="1" applyBorder="1" applyAlignment="1">
      <alignment horizontal="right" vertical="top" wrapText="1"/>
    </xf>
    <xf numFmtId="0" fontId="5" fillId="5" borderId="5" xfId="0" applyFont="1" applyFill="1" applyBorder="1" applyAlignment="1">
      <alignment wrapText="1"/>
    </xf>
    <xf numFmtId="164" fontId="6" fillId="5" borderId="1" xfId="1" applyNumberFormat="1" applyFont="1" applyFill="1" applyBorder="1" applyAlignment="1">
      <alignment horizontal="right" vertical="top" wrapText="1"/>
    </xf>
    <xf numFmtId="164" fontId="6" fillId="5" borderId="5" xfId="1" applyNumberFormat="1" applyFont="1" applyFill="1" applyBorder="1" applyAlignment="1">
      <alignment horizontal="right" vertical="top" wrapText="1"/>
    </xf>
    <xf numFmtId="0" fontId="0" fillId="5" borderId="10" xfId="0" applyFill="1" applyBorder="1" applyAlignment="1">
      <alignment horizontal="right" vertical="top" wrapText="1"/>
    </xf>
    <xf numFmtId="0" fontId="6" fillId="5" borderId="5" xfId="0" applyFont="1" applyFill="1" applyBorder="1" applyAlignment="1">
      <alignment horizontal="right" vertical="top" wrapText="1"/>
    </xf>
    <xf numFmtId="0" fontId="4" fillId="5" borderId="5" xfId="0" applyFont="1" applyFill="1" applyBorder="1" applyAlignment="1">
      <alignment wrapText="1"/>
    </xf>
    <xf numFmtId="0" fontId="0" fillId="5" borderId="5" xfId="0" applyFill="1" applyBorder="1"/>
    <xf numFmtId="164" fontId="7" fillId="5" borderId="1" xfId="1" applyNumberFormat="1" applyFont="1" applyFill="1" applyBorder="1" applyAlignment="1">
      <alignment horizontal="center" vertical="top" wrapText="1"/>
    </xf>
    <xf numFmtId="0" fontId="1" fillId="5" borderId="5" xfId="0" applyFont="1" applyFill="1" applyBorder="1" applyAlignment="1">
      <alignment horizontal="center" vertical="top" wrapText="1"/>
    </xf>
    <xf numFmtId="0" fontId="0" fillId="5" borderId="0" xfId="0" applyFill="1" applyAlignment="1">
      <alignment vertical="top"/>
    </xf>
    <xf numFmtId="0" fontId="6" fillId="5" borderId="5" xfId="0" applyFont="1" applyFill="1" applyBorder="1" applyAlignment="1">
      <alignment horizontal="center" vertical="top" wrapText="1"/>
    </xf>
    <xf numFmtId="0" fontId="7" fillId="5" borderId="10" xfId="0" applyFont="1" applyFill="1" applyBorder="1" applyAlignment="1">
      <alignment vertical="top" wrapText="1"/>
    </xf>
    <xf numFmtId="0" fontId="3" fillId="5" borderId="5" xfId="0" applyFont="1" applyFill="1" applyBorder="1" applyAlignment="1">
      <alignment horizontal="right" vertical="top" wrapText="1"/>
    </xf>
    <xf numFmtId="164" fontId="1" fillId="5" borderId="1" xfId="1" applyNumberFormat="1" applyFont="1" applyFill="1" applyBorder="1" applyAlignment="1">
      <alignment horizontal="right" vertical="top" wrapText="1"/>
    </xf>
    <xf numFmtId="164" fontId="25" fillId="5" borderId="1" xfId="1" applyNumberFormat="1" applyFont="1" applyFill="1" applyBorder="1" applyAlignment="1">
      <alignment horizontal="right" vertical="top" wrapText="1"/>
    </xf>
    <xf numFmtId="0" fontId="0" fillId="5" borderId="10" xfId="0" applyFill="1" applyBorder="1" applyAlignment="1">
      <alignment horizontal="right"/>
    </xf>
    <xf numFmtId="0" fontId="4" fillId="5" borderId="1" xfId="0" applyFont="1" applyFill="1" applyBorder="1" applyAlignment="1">
      <alignment horizontal="left" wrapText="1"/>
    </xf>
    <xf numFmtId="0" fontId="3" fillId="5" borderId="5" xfId="0" applyFont="1" applyFill="1" applyBorder="1" applyAlignment="1">
      <alignment horizontal="right"/>
    </xf>
    <xf numFmtId="0" fontId="3" fillId="5" borderId="1" xfId="0" applyFont="1" applyFill="1" applyBorder="1" applyAlignment="1">
      <alignment horizontal="right"/>
    </xf>
    <xf numFmtId="164" fontId="0" fillId="5" borderId="0" xfId="0" applyNumberFormat="1" applyFill="1"/>
    <xf numFmtId="0" fontId="6" fillId="5" borderId="0" xfId="0" applyFont="1" applyFill="1" applyAlignment="1">
      <alignment horizontal="center"/>
    </xf>
    <xf numFmtId="0" fontId="7" fillId="5" borderId="0" xfId="0" applyFont="1" applyFill="1"/>
    <xf numFmtId="0" fontId="6" fillId="5" borderId="1" xfId="0" applyFont="1" applyFill="1" applyBorder="1" applyAlignment="1">
      <alignment horizontal="justify" vertical="top" wrapText="1"/>
    </xf>
    <xf numFmtId="0" fontId="3" fillId="5" borderId="1" xfId="0" applyFont="1" applyFill="1" applyBorder="1" applyAlignment="1">
      <alignment vertical="top"/>
    </xf>
    <xf numFmtId="0" fontId="6" fillId="5" borderId="0" xfId="0" applyFont="1" applyFill="1" applyAlignment="1">
      <alignment horizontal="justify" vertical="top" wrapText="1"/>
    </xf>
    <xf numFmtId="0" fontId="7" fillId="5" borderId="1" xfId="0" applyFont="1" applyFill="1" applyBorder="1" applyAlignment="1">
      <alignment horizontal="justify" vertical="top" wrapText="1"/>
    </xf>
    <xf numFmtId="164" fontId="7" fillId="5" borderId="1" xfId="1" applyNumberFormat="1" applyFont="1" applyFill="1" applyBorder="1" applyAlignment="1">
      <alignment horizontal="justify" vertical="top" wrapText="1"/>
    </xf>
    <xf numFmtId="164" fontId="7" fillId="5" borderId="0" xfId="1" applyNumberFormat="1" applyFont="1" applyFill="1" applyBorder="1" applyAlignment="1">
      <alignment horizontal="justify" vertical="top" wrapText="1"/>
    </xf>
    <xf numFmtId="0" fontId="0" fillId="5" borderId="0" xfId="0" applyFill="1" applyAlignment="1">
      <alignment horizontal="center"/>
    </xf>
    <xf numFmtId="0" fontId="33" fillId="0" borderId="7" xfId="0" applyFont="1" applyBorder="1" applyAlignment="1">
      <alignment horizontal="center" wrapText="1"/>
    </xf>
    <xf numFmtId="0" fontId="3" fillId="5" borderId="2" xfId="0" applyFont="1" applyFill="1" applyBorder="1" applyAlignment="1">
      <alignment wrapText="1"/>
    </xf>
    <xf numFmtId="0" fontId="4" fillId="5" borderId="2" xfId="0" applyFont="1" applyFill="1" applyBorder="1" applyAlignment="1">
      <alignment wrapText="1"/>
    </xf>
    <xf numFmtId="0" fontId="4" fillId="5" borderId="1" xfId="0" applyFont="1" applyFill="1" applyBorder="1" applyAlignment="1">
      <alignment wrapText="1"/>
    </xf>
    <xf numFmtId="0" fontId="4" fillId="5" borderId="5" xfId="0" applyFont="1" applyFill="1" applyBorder="1" applyAlignment="1">
      <alignment horizontal="center" wrapText="1"/>
    </xf>
    <xf numFmtId="0" fontId="3" fillId="5" borderId="5" xfId="0" applyFont="1" applyFill="1" applyBorder="1" applyAlignment="1">
      <alignment wrapText="1"/>
    </xf>
    <xf numFmtId="0" fontId="4" fillId="5" borderId="10" xfId="0" applyFont="1" applyFill="1" applyBorder="1" applyAlignment="1">
      <alignment wrapText="1"/>
    </xf>
    <xf numFmtId="0" fontId="3" fillId="5" borderId="3" xfId="0" applyFont="1" applyFill="1" applyBorder="1" applyAlignment="1">
      <alignment wrapText="1"/>
    </xf>
    <xf numFmtId="0" fontId="3" fillId="5" borderId="6" xfId="0" applyFont="1" applyFill="1" applyBorder="1" applyAlignment="1">
      <alignment wrapText="1"/>
    </xf>
    <xf numFmtId="0" fontId="4" fillId="5" borderId="6" xfId="0" applyFont="1" applyFill="1" applyBorder="1" applyAlignment="1">
      <alignment wrapText="1"/>
    </xf>
    <xf numFmtId="0" fontId="26" fillId="5" borderId="5" xfId="12" applyFont="1" applyFill="1" applyBorder="1" applyAlignment="1">
      <alignment horizontal="center" wrapText="1"/>
    </xf>
    <xf numFmtId="0" fontId="1" fillId="5" borderId="6" xfId="0" applyFont="1" applyFill="1" applyBorder="1" applyAlignment="1">
      <alignment wrapText="1"/>
    </xf>
    <xf numFmtId="0" fontId="4" fillId="5" borderId="11" xfId="0" applyFont="1" applyFill="1" applyBorder="1" applyAlignment="1">
      <alignment wrapText="1"/>
    </xf>
    <xf numFmtId="0" fontId="3" fillId="5" borderId="11" xfId="0" applyFont="1" applyFill="1" applyBorder="1" applyAlignment="1">
      <alignment wrapText="1"/>
    </xf>
    <xf numFmtId="0" fontId="3" fillId="5" borderId="7" xfId="0" applyFont="1" applyFill="1" applyBorder="1" applyAlignment="1">
      <alignment wrapText="1"/>
    </xf>
    <xf numFmtId="0" fontId="4" fillId="5" borderId="8" xfId="0" applyFont="1" applyFill="1" applyBorder="1" applyAlignment="1">
      <alignment wrapText="1"/>
    </xf>
    <xf numFmtId="0" fontId="3" fillId="5" borderId="9" xfId="0" applyFont="1" applyFill="1" applyBorder="1" applyAlignment="1">
      <alignment wrapText="1"/>
    </xf>
    <xf numFmtId="0" fontId="4" fillId="5" borderId="3" xfId="0" applyFont="1" applyFill="1" applyBorder="1" applyAlignment="1">
      <alignment wrapText="1"/>
    </xf>
    <xf numFmtId="0" fontId="3" fillId="5" borderId="14" xfId="0" applyFont="1" applyFill="1" applyBorder="1" applyAlignment="1">
      <alignment wrapText="1"/>
    </xf>
    <xf numFmtId="0" fontId="3" fillId="5" borderId="4" xfId="0" applyFont="1" applyFill="1" applyBorder="1" applyAlignment="1">
      <alignment wrapText="1"/>
    </xf>
    <xf numFmtId="0" fontId="3" fillId="5" borderId="15" xfId="0" applyFont="1" applyFill="1" applyBorder="1" applyAlignment="1">
      <alignment wrapText="1"/>
    </xf>
    <xf numFmtId="0" fontId="33" fillId="7" borderId="9" xfId="0" applyFont="1" applyFill="1" applyBorder="1" applyAlignment="1">
      <alignment horizontal="center" vertical="top" wrapText="1"/>
    </xf>
    <xf numFmtId="0" fontId="33" fillId="7" borderId="14" xfId="0" applyFont="1" applyFill="1" applyBorder="1" applyAlignment="1">
      <alignment horizontal="center" vertical="top" wrapText="1"/>
    </xf>
    <xf numFmtId="0" fontId="33" fillId="7" borderId="14" xfId="0" applyFont="1" applyFill="1" applyBorder="1" applyAlignment="1">
      <alignment horizontal="right" vertical="top"/>
    </xf>
    <xf numFmtId="0" fontId="33" fillId="7" borderId="14" xfId="0" applyFont="1" applyFill="1" applyBorder="1" applyAlignment="1">
      <alignment horizontal="center" wrapText="1"/>
    </xf>
    <xf numFmtId="0" fontId="33" fillId="7" borderId="7" xfId="0" applyFont="1" applyFill="1" applyBorder="1" applyAlignment="1">
      <alignment horizontal="center"/>
    </xf>
    <xf numFmtId="0" fontId="3" fillId="5" borderId="12" xfId="0" applyFont="1" applyFill="1" applyBorder="1" applyAlignment="1">
      <alignment horizontal="right" vertical="top"/>
    </xf>
    <xf numFmtId="0" fontId="3" fillId="5" borderId="2" xfId="0" applyFont="1" applyFill="1" applyBorder="1" applyAlignment="1">
      <alignment vertical="top"/>
    </xf>
    <xf numFmtId="0" fontId="3" fillId="5" borderId="12" xfId="0" applyFont="1" applyFill="1" applyBorder="1" applyAlignment="1">
      <alignment vertical="top"/>
    </xf>
    <xf numFmtId="164" fontId="3" fillId="5" borderId="1" xfId="0" applyNumberFormat="1" applyFont="1" applyFill="1" applyBorder="1" applyAlignment="1">
      <alignment vertical="top"/>
    </xf>
    <xf numFmtId="0" fontId="0" fillId="5" borderId="3" xfId="0" applyFill="1" applyBorder="1" applyAlignment="1">
      <alignment wrapText="1"/>
    </xf>
    <xf numFmtId="164" fontId="3" fillId="5" borderId="5" xfId="0" applyNumberFormat="1" applyFont="1" applyFill="1" applyBorder="1" applyAlignment="1">
      <alignment vertical="top"/>
    </xf>
    <xf numFmtId="0" fontId="33" fillId="0" borderId="7" xfId="0" applyFont="1" applyBorder="1" applyAlignment="1">
      <alignment horizontal="center" vertical="top" wrapText="1"/>
    </xf>
    <xf numFmtId="0" fontId="0" fillId="7" borderId="9" xfId="0" applyFill="1" applyBorder="1" applyAlignment="1">
      <alignment wrapText="1"/>
    </xf>
    <xf numFmtId="0" fontId="0" fillId="7" borderId="14" xfId="0" applyFill="1" applyBorder="1" applyAlignment="1">
      <alignment wrapText="1"/>
    </xf>
    <xf numFmtId="0" fontId="1" fillId="7" borderId="14" xfId="0" applyFont="1" applyFill="1" applyBorder="1" applyAlignment="1">
      <alignment horizontal="left" wrapText="1" shrinkToFit="1"/>
    </xf>
    <xf numFmtId="0" fontId="1" fillId="7" borderId="7" xfId="0" applyFont="1" applyFill="1" applyBorder="1" applyAlignment="1">
      <alignment horizontal="center"/>
    </xf>
    <xf numFmtId="0" fontId="33" fillId="0" borderId="9" xfId="0" applyFont="1" applyBorder="1" applyAlignment="1">
      <alignment horizontal="center" wrapText="1"/>
    </xf>
    <xf numFmtId="0" fontId="0" fillId="7" borderId="14" xfId="0" applyFill="1" applyBorder="1" applyAlignment="1">
      <alignment horizontal="left" wrapText="1" shrinkToFit="1"/>
    </xf>
    <xf numFmtId="0" fontId="4" fillId="7" borderId="7" xfId="0" applyFont="1" applyFill="1" applyBorder="1" applyAlignment="1">
      <alignment horizontal="center"/>
    </xf>
    <xf numFmtId="0" fontId="6" fillId="5" borderId="3" xfId="0" applyFont="1" applyFill="1" applyBorder="1" applyAlignment="1">
      <alignment horizontal="center" wrapText="1"/>
    </xf>
    <xf numFmtId="0" fontId="7" fillId="5" borderId="3" xfId="0" applyFont="1" applyFill="1" applyBorder="1" applyAlignment="1">
      <alignment horizontal="left"/>
    </xf>
    <xf numFmtId="0" fontId="7" fillId="5" borderId="1" xfId="0" applyFont="1" applyFill="1" applyBorder="1" applyAlignment="1">
      <alignment horizontal="left" wrapText="1"/>
    </xf>
    <xf numFmtId="0" fontId="7" fillId="5" borderId="5" xfId="0" applyFont="1" applyFill="1" applyBorder="1" applyAlignment="1">
      <alignment horizontal="left"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3" xfId="0" applyFont="1" applyFill="1" applyBorder="1" applyAlignment="1">
      <alignment horizontal="left" wrapText="1"/>
    </xf>
    <xf numFmtId="0" fontId="11" fillId="5" borderId="5" xfId="14" applyFont="1" applyFill="1" applyBorder="1" applyAlignment="1">
      <alignment horizontal="center" wrapText="1"/>
    </xf>
    <xf numFmtId="0" fontId="7" fillId="5" borderId="12" xfId="0" applyFont="1" applyFill="1" applyBorder="1" applyAlignment="1">
      <alignment horizontal="left" wrapText="1"/>
    </xf>
    <xf numFmtId="0" fontId="0" fillId="5" borderId="5" xfId="0" applyFill="1" applyBorder="1" applyAlignment="1">
      <alignment horizontal="center" vertical="center"/>
    </xf>
    <xf numFmtId="0" fontId="6" fillId="5" borderId="15" xfId="0" applyFont="1" applyFill="1" applyBorder="1" applyAlignment="1">
      <alignment horizontal="left"/>
    </xf>
    <xf numFmtId="0" fontId="6" fillId="5" borderId="12" xfId="0" applyFont="1" applyFill="1" applyBorder="1" applyAlignment="1">
      <alignment horizontal="right"/>
    </xf>
    <xf numFmtId="0" fontId="6" fillId="5" borderId="2" xfId="0" applyFont="1" applyFill="1" applyBorder="1" applyAlignment="1">
      <alignment horizontal="center"/>
    </xf>
    <xf numFmtId="0" fontId="3" fillId="5" borderId="4" xfId="0" applyFont="1" applyFill="1" applyBorder="1" applyAlignment="1">
      <alignment horizontal="center" vertical="center"/>
    </xf>
    <xf numFmtId="0" fontId="34" fillId="7" borderId="0" xfId="0" applyFont="1" applyFill="1" applyAlignment="1">
      <alignment horizontal="center"/>
    </xf>
    <xf numFmtId="0" fontId="34" fillId="7" borderId="0" xfId="0" applyFont="1" applyFill="1"/>
    <xf numFmtId="0" fontId="34" fillId="7" borderId="0" xfId="0" applyFont="1" applyFill="1" applyAlignment="1">
      <alignment wrapText="1"/>
    </xf>
    <xf numFmtId="0" fontId="33" fillId="7" borderId="1" xfId="0" applyFont="1" applyFill="1" applyBorder="1" applyAlignment="1">
      <alignment horizontal="center" wrapText="1"/>
    </xf>
    <xf numFmtId="0" fontId="3" fillId="0" borderId="0" xfId="0" applyFont="1" applyAlignment="1">
      <alignment vertical="top"/>
    </xf>
    <xf numFmtId="0" fontId="3" fillId="0" borderId="0" xfId="0" applyFont="1"/>
  </cellXfs>
  <cellStyles count="16">
    <cellStyle name="Comma" xfId="1" builtinId="3"/>
    <cellStyle name="Comma 2" xfId="2" xr:uid="{00000000-0005-0000-0000-000001000000}"/>
    <cellStyle name="Comma 3" xfId="3" xr:uid="{00000000-0005-0000-0000-000002000000}"/>
    <cellStyle name="Comma 3 2" xfId="4" xr:uid="{00000000-0005-0000-0000-000003000000}"/>
    <cellStyle name="Comma 4" xfId="5" xr:uid="{00000000-0005-0000-0000-000004000000}"/>
    <cellStyle name="Normal" xfId="0" builtinId="0"/>
    <cellStyle name="Normal 2" xfId="6" xr:uid="{00000000-0005-0000-0000-000006000000}"/>
    <cellStyle name="Normal 2 2" xfId="7" xr:uid="{00000000-0005-0000-0000-000007000000}"/>
    <cellStyle name="Normal 3" xfId="8" xr:uid="{00000000-0005-0000-0000-000008000000}"/>
    <cellStyle name="Normal_HOSP by CO" xfId="9" xr:uid="{00000000-0005-0000-0000-000009000000}"/>
    <cellStyle name="Normal_HOSP by CO 2" xfId="10" xr:uid="{00000000-0005-0000-0000-00000A000000}"/>
    <cellStyle name="Normal_June 2024" xfId="15" xr:uid="{98FDB8C7-AD59-4BDD-87D8-BA6D14599C4A}"/>
    <cellStyle name="Normal_PCH" xfId="11" xr:uid="{00000000-0005-0000-0000-00000B000000}"/>
    <cellStyle name="Normal_Sheet2" xfId="12" xr:uid="{00000000-0005-0000-0000-00000C000000}"/>
    <cellStyle name="Normal_Sheet3" xfId="13" xr:uid="{00000000-0005-0000-0000-00000D000000}"/>
    <cellStyle name="Normal_WithModField" xfId="14" xr:uid="{00000000-0005-0000-0000-00000E000000}"/>
  </cellStyles>
  <dxfs count="16599">
    <dxf>
      <font>
        <b/>
        <i val="0"/>
        <condense val="0"/>
        <extend val="0"/>
      </font>
    </dxf>
    <dxf>
      <font>
        <b/>
        <i val="0"/>
        <condense val="0"/>
        <extend val="0"/>
        <u/>
      </font>
    </dxf>
    <dxf>
      <font>
        <b/>
        <i val="0"/>
        <condense val="0"/>
        <extend val="0"/>
      </font>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dxf>
    <dxf>
      <alignment horizontal="center"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theme="1"/>
        </patternFill>
      </fill>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indexed="64"/>
          <bgColor theme="1"/>
        </patternFill>
      </fill>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righ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0"/>
        <color theme="0"/>
        <name val="Arial"/>
        <family val="2"/>
        <scheme val="none"/>
      </font>
      <fill>
        <patternFill>
          <fgColor indexed="64"/>
          <bgColor theme="1"/>
        </patternFill>
      </fill>
    </dxf>
    <dxf>
      <font>
        <b val="0"/>
        <i val="0"/>
        <strike val="0"/>
        <condense val="0"/>
        <extend val="0"/>
        <outline val="0"/>
        <shadow val="0"/>
        <u val="none"/>
        <vertAlign val="baseline"/>
        <sz val="11"/>
        <color indexed="8"/>
        <name val="Calibri"/>
        <family val="2"/>
        <scheme val="minor"/>
      </font>
      <fill>
        <patternFill>
          <fgColor indexed="64"/>
          <bgColor theme="0"/>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fill>
        <patternFill>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border outline="0">
        <right style="thin">
          <color indexed="64"/>
        </right>
        <top style="thin">
          <color indexed="64"/>
        </top>
        <bottom style="thin">
          <color indexed="64"/>
        </bottom>
      </border>
    </dxf>
    <dxf>
      <fill>
        <patternFill>
          <fgColor indexed="64"/>
          <bgColor theme="0"/>
        </patternFill>
      </fill>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bottom/>
        <vertical/>
        <horizontal/>
      </border>
    </dxf>
    <dxf>
      <font>
        <b/>
        <i val="0"/>
        <strike val="0"/>
        <condense val="0"/>
        <extend val="0"/>
        <outline val="0"/>
        <shadow val="0"/>
        <u val="none"/>
        <vertAlign val="baseline"/>
        <sz val="10"/>
        <color auto="1"/>
        <name val="Arial"/>
        <family val="2"/>
        <scheme val="none"/>
      </font>
    </dxf>
    <dxf>
      <border outline="0">
        <top style="thin">
          <color indexed="64"/>
        </top>
      </border>
    </dxf>
    <dxf>
      <border outline="0">
        <bottom style="thin">
          <color indexed="64"/>
        </bottom>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dxf>
    <dxf>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9"/>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auto="1"/>
        <name val="Arial"/>
        <family val="2"/>
        <scheme val="none"/>
      </font>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dxf>
    <dxf>
      <font>
        <b/>
        <i val="0"/>
        <strike val="0"/>
        <condense val="0"/>
        <extend val="0"/>
        <outline val="0"/>
        <shadow val="0"/>
        <u val="none"/>
        <vertAlign val="baseline"/>
        <sz val="10"/>
        <color theme="1"/>
        <name val="Arial"/>
        <family val="2"/>
        <scheme val="none"/>
      </font>
      <alignment horizontal="center" vertical="top"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indexed="9"/>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fill>
        <patternFill patternType="solid">
          <fgColor indexed="64"/>
          <bgColor indexed="9"/>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9"/>
        </patternFill>
      </fill>
      <alignment horizontal="center" vertical="top" textRotation="0" wrapText="1" indent="0" justifyLastLine="0" shrinkToFit="0" readingOrder="0"/>
    </dxf>
    <dxf>
      <alignment horizontal="right" vertical="center"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_(* #,##0_);_(* \(#,##0\);_(* &quot;-&quot;??_);_(@_)"/>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numFmt numFmtId="164" formatCode="_(* #,##0_);_(* \(#,##0\);_(* &quot;-&quot;??_);_(@_)"/>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0"/>
        <name val="Arial"/>
        <family val="2"/>
        <scheme val="none"/>
      </font>
      <fill>
        <patternFill patternType="solid">
          <fgColor indexed="64"/>
          <bgColor theme="1"/>
        </patternFill>
      </fill>
      <alignment horizontal="center" vertical="center" textRotation="0" wrapText="0" indent="0" justifyLastLine="0" shrinkToFit="0" readingOrder="0"/>
    </dxf>
    <dxf>
      <font>
        <b/>
        <i val="0"/>
        <strike val="0"/>
        <condense val="0"/>
        <extend val="0"/>
        <outline val="0"/>
        <shadow val="0"/>
        <u val="none"/>
        <vertAlign val="baseline"/>
        <sz val="10"/>
        <color indexed="8"/>
        <name val="Arial"/>
        <family val="2"/>
        <scheme val="none"/>
      </font>
      <numFmt numFmtId="164" formatCode="_(* #,##0_);_(* \(#,##0\);_(* &quot;-&quot;??_);_(@_)"/>
      <fill>
        <patternFill patternType="solid">
          <fgColor indexed="64"/>
          <bgColor indexed="9"/>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alignment horizontal="right"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center" vertical="top"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border outline="0">
        <top style="thin">
          <color indexed="64"/>
        </top>
      </border>
    </dxf>
    <dxf>
      <font>
        <b val="0"/>
        <i val="0"/>
        <strike val="0"/>
        <condense val="0"/>
        <extend val="0"/>
        <outline val="0"/>
        <shadow val="0"/>
        <u val="none"/>
        <vertAlign val="baseline"/>
        <sz val="10"/>
        <color auto="1"/>
        <name val="Arial"/>
        <family val="2"/>
        <scheme val="none"/>
      </font>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chartsheet" Target="chartsheets/sheet2.xml"/><Relationship Id="rId26" Type="http://schemas.openxmlformats.org/officeDocument/2006/relationships/worksheet" Target="worksheets/sheet20.xml"/><Relationship Id="rId39" Type="http://schemas.openxmlformats.org/officeDocument/2006/relationships/styles" Target="styles.xml"/><Relationship Id="rId21" Type="http://schemas.openxmlformats.org/officeDocument/2006/relationships/chartsheet" Target="chartsheets/sheet5.xml"/><Relationship Id="rId34" Type="http://schemas.openxmlformats.org/officeDocument/2006/relationships/worksheet" Target="worksheets/sheet28.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18.xml"/><Relationship Id="rId32" Type="http://schemas.openxmlformats.org/officeDocument/2006/relationships/worksheet" Target="worksheets/sheet26.xml"/><Relationship Id="rId37" Type="http://schemas.openxmlformats.org/officeDocument/2006/relationships/worksheet" Target="worksheets/sheet31.xml"/><Relationship Id="rId40" Type="http://schemas.openxmlformats.org/officeDocument/2006/relationships/sharedStrings" Target="sharedString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17.xml"/><Relationship Id="rId28" Type="http://schemas.openxmlformats.org/officeDocument/2006/relationships/worksheet" Target="worksheets/sheet22.xml"/><Relationship Id="rId36" Type="http://schemas.openxmlformats.org/officeDocument/2006/relationships/worksheet" Target="worksheets/sheet30.xml"/><Relationship Id="rId10" Type="http://schemas.openxmlformats.org/officeDocument/2006/relationships/worksheet" Target="worksheets/sheet10.xml"/><Relationship Id="rId19" Type="http://schemas.openxmlformats.org/officeDocument/2006/relationships/chartsheet" Target="chartsheets/sheet3.xml"/><Relationship Id="rId31" Type="http://schemas.openxmlformats.org/officeDocument/2006/relationships/worksheet" Target="worksheets/sheet25.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hartsheet" Target="chartsheets/sheet6.xml"/><Relationship Id="rId27" Type="http://schemas.openxmlformats.org/officeDocument/2006/relationships/worksheet" Target="worksheets/sheet21.xml"/><Relationship Id="rId30" Type="http://schemas.openxmlformats.org/officeDocument/2006/relationships/worksheet" Target="worksheets/sheet24.xml"/><Relationship Id="rId35" Type="http://schemas.openxmlformats.org/officeDocument/2006/relationships/worksheet" Target="worksheets/sheet29.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1.xml"/><Relationship Id="rId25" Type="http://schemas.openxmlformats.org/officeDocument/2006/relationships/worksheet" Target="worksheets/sheet19.xml"/><Relationship Id="rId33" Type="http://schemas.openxmlformats.org/officeDocument/2006/relationships/worksheet" Target="worksheets/sheet27.xml"/><Relationship Id="rId38" Type="http://schemas.openxmlformats.org/officeDocument/2006/relationships/theme" Target="theme/theme1.xml"/><Relationship Id="rId20" Type="http://schemas.openxmlformats.org/officeDocument/2006/relationships/chartsheet" Target="chartsheets/sheet4.xml"/><Relationship Id="rId41"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F436-487C-AB6F-DBDF93CC312D}"/>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F436-487C-AB6F-DBDF93CC312D}"/>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F436-487C-AB6F-DBDF93CC312D}"/>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F436-487C-AB6F-DBDF93CC312D}"/>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F436-487C-AB6F-DBDF93CC312D}"/>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F436-487C-AB6F-DBDF93CC312D}"/>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F436-487C-AB6F-DBDF93CC312D}"/>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F436-487C-AB6F-DBDF93CC312D}"/>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F436-487C-AB6F-DBDF93CC312D}"/>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F436-487C-AB6F-DBDF93CC312D}"/>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F436-487C-AB6F-DBDF93CC312D}"/>
            </c:ext>
          </c:extLst>
        </c:ser>
        <c:dLbls>
          <c:showLegendKey val="0"/>
          <c:showVal val="0"/>
          <c:showCatName val="0"/>
          <c:showSerName val="0"/>
          <c:showPercent val="0"/>
          <c:showBubbleSize val="0"/>
        </c:dLbls>
        <c:gapWidth val="219"/>
        <c:overlap val="-27"/>
        <c:axId val="1696491632"/>
        <c:axId val="1"/>
      </c:barChart>
      <c:catAx>
        <c:axId val="1696491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649163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8263-4B6D-8352-C164D14B7A39}"/>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8263-4B6D-8352-C164D14B7A39}"/>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8263-4B6D-8352-C164D14B7A39}"/>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8263-4B6D-8352-C164D14B7A39}"/>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8263-4B6D-8352-C164D14B7A39}"/>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8263-4B6D-8352-C164D14B7A39}"/>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8263-4B6D-8352-C164D14B7A39}"/>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8263-4B6D-8352-C164D14B7A39}"/>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8263-4B6D-8352-C164D14B7A39}"/>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8263-4B6D-8352-C164D14B7A39}"/>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8263-4B6D-8352-C164D14B7A39}"/>
            </c:ext>
          </c:extLst>
        </c:ser>
        <c:dLbls>
          <c:showLegendKey val="0"/>
          <c:showVal val="0"/>
          <c:showCatName val="0"/>
          <c:showSerName val="0"/>
          <c:showPercent val="0"/>
          <c:showBubbleSize val="0"/>
        </c:dLbls>
        <c:gapWidth val="219"/>
        <c:overlap val="-27"/>
        <c:axId val="1698362992"/>
        <c:axId val="1"/>
      </c:barChart>
      <c:catAx>
        <c:axId val="169836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6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DAC2-4284-B866-521187ACD0FA}"/>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DAC2-4284-B866-521187ACD0FA}"/>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DAC2-4284-B866-521187ACD0FA}"/>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DAC2-4284-B866-521187ACD0FA}"/>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DAC2-4284-B866-521187ACD0FA}"/>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DAC2-4284-B866-521187ACD0FA}"/>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DAC2-4284-B866-521187ACD0FA}"/>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DAC2-4284-B866-521187ACD0FA}"/>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DAC2-4284-B866-521187ACD0FA}"/>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DAC2-4284-B866-521187ACD0FA}"/>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DAC2-4284-B866-521187ACD0FA}"/>
            </c:ext>
          </c:extLst>
        </c:ser>
        <c:dLbls>
          <c:showLegendKey val="0"/>
          <c:showVal val="0"/>
          <c:showCatName val="0"/>
          <c:showSerName val="0"/>
          <c:showPercent val="0"/>
          <c:showBubbleSize val="0"/>
        </c:dLbls>
        <c:gapWidth val="219"/>
        <c:overlap val="-27"/>
        <c:axId val="1698350192"/>
        <c:axId val="1"/>
      </c:barChart>
      <c:catAx>
        <c:axId val="1698350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501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4BD6-4C27-8186-EF48FE4DBD7D}"/>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4BD6-4C27-8186-EF48FE4DBD7D}"/>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4BD6-4C27-8186-EF48FE4DBD7D}"/>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4BD6-4C27-8186-EF48FE4DBD7D}"/>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4BD6-4C27-8186-EF48FE4DBD7D}"/>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4BD6-4C27-8186-EF48FE4DBD7D}"/>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4BD6-4C27-8186-EF48FE4DBD7D}"/>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4BD6-4C27-8186-EF48FE4DBD7D}"/>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4BD6-4C27-8186-EF48FE4DBD7D}"/>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4BD6-4C27-8186-EF48FE4DBD7D}"/>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4BD6-4C27-8186-EF48FE4DBD7D}"/>
            </c:ext>
          </c:extLst>
        </c:ser>
        <c:dLbls>
          <c:showLegendKey val="0"/>
          <c:showVal val="0"/>
          <c:showCatName val="0"/>
          <c:showSerName val="0"/>
          <c:showPercent val="0"/>
          <c:showBubbleSize val="0"/>
        </c:dLbls>
        <c:gapWidth val="219"/>
        <c:overlap val="-27"/>
        <c:axId val="1698342992"/>
        <c:axId val="1"/>
      </c:barChart>
      <c:catAx>
        <c:axId val="16983429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429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EEF4-4194-99B6-13329C586009}"/>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EEF4-4194-99B6-13329C586009}"/>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EEF4-4194-99B6-13329C586009}"/>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EEF4-4194-99B6-13329C586009}"/>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EEF4-4194-99B6-13329C586009}"/>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EEF4-4194-99B6-13329C586009}"/>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EEF4-4194-99B6-13329C586009}"/>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EEF4-4194-99B6-13329C586009}"/>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EEF4-4194-99B6-13329C586009}"/>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EEF4-4194-99B6-13329C586009}"/>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EEF4-4194-99B6-13329C586009}"/>
            </c:ext>
          </c:extLst>
        </c:ser>
        <c:dLbls>
          <c:showLegendKey val="0"/>
          <c:showVal val="0"/>
          <c:showCatName val="0"/>
          <c:showSerName val="0"/>
          <c:showPercent val="0"/>
          <c:showBubbleSize val="0"/>
        </c:dLbls>
        <c:gapWidth val="219"/>
        <c:overlap val="-27"/>
        <c:axId val="1698337392"/>
        <c:axId val="1"/>
      </c:barChart>
      <c:catAx>
        <c:axId val="1698337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7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Hospitals!$D$1:$D$53</c:f>
              <c:strCache>
                <c:ptCount val="53"/>
                <c:pt idx="0">
                  <c:v>Acute</c:v>
                </c:pt>
                <c:pt idx="1">
                  <c:v> 282 </c:v>
                </c:pt>
                <c:pt idx="2">
                  <c:v> 25 </c:v>
                </c:pt>
                <c:pt idx="3">
                  <c:v> 128 </c:v>
                </c:pt>
                <c:pt idx="4">
                  <c:v> 89 </c:v>
                </c:pt>
                <c:pt idx="5">
                  <c:v> 335 </c:v>
                </c:pt>
                <c:pt idx="6">
                  <c:v> 859 </c:v>
                </c:pt>
                <c:pt idx="7">
                  <c:v> 25 </c:v>
                </c:pt>
                <c:pt idx="10">
                  <c:v> 176 </c:v>
                </c:pt>
                <c:pt idx="11">
                  <c:v> 25 </c:v>
                </c:pt>
                <c:pt idx="12">
                  <c:v> 90 </c:v>
                </c:pt>
                <c:pt idx="13">
                  <c:v> 339 </c:v>
                </c:pt>
                <c:pt idx="14">
                  <c:v> 25 </c:v>
                </c:pt>
                <c:pt idx="15">
                  <c:v> 680 </c:v>
                </c:pt>
                <c:pt idx="16">
                  <c:v> 169 </c:v>
                </c:pt>
                <c:pt idx="17">
                  <c:v> 25 </c:v>
                </c:pt>
                <c:pt idx="18">
                  <c:v> 25 </c:v>
                </c:pt>
                <c:pt idx="19">
                  <c:v> 395 </c:v>
                </c:pt>
                <c:pt idx="21">
                  <c:v> 614 </c:v>
                </c:pt>
                <c:pt idx="22">
                  <c:v> 75 </c:v>
                </c:pt>
                <c:pt idx="23">
                  <c:v> 49 </c:v>
                </c:pt>
                <c:pt idx="26">
                  <c:v> 25 </c:v>
                </c:pt>
                <c:pt idx="27">
                  <c:v> 176 </c:v>
                </c:pt>
                <c:pt idx="28">
                  <c:v> 357 </c:v>
                </c:pt>
                <c:pt idx="29">
                  <c:v> 25 </c:v>
                </c:pt>
                <c:pt idx="30">
                  <c:v> 25 </c:v>
                </c:pt>
                <c:pt idx="31">
                  <c:v> 211 </c:v>
                </c:pt>
                <c:pt idx="32">
                  <c:v> 943 </c:v>
                </c:pt>
                <c:pt idx="33">
                  <c:v> 25 </c:v>
                </c:pt>
                <c:pt idx="34">
                  <c:v> 40 </c:v>
                </c:pt>
                <c:pt idx="35">
                  <c:v> 264 </c:v>
                </c:pt>
                <c:pt idx="38">
                  <c:v> 63 </c:v>
                </c:pt>
                <c:pt idx="39">
                  <c:v> 75 </c:v>
                </c:pt>
                <c:pt idx="40">
                  <c:v> 467 </c:v>
                </c:pt>
                <c:pt idx="41">
                  <c:v> 475 </c:v>
                </c:pt>
                <c:pt idx="42">
                  <c:v> 79 </c:v>
                </c:pt>
                <c:pt idx="43">
                  <c:v> 337 </c:v>
                </c:pt>
                <c:pt idx="44">
                  <c:v> 259 </c:v>
                </c:pt>
                <c:pt idx="45">
                  <c:v> 432 </c:v>
                </c:pt>
                <c:pt idx="46">
                  <c:v> 669 </c:v>
                </c:pt>
                <c:pt idx="47">
                  <c:v> 20 </c:v>
                </c:pt>
                <c:pt idx="48">
                  <c:v> 197 </c:v>
                </c:pt>
                <c:pt idx="49">
                  <c:v> 325 </c:v>
                </c:pt>
              </c:strCache>
            </c:strRef>
          </c:tx>
          <c:spPr>
            <a:solidFill>
              <a:srgbClr val="4F81B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Hospitals!$D$54:$D$77</c:f>
              <c:numCache>
                <c:formatCode>_(* #,##0_);_(* \(#,##0\);_(* "-"??_);_(@_)</c:formatCode>
                <c:ptCount val="24"/>
                <c:pt idx="0">
                  <c:v>360</c:v>
                </c:pt>
                <c:pt idx="3">
                  <c:v>442</c:v>
                </c:pt>
                <c:pt idx="4">
                  <c:v>258</c:v>
                </c:pt>
                <c:pt idx="6">
                  <c:v>70</c:v>
                </c:pt>
                <c:pt idx="7">
                  <c:v>40</c:v>
                </c:pt>
                <c:pt idx="8">
                  <c:v>3963</c:v>
                </c:pt>
                <c:pt idx="9">
                  <c:v>25</c:v>
                </c:pt>
                <c:pt idx="12">
                  <c:v>30</c:v>
                </c:pt>
                <c:pt idx="13">
                  <c:v>548</c:v>
                </c:pt>
                <c:pt idx="14">
                  <c:v>188</c:v>
                </c:pt>
                <c:pt idx="15">
                  <c:v>178</c:v>
                </c:pt>
                <c:pt idx="16">
                  <c:v>25</c:v>
                </c:pt>
                <c:pt idx="18">
                  <c:v>994</c:v>
                </c:pt>
                <c:pt idx="19">
                  <c:v>52</c:v>
                </c:pt>
                <c:pt idx="20">
                  <c:v>100</c:v>
                </c:pt>
                <c:pt idx="21">
                  <c:v>152</c:v>
                </c:pt>
                <c:pt idx="22">
                  <c:v>56</c:v>
                </c:pt>
                <c:pt idx="23">
                  <c:v>25</c:v>
                </c:pt>
              </c:numCache>
            </c:numRef>
          </c:val>
          <c:extLst>
            <c:ext xmlns:c16="http://schemas.microsoft.com/office/drawing/2014/chart" uri="{C3380CC4-5D6E-409C-BE32-E72D297353CC}">
              <c16:uniqueId val="{00000000-B75A-4346-B243-3A5DAAA8B202}"/>
            </c:ext>
          </c:extLst>
        </c:ser>
        <c:ser>
          <c:idx val="1"/>
          <c:order val="1"/>
          <c:tx>
            <c:strRef>
              <c:f>Hospitals!$E$1:$E$53</c:f>
              <c:strCache>
                <c:ptCount val="53"/>
                <c:pt idx="0">
                  <c:v>General Psychiatric</c:v>
                </c:pt>
                <c:pt idx="1">
                  <c:v> 45 </c:v>
                </c:pt>
                <c:pt idx="3">
                  <c:v> 12 </c:v>
                </c:pt>
                <c:pt idx="6">
                  <c:v> 57 </c:v>
                </c:pt>
                <c:pt idx="9">
                  <c:v> 97 </c:v>
                </c:pt>
                <c:pt idx="13">
                  <c:v> 22 </c:v>
                </c:pt>
                <c:pt idx="15">
                  <c:v> 119 </c:v>
                </c:pt>
                <c:pt idx="16">
                  <c:v> 8 </c:v>
                </c:pt>
                <c:pt idx="19">
                  <c:v> 12 </c:v>
                </c:pt>
                <c:pt idx="20">
                  <c:v> 80 </c:v>
                </c:pt>
                <c:pt idx="21">
                  <c:v> 100 </c:v>
                </c:pt>
                <c:pt idx="24">
                  <c:v> 96 </c:v>
                </c:pt>
                <c:pt idx="32">
                  <c:v> 96 </c:v>
                </c:pt>
                <c:pt idx="37">
                  <c:v> 111 </c:v>
                </c:pt>
                <c:pt idx="40">
                  <c:v> 111 </c:v>
                </c:pt>
                <c:pt idx="42">
                  <c:v> 11 </c:v>
                </c:pt>
                <c:pt idx="46">
                  <c:v> 26 </c:v>
                </c:pt>
                <c:pt idx="50">
                  <c:v> 56 </c:v>
                </c:pt>
                <c:pt idx="51">
                  <c:v> 86 </c:v>
                </c:pt>
              </c:strCache>
            </c:strRef>
          </c:tx>
          <c:spPr>
            <a:solidFill>
              <a:srgbClr val="C0504D"/>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Hospitals!$E$54:$E$77</c:f>
              <c:numCache>
                <c:formatCode>_(* #,##0_);_(* \(#,##0\);_(* "-"??_);_(@_)</c:formatCode>
                <c:ptCount val="24"/>
                <c:pt idx="0">
                  <c:v>20</c:v>
                </c:pt>
                <c:pt idx="3">
                  <c:v>20</c:v>
                </c:pt>
                <c:pt idx="5">
                  <c:v>363</c:v>
                </c:pt>
                <c:pt idx="8">
                  <c:v>582</c:v>
                </c:pt>
                <c:pt idx="13" formatCode="General">
                  <c:v>20</c:v>
                </c:pt>
                <c:pt idx="17">
                  <c:v>149</c:v>
                </c:pt>
                <c:pt idx="18">
                  <c:v>169</c:v>
                </c:pt>
                <c:pt idx="21">
                  <c:v>0</c:v>
                </c:pt>
                <c:pt idx="22">
                  <c:v>0</c:v>
                </c:pt>
              </c:numCache>
            </c:numRef>
          </c:val>
          <c:extLst>
            <c:ext xmlns:c16="http://schemas.microsoft.com/office/drawing/2014/chart" uri="{C3380CC4-5D6E-409C-BE32-E72D297353CC}">
              <c16:uniqueId val="{00000001-B75A-4346-B243-3A5DAAA8B202}"/>
            </c:ext>
          </c:extLst>
        </c:ser>
        <c:ser>
          <c:idx val="2"/>
          <c:order val="2"/>
          <c:tx>
            <c:strRef>
              <c:f>Hospitals!$F$1:$F$53</c:f>
              <c:strCache>
                <c:ptCount val="53"/>
                <c:pt idx="0">
                  <c:v>Adult Psychiatric</c:v>
                </c:pt>
                <c:pt idx="4">
                  <c:v> 18 </c:v>
                </c:pt>
                <c:pt idx="6">
                  <c:v> 18 </c:v>
                </c:pt>
                <c:pt idx="15">
                  <c:v> -   </c:v>
                </c:pt>
                <c:pt idx="21">
                  <c:v> -   </c:v>
                </c:pt>
                <c:pt idx="32">
                  <c:v> -   </c:v>
                </c:pt>
                <c:pt idx="35">
                  <c:v> 15 </c:v>
                </c:pt>
                <c:pt idx="38">
                  <c:v> 12 </c:v>
                </c:pt>
                <c:pt idx="40">
                  <c:v> 27 </c:v>
                </c:pt>
                <c:pt idx="50">
                  <c:v> 20 </c:v>
                </c:pt>
              </c:strCache>
            </c:strRef>
          </c:tx>
          <c:spPr>
            <a:solidFill>
              <a:srgbClr val="9BBB59"/>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Hospitals!$F$54:$F$77</c:f>
              <c:numCache>
                <c:formatCode>_(* #,##0_);_(* \(#,##0\);_(* "-"??_);_(@_)</c:formatCode>
                <c:ptCount val="24"/>
                <c:pt idx="4">
                  <c:v>33</c:v>
                </c:pt>
                <c:pt idx="8">
                  <c:v>53</c:v>
                </c:pt>
                <c:pt idx="18">
                  <c:v>0</c:v>
                </c:pt>
                <c:pt idx="21">
                  <c:v>0</c:v>
                </c:pt>
              </c:numCache>
            </c:numRef>
          </c:val>
          <c:extLst>
            <c:ext xmlns:c16="http://schemas.microsoft.com/office/drawing/2014/chart" uri="{C3380CC4-5D6E-409C-BE32-E72D297353CC}">
              <c16:uniqueId val="{00000002-B75A-4346-B243-3A5DAAA8B202}"/>
            </c:ext>
          </c:extLst>
        </c:ser>
        <c:ser>
          <c:idx val="3"/>
          <c:order val="3"/>
          <c:tx>
            <c:strRef>
              <c:f>Hospitals!$G$1:$G$53</c:f>
              <c:strCache>
                <c:ptCount val="53"/>
                <c:pt idx="0">
                  <c:v>Geriatric Psychiatric</c:v>
                </c:pt>
                <c:pt idx="6">
                  <c:v> -   </c:v>
                </c:pt>
                <c:pt idx="10">
                  <c:v> 12 </c:v>
                </c:pt>
                <c:pt idx="15">
                  <c:v> 12 </c:v>
                </c:pt>
                <c:pt idx="21">
                  <c:v> -   </c:v>
                </c:pt>
                <c:pt idx="32">
                  <c:v> -   </c:v>
                </c:pt>
                <c:pt idx="40">
                  <c:v> -   </c:v>
                </c:pt>
              </c:strCache>
            </c:strRef>
          </c:tx>
          <c:spPr>
            <a:solidFill>
              <a:srgbClr val="8064A2"/>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Hospitals!$G$54:$G$77</c:f>
              <c:numCache>
                <c:formatCode>_(* #,##0_);_(* \(#,##0\);_(* "-"??_);_(@_)</c:formatCode>
                <c:ptCount val="24"/>
                <c:pt idx="8">
                  <c:v>0</c:v>
                </c:pt>
                <c:pt idx="18">
                  <c:v>0</c:v>
                </c:pt>
                <c:pt idx="21">
                  <c:v>0</c:v>
                </c:pt>
              </c:numCache>
            </c:numRef>
          </c:val>
          <c:extLst>
            <c:ext xmlns:c16="http://schemas.microsoft.com/office/drawing/2014/chart" uri="{C3380CC4-5D6E-409C-BE32-E72D297353CC}">
              <c16:uniqueId val="{00000003-B75A-4346-B243-3A5DAAA8B202}"/>
            </c:ext>
          </c:extLst>
        </c:ser>
        <c:ser>
          <c:idx val="4"/>
          <c:order val="4"/>
          <c:tx>
            <c:strRef>
              <c:f>Hospitals!$H$1:$H$53</c:f>
              <c:strCache>
                <c:ptCount val="53"/>
                <c:pt idx="0">
                  <c:v>Pediatric and Adolescent Psychiatric Beds</c:v>
                </c:pt>
                <c:pt idx="6">
                  <c:v> -   </c:v>
                </c:pt>
                <c:pt idx="15">
                  <c:v> -   </c:v>
                </c:pt>
                <c:pt idx="21">
                  <c:v> -   </c:v>
                </c:pt>
                <c:pt idx="24">
                  <c:v> 53 </c:v>
                </c:pt>
                <c:pt idx="32">
                  <c:v> 53 </c:v>
                </c:pt>
                <c:pt idx="40">
                  <c:v> -   </c:v>
                </c:pt>
                <c:pt idx="44">
                  <c:v> 40 </c:v>
                </c:pt>
              </c:strCache>
            </c:strRef>
          </c:tx>
          <c:spPr>
            <a:solidFill>
              <a:srgbClr val="4BACC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Hospitals!$H$54:$H$77</c:f>
              <c:numCache>
                <c:formatCode>_(* #,##0_);_(* \(#,##0\);_(* "-"??_);_(@_)</c:formatCode>
                <c:ptCount val="24"/>
                <c:pt idx="8">
                  <c:v>40</c:v>
                </c:pt>
                <c:pt idx="18">
                  <c:v>0</c:v>
                </c:pt>
                <c:pt idx="21">
                  <c:v>0</c:v>
                </c:pt>
              </c:numCache>
            </c:numRef>
          </c:val>
          <c:extLst>
            <c:ext xmlns:c16="http://schemas.microsoft.com/office/drawing/2014/chart" uri="{C3380CC4-5D6E-409C-BE32-E72D297353CC}">
              <c16:uniqueId val="{00000004-B75A-4346-B243-3A5DAAA8B202}"/>
            </c:ext>
          </c:extLst>
        </c:ser>
        <c:ser>
          <c:idx val="5"/>
          <c:order val="5"/>
          <c:tx>
            <c:strRef>
              <c:f>Hospitals!$I$1:$I$53</c:f>
              <c:strCache>
                <c:ptCount val="53"/>
                <c:pt idx="0">
                  <c:v>Chemical Dependency</c:v>
                </c:pt>
                <c:pt idx="6">
                  <c:v> -   </c:v>
                </c:pt>
                <c:pt idx="15">
                  <c:v> -   </c:v>
                </c:pt>
                <c:pt idx="21">
                  <c:v> -   </c:v>
                </c:pt>
                <c:pt idx="32">
                  <c:v> -   </c:v>
                </c:pt>
                <c:pt idx="37">
                  <c:v> 29 </c:v>
                </c:pt>
                <c:pt idx="40">
                  <c:v> 29 </c:v>
                </c:pt>
                <c:pt idx="50">
                  <c:v> 12 </c:v>
                </c:pt>
                <c:pt idx="51">
                  <c:v>12</c:v>
                </c:pt>
              </c:strCache>
            </c:strRef>
          </c:tx>
          <c:spPr>
            <a:solidFill>
              <a:srgbClr val="F79646"/>
            </a:solidFill>
            <a:ln w="25400">
              <a:noFill/>
            </a:ln>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Hospitals!$I$54:$I$77</c:f>
              <c:numCache>
                <c:formatCode>_(* #,##0_);_(* \(#,##0\);_(* "-"??_);_(@_)</c:formatCode>
                <c:ptCount val="24"/>
                <c:pt idx="8">
                  <c:v>24</c:v>
                </c:pt>
                <c:pt idx="17">
                  <c:v>48</c:v>
                </c:pt>
                <c:pt idx="18">
                  <c:v>48</c:v>
                </c:pt>
                <c:pt idx="21">
                  <c:v>0</c:v>
                </c:pt>
              </c:numCache>
            </c:numRef>
          </c:val>
          <c:extLst>
            <c:ext xmlns:c16="http://schemas.microsoft.com/office/drawing/2014/chart" uri="{C3380CC4-5D6E-409C-BE32-E72D297353CC}">
              <c16:uniqueId val="{00000005-B75A-4346-B243-3A5DAAA8B202}"/>
            </c:ext>
          </c:extLst>
        </c:ser>
        <c:ser>
          <c:idx val="6"/>
          <c:order val="6"/>
          <c:tx>
            <c:strRef>
              <c:f>Hospitals!$J$1:$J$53</c:f>
              <c:strCache>
                <c:ptCount val="53"/>
                <c:pt idx="0">
                  <c:v>Physical Rehabilitation</c:v>
                </c:pt>
                <c:pt idx="1">
                  <c:v> 28 </c:v>
                </c:pt>
                <c:pt idx="3">
                  <c:v> 12 </c:v>
                </c:pt>
                <c:pt idx="6">
                  <c:v> 40 </c:v>
                </c:pt>
                <c:pt idx="13">
                  <c:v> 20 </c:v>
                </c:pt>
                <c:pt idx="15">
                  <c:v> 20 </c:v>
                </c:pt>
                <c:pt idx="16">
                  <c:v> -   </c:v>
                </c:pt>
                <c:pt idx="19">
                  <c:v> 20 </c:v>
                </c:pt>
                <c:pt idx="21">
                  <c:v> 20 </c:v>
                </c:pt>
                <c:pt idx="25">
                  <c:v> 76 </c:v>
                </c:pt>
                <c:pt idx="32">
                  <c:v> 76 </c:v>
                </c:pt>
                <c:pt idx="36">
                  <c:v> 40 </c:v>
                </c:pt>
                <c:pt idx="40">
                  <c:v> 40 </c:v>
                </c:pt>
                <c:pt idx="52">
                  <c:v>40</c:v>
                </c:pt>
              </c:strCache>
            </c:strRef>
          </c:tx>
          <c:spPr>
            <a:solidFill>
              <a:schemeClr val="accent1">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Hospitals!$J$54:$J$77</c:f>
              <c:numCache>
                <c:formatCode>_(* #,##0_);_(* \(#,##0\);_(* "-"??_);_(@_)</c:formatCode>
                <c:ptCount val="24"/>
                <c:pt idx="1">
                  <c:v>135</c:v>
                </c:pt>
                <c:pt idx="2">
                  <c:v>40</c:v>
                </c:pt>
                <c:pt idx="8">
                  <c:v>215</c:v>
                </c:pt>
                <c:pt idx="10">
                  <c:v>71</c:v>
                </c:pt>
                <c:pt idx="11">
                  <c:v>60</c:v>
                </c:pt>
                <c:pt idx="18">
                  <c:v>131</c:v>
                </c:pt>
                <c:pt idx="21">
                  <c:v>0</c:v>
                </c:pt>
              </c:numCache>
            </c:numRef>
          </c:val>
          <c:extLst>
            <c:ext xmlns:c16="http://schemas.microsoft.com/office/drawing/2014/chart" uri="{C3380CC4-5D6E-409C-BE32-E72D297353CC}">
              <c16:uniqueId val="{00000006-B75A-4346-B243-3A5DAAA8B202}"/>
            </c:ext>
          </c:extLst>
        </c:ser>
        <c:ser>
          <c:idx val="7"/>
          <c:order val="7"/>
          <c:tx>
            <c:strRef>
              <c:f>Hospitals!$K$1:$K$53</c:f>
              <c:strCache>
                <c:ptCount val="53"/>
                <c:pt idx="0">
                  <c:v>Neonatal Level II</c:v>
                </c:pt>
                <c:pt idx="1">
                  <c:v> 4 </c:v>
                </c:pt>
                <c:pt idx="5">
                  <c:v> 8 </c:v>
                </c:pt>
                <c:pt idx="6">
                  <c:v> 12 </c:v>
                </c:pt>
                <c:pt idx="10">
                  <c:v> 6 </c:v>
                </c:pt>
                <c:pt idx="13">
                  <c:v> 6 </c:v>
                </c:pt>
                <c:pt idx="15">
                  <c:v> 12 </c:v>
                </c:pt>
                <c:pt idx="16">
                  <c:v> 15 </c:v>
                </c:pt>
                <c:pt idx="19">
                  <c:v> 12 </c:v>
                </c:pt>
                <c:pt idx="21">
                  <c:v> 27 </c:v>
                </c:pt>
                <c:pt idx="27">
                  <c:v> 4 </c:v>
                </c:pt>
                <c:pt idx="28">
                  <c:v> 12 </c:v>
                </c:pt>
                <c:pt idx="32">
                  <c:v> 16 </c:v>
                </c:pt>
                <c:pt idx="35">
                  <c:v> 6 </c:v>
                </c:pt>
                <c:pt idx="40">
                  <c:v> 6 </c:v>
                </c:pt>
                <c:pt idx="41">
                  <c:v> 3 </c:v>
                </c:pt>
                <c:pt idx="42">
                  <c:v> 4 </c:v>
                </c:pt>
                <c:pt idx="44">
                  <c:v> 21 </c:v>
                </c:pt>
                <c:pt idx="46">
                  <c:v> 20 </c:v>
                </c:pt>
                <c:pt idx="49">
                  <c:v> 36 </c:v>
                </c:pt>
              </c:strCache>
            </c:strRef>
          </c:tx>
          <c:spPr>
            <a:solidFill>
              <a:schemeClr val="accent2">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Hospitals!$K$54:$K$77</c:f>
              <c:numCache>
                <c:formatCode>_(* #,##0_);_(* \(#,##0\);_(* "-"??_);_(@_)</c:formatCode>
                <c:ptCount val="24"/>
                <c:pt idx="0">
                  <c:v>8</c:v>
                </c:pt>
                <c:pt idx="8">
                  <c:v>92</c:v>
                </c:pt>
                <c:pt idx="13">
                  <c:v>18</c:v>
                </c:pt>
                <c:pt idx="18">
                  <c:v>18</c:v>
                </c:pt>
                <c:pt idx="21">
                  <c:v>0</c:v>
                </c:pt>
              </c:numCache>
            </c:numRef>
          </c:val>
          <c:extLst>
            <c:ext xmlns:c16="http://schemas.microsoft.com/office/drawing/2014/chart" uri="{C3380CC4-5D6E-409C-BE32-E72D297353CC}">
              <c16:uniqueId val="{00000007-B75A-4346-B243-3A5DAAA8B202}"/>
            </c:ext>
          </c:extLst>
        </c:ser>
        <c:ser>
          <c:idx val="8"/>
          <c:order val="8"/>
          <c:tx>
            <c:strRef>
              <c:f>Hospitals!$L$1:$L$53</c:f>
              <c:strCache>
                <c:ptCount val="53"/>
                <c:pt idx="0">
                  <c:v>Neonatal Level III</c:v>
                </c:pt>
                <c:pt idx="5">
                  <c:v> 6 </c:v>
                </c:pt>
                <c:pt idx="6">
                  <c:v> 6 </c:v>
                </c:pt>
                <c:pt idx="13">
                  <c:v> 3 </c:v>
                </c:pt>
                <c:pt idx="15">
                  <c:v> 3 </c:v>
                </c:pt>
                <c:pt idx="19">
                  <c:v> 8 </c:v>
                </c:pt>
                <c:pt idx="21">
                  <c:v> 8 </c:v>
                </c:pt>
                <c:pt idx="28">
                  <c:v> 4 </c:v>
                </c:pt>
                <c:pt idx="32">
                  <c:v> 4 </c:v>
                </c:pt>
                <c:pt idx="40">
                  <c:v> -   </c:v>
                </c:pt>
                <c:pt idx="41">
                  <c:v> 12 </c:v>
                </c:pt>
                <c:pt idx="44">
                  <c:v> 60 </c:v>
                </c:pt>
                <c:pt idx="46">
                  <c:v> 20 </c:v>
                </c:pt>
                <c:pt idx="49">
                  <c:v> 12 </c:v>
                </c:pt>
              </c:strCache>
            </c:strRef>
          </c:tx>
          <c:spPr>
            <a:solidFill>
              <a:schemeClr val="accent3">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Hospitals!$L$54:$L$77</c:f>
              <c:numCache>
                <c:formatCode>_(* #,##0_);_(* \(#,##0\);_(* "-"??_);_(@_)</c:formatCode>
                <c:ptCount val="24"/>
                <c:pt idx="0">
                  <c:v>16</c:v>
                </c:pt>
                <c:pt idx="8">
                  <c:v>120</c:v>
                </c:pt>
                <c:pt idx="13">
                  <c:v>12</c:v>
                </c:pt>
                <c:pt idx="18">
                  <c:v>12</c:v>
                </c:pt>
                <c:pt idx="21">
                  <c:v>0</c:v>
                </c:pt>
              </c:numCache>
            </c:numRef>
          </c:val>
          <c:extLst>
            <c:ext xmlns:c16="http://schemas.microsoft.com/office/drawing/2014/chart" uri="{C3380CC4-5D6E-409C-BE32-E72D297353CC}">
              <c16:uniqueId val="{00000008-B75A-4346-B243-3A5DAAA8B202}"/>
            </c:ext>
          </c:extLst>
        </c:ser>
        <c:ser>
          <c:idx val="9"/>
          <c:order val="9"/>
          <c:tx>
            <c:strRef>
              <c:f>Hospitals!$M$1:$M$53</c:f>
              <c:strCache>
                <c:ptCount val="53"/>
                <c:pt idx="0">
                  <c:v>Neonatal Level IV</c:v>
                </c:pt>
                <c:pt idx="6">
                  <c:v> -   </c:v>
                </c:pt>
                <c:pt idx="15">
                  <c:v> -   </c:v>
                </c:pt>
                <c:pt idx="21">
                  <c:v> -   </c:v>
                </c:pt>
                <c:pt idx="32">
                  <c:v> -   </c:v>
                </c:pt>
                <c:pt idx="40">
                  <c:v> -   </c:v>
                </c:pt>
                <c:pt idx="44">
                  <c:v>40</c:v>
                </c:pt>
                <c:pt idx="46">
                  <c:v> 20 </c:v>
                </c:pt>
              </c:strCache>
            </c:strRef>
          </c:tx>
          <c:spPr>
            <a:solidFill>
              <a:schemeClr val="accent4">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Hospitals!$M$54:$M$77</c:f>
              <c:numCache>
                <c:formatCode>General</c:formatCode>
                <c:ptCount val="24"/>
                <c:pt idx="8" formatCode="_(* #,##0_);_(* \(#,##0\);_(* &quot;-&quot;??_);_(@_)">
                  <c:v>60</c:v>
                </c:pt>
                <c:pt idx="18" formatCode="_(* #,##0_);_(* \(#,##0\);_(* &quot;-&quot;??_);_(@_)">
                  <c:v>0</c:v>
                </c:pt>
                <c:pt idx="21" formatCode="_(* #,##0_);_(* \(#,##0\);_(* &quot;-&quot;??_);_(@_)">
                  <c:v>0</c:v>
                </c:pt>
              </c:numCache>
            </c:numRef>
          </c:val>
          <c:extLst>
            <c:ext xmlns:c16="http://schemas.microsoft.com/office/drawing/2014/chart" uri="{C3380CC4-5D6E-409C-BE32-E72D297353CC}">
              <c16:uniqueId val="{00000009-B75A-4346-B243-3A5DAAA8B202}"/>
            </c:ext>
          </c:extLst>
        </c:ser>
        <c:ser>
          <c:idx val="10"/>
          <c:order val="10"/>
          <c:tx>
            <c:strRef>
              <c:f>Hospitals!$N$1:$N$53</c:f>
              <c:strCache>
                <c:ptCount val="53"/>
                <c:pt idx="0">
                  <c:v>License Number </c:v>
                </c:pt>
                <c:pt idx="1">
                  <c:v>100304</c:v>
                </c:pt>
                <c:pt idx="2">
                  <c:v>600078</c:v>
                </c:pt>
                <c:pt idx="3">
                  <c:v>100053</c:v>
                </c:pt>
                <c:pt idx="4">
                  <c:v>100143</c:v>
                </c:pt>
                <c:pt idx="5">
                  <c:v>100313</c:v>
                </c:pt>
                <c:pt idx="7">
                  <c:v>600072</c:v>
                </c:pt>
                <c:pt idx="8">
                  <c:v>670000</c:v>
                </c:pt>
                <c:pt idx="9">
                  <c:v>100597</c:v>
                </c:pt>
                <c:pt idx="10">
                  <c:v>100068</c:v>
                </c:pt>
                <c:pt idx="11">
                  <c:v>600071</c:v>
                </c:pt>
                <c:pt idx="12">
                  <c:v>100344</c:v>
                </c:pt>
                <c:pt idx="13">
                  <c:v>100184</c:v>
                </c:pt>
                <c:pt idx="14">
                  <c:v>600055</c:v>
                </c:pt>
                <c:pt idx="16">
                  <c:v>100173</c:v>
                </c:pt>
                <c:pt idx="17">
                  <c:v>600057</c:v>
                </c:pt>
                <c:pt idx="18">
                  <c:v>600073</c:v>
                </c:pt>
                <c:pt idx="19">
                  <c:v>100092</c:v>
                </c:pt>
                <c:pt idx="20">
                  <c:v>100586</c:v>
                </c:pt>
                <c:pt idx="22">
                  <c:v>100298</c:v>
                </c:pt>
                <c:pt idx="23">
                  <c:v>100338</c:v>
                </c:pt>
                <c:pt idx="24">
                  <c:v>100564</c:v>
                </c:pt>
                <c:pt idx="25">
                  <c:v>100655</c:v>
                </c:pt>
                <c:pt idx="26">
                  <c:v>600065</c:v>
                </c:pt>
                <c:pt idx="27">
                  <c:v>100016</c:v>
                </c:pt>
                <c:pt idx="28">
                  <c:v>100404</c:v>
                </c:pt>
                <c:pt idx="29">
                  <c:v>600069</c:v>
                </c:pt>
                <c:pt idx="30">
                  <c:v>600076</c:v>
                </c:pt>
                <c:pt idx="31">
                  <c:v>100406</c:v>
                </c:pt>
                <c:pt idx="33">
                  <c:v>600070</c:v>
                </c:pt>
                <c:pt idx="34">
                  <c:v>100348</c:v>
                </c:pt>
                <c:pt idx="35">
                  <c:v>100160</c:v>
                </c:pt>
                <c:pt idx="36">
                  <c:v>100601</c:v>
                </c:pt>
                <c:pt idx="37">
                  <c:v>100574</c:v>
                </c:pt>
                <c:pt idx="38">
                  <c:v>100327</c:v>
                </c:pt>
                <c:pt idx="39">
                  <c:v>100151</c:v>
                </c:pt>
                <c:pt idx="41">
                  <c:v>100451</c:v>
                </c:pt>
                <c:pt idx="42">
                  <c:v>100575</c:v>
                </c:pt>
                <c:pt idx="43">
                  <c:v>100251</c:v>
                </c:pt>
                <c:pt idx="44">
                  <c:v>NL</c:v>
                </c:pt>
                <c:pt idx="45">
                  <c:v>100252</c:v>
                </c:pt>
                <c:pt idx="46">
                  <c:v>100234</c:v>
                </c:pt>
                <c:pt idx="47">
                  <c:v>101559</c:v>
                </c:pt>
                <c:pt idx="48">
                  <c:v>100475</c:v>
                </c:pt>
                <c:pt idx="49">
                  <c:v>100255</c:v>
                </c:pt>
                <c:pt idx="50">
                  <c:v>100595</c:v>
                </c:pt>
                <c:pt idx="51">
                  <c:v>100241</c:v>
                </c:pt>
                <c:pt idx="52">
                  <c:v>101386</c:v>
                </c:pt>
              </c:strCache>
            </c:strRef>
          </c:tx>
          <c:spPr>
            <a:solidFill>
              <a:schemeClr val="accent5">
                <a:lumMod val="60000"/>
              </a:schemeClr>
            </a:solidFill>
            <a:ln>
              <a:noFill/>
            </a:ln>
            <a:effectLst/>
          </c:spPr>
          <c:invertIfNegative val="0"/>
          <c:cat>
            <c:multiLvlStrRef>
              <c:f>Hospitals!$A$54:$C$77</c:f>
              <c:multiLvlStrCache>
                <c:ptCount val="24"/>
                <c:lvl>
                  <c:pt idx="0">
                    <c:v>Jefferson</c:v>
                  </c:pt>
                  <c:pt idx="1">
                    <c:v>Jefferson</c:v>
                  </c:pt>
                  <c:pt idx="2">
                    <c:v>Jefferson</c:v>
                  </c:pt>
                  <c:pt idx="3">
                    <c:v>Jefferson</c:v>
                  </c:pt>
                  <c:pt idx="4">
                    <c:v>Jefferson</c:v>
                  </c:pt>
                  <c:pt idx="5">
                    <c:v>Jefferson</c:v>
                  </c:pt>
                  <c:pt idx="6">
                    <c:v>Shelby</c:v>
                  </c:pt>
                  <c:pt idx="7">
                    <c:v>Bullitt</c:v>
                  </c:pt>
                  <c:pt idx="8">
                    <c:v>ADD 6 TOTAL</c:v>
                  </c:pt>
                  <c:pt idx="9">
                    <c:v>Carroll</c:v>
                  </c:pt>
                  <c:pt idx="10">
                    <c:v>Kenton</c:v>
                  </c:pt>
                  <c:pt idx="11">
                    <c:v>Boone</c:v>
                  </c:pt>
                  <c:pt idx="12">
                    <c:v>Campbell</c:v>
                  </c:pt>
                  <c:pt idx="13">
                    <c:v>Kenton</c:v>
                  </c:pt>
                  <c:pt idx="14">
                    <c:v>Boone</c:v>
                  </c:pt>
                  <c:pt idx="15">
                    <c:v>Campbell</c:v>
                  </c:pt>
                  <c:pt idx="16">
                    <c:v>Grant</c:v>
                  </c:pt>
                  <c:pt idx="17">
                    <c:v>Kenton</c:v>
                  </c:pt>
                  <c:pt idx="18">
                    <c:v>ADD 7 TOTAL</c:v>
                  </c:pt>
                  <c:pt idx="19">
                    <c:v>Fleming</c:v>
                  </c:pt>
                  <c:pt idx="20">
                    <c:v>Mason</c:v>
                  </c:pt>
                  <c:pt idx="21">
                    <c:v>ADD 8 TOTAL</c:v>
                  </c:pt>
                  <c:pt idx="22">
                    <c:v>Montgomery</c:v>
                  </c:pt>
                  <c:pt idx="23">
                    <c:v>Morgan</c:v>
                  </c:pt>
                </c:lvl>
                <c:lvl>
                  <c:pt idx="0">
                    <c:v>University of Louisville Hospital (Including 5-bed burn unit)</c:v>
                  </c:pt>
                  <c:pt idx="1">
                    <c:v>UofL Health - Frazier Rehabilitation Institute Rehab (45 beds acute)</c:v>
                  </c:pt>
                  <c:pt idx="2">
                    <c:v>U of L Health, Frazier Rehabilitation Hospital - Brownsboro </c:v>
                  </c:pt>
                  <c:pt idx="3">
                    <c:v>UofL Health - Jewish Hospital </c:v>
                  </c:pt>
                  <c:pt idx="4">
                    <c:v>UofL Health - Mary &amp; Elizabeth Hospital</c:v>
                  </c:pt>
                  <c:pt idx="5">
                    <c:v>UofL Health - Peace Hospital </c:v>
                  </c:pt>
                  <c:pt idx="6">
                    <c:v>UofL Health - Shelbyville Hospital</c:v>
                  </c:pt>
                  <c:pt idx="7">
                    <c:v>UofL South Hospital </c:v>
                  </c:pt>
                  <c:pt idx="9">
                    <c:v>Carroll County Memorial Hospital  (Critical Access Hospital)</c:v>
                  </c:pt>
                  <c:pt idx="10">
                    <c:v>Encompass Health Rehabilitation Hospital of Northern Kentucky </c:v>
                  </c:pt>
                  <c:pt idx="11">
                    <c:v>Gateway Rehabilitation Hospital </c:v>
                  </c:pt>
                  <c:pt idx="12">
                    <c:v>St. Elizabeth Alexandria</c:v>
                  </c:pt>
                  <c:pt idx="13">
                    <c:v>St. Elizabeth Edgewood</c:v>
                  </c:pt>
                  <c:pt idx="14">
                    <c:v>St. Elizabeth Florence- Level II Neonatal ($600,000 exemption) </c:v>
                  </c:pt>
                  <c:pt idx="15">
                    <c:v>St. Elizabeth Ft. Thomas</c:v>
                  </c:pt>
                  <c:pt idx="16">
                    <c:v>St. Elizabeth Grant  (Critical Access Hospital)</c:v>
                  </c:pt>
                  <c:pt idx="17">
                    <c:v>SUN Behavioral Health - TB Dedicated Beds</c:v>
                  </c:pt>
                  <c:pt idx="19">
                    <c:v>Fleming County Hospital (Rural Emergency Hospital)</c:v>
                  </c:pt>
                  <c:pt idx="20">
                    <c:v>Meadowview Regional Medical Center</c:v>
                  </c:pt>
                  <c:pt idx="22">
                    <c:v>CHI Saint Joseph Mount Sterling </c:v>
                  </c:pt>
                  <c:pt idx="23">
                    <c:v>Morgan County ARH Hospital  (Critical Access Hospital)</c:v>
                  </c:pt>
                </c:lvl>
                <c:lvl>
                  <c:pt idx="0">
                    <c:v>6</c:v>
                  </c:pt>
                  <c:pt idx="1">
                    <c:v>6</c:v>
                  </c:pt>
                  <c:pt idx="2">
                    <c:v>6</c:v>
                  </c:pt>
                  <c:pt idx="3">
                    <c:v>6</c:v>
                  </c:pt>
                  <c:pt idx="4">
                    <c:v>6</c:v>
                  </c:pt>
                  <c:pt idx="5">
                    <c:v>6</c:v>
                  </c:pt>
                  <c:pt idx="6">
                    <c:v>6</c:v>
                  </c:pt>
                  <c:pt idx="7">
                    <c:v>6</c:v>
                  </c:pt>
                  <c:pt idx="9">
                    <c:v>7</c:v>
                  </c:pt>
                  <c:pt idx="10">
                    <c:v>7</c:v>
                  </c:pt>
                  <c:pt idx="11">
                    <c:v>7</c:v>
                  </c:pt>
                  <c:pt idx="12">
                    <c:v>7</c:v>
                  </c:pt>
                  <c:pt idx="13">
                    <c:v>7</c:v>
                  </c:pt>
                  <c:pt idx="14">
                    <c:v>7</c:v>
                  </c:pt>
                  <c:pt idx="15">
                    <c:v>7</c:v>
                  </c:pt>
                  <c:pt idx="16">
                    <c:v>7</c:v>
                  </c:pt>
                  <c:pt idx="17">
                    <c:v>7</c:v>
                  </c:pt>
                  <c:pt idx="19">
                    <c:v>8</c:v>
                  </c:pt>
                  <c:pt idx="20">
                    <c:v>8</c:v>
                  </c:pt>
                  <c:pt idx="22">
                    <c:v>9</c:v>
                  </c:pt>
                  <c:pt idx="23">
                    <c:v>9</c:v>
                  </c:pt>
                </c:lvl>
              </c:multiLvlStrCache>
            </c:multiLvlStrRef>
          </c:cat>
          <c:val>
            <c:numRef>
              <c:f>Hospitals!$N$54:$N$77</c:f>
              <c:numCache>
                <c:formatCode>General</c:formatCode>
                <c:ptCount val="24"/>
                <c:pt idx="0">
                  <c:v>100220</c:v>
                </c:pt>
                <c:pt idx="1">
                  <c:v>100244</c:v>
                </c:pt>
                <c:pt idx="2">
                  <c:v>101390</c:v>
                </c:pt>
                <c:pt idx="3">
                  <c:v>100215</c:v>
                </c:pt>
                <c:pt idx="4">
                  <c:v>100254</c:v>
                </c:pt>
                <c:pt idx="5">
                  <c:v>100236</c:v>
                </c:pt>
                <c:pt idx="6">
                  <c:v>100385</c:v>
                </c:pt>
                <c:pt idx="7">
                  <c:v>101393</c:v>
                </c:pt>
                <c:pt idx="9">
                  <c:v>600061</c:v>
                </c:pt>
                <c:pt idx="10">
                  <c:v>100592</c:v>
                </c:pt>
                <c:pt idx="11">
                  <c:v>100928</c:v>
                </c:pt>
                <c:pt idx="12">
                  <c:v>0</c:v>
                </c:pt>
                <c:pt idx="13">
                  <c:v>100500</c:v>
                </c:pt>
                <c:pt idx="14">
                  <c:v>100273</c:v>
                </c:pt>
                <c:pt idx="15">
                  <c:v>100059</c:v>
                </c:pt>
                <c:pt idx="16">
                  <c:v>600062</c:v>
                </c:pt>
                <c:pt idx="17">
                  <c:v>100265</c:v>
                </c:pt>
                <c:pt idx="19">
                  <c:v>100123</c:v>
                </c:pt>
                <c:pt idx="20">
                  <c:v>100332</c:v>
                </c:pt>
                <c:pt idx="22">
                  <c:v>100339</c:v>
                </c:pt>
                <c:pt idx="23">
                  <c:v>600058</c:v>
                </c:pt>
              </c:numCache>
            </c:numRef>
          </c:val>
          <c:extLst>
            <c:ext xmlns:c16="http://schemas.microsoft.com/office/drawing/2014/chart" uri="{C3380CC4-5D6E-409C-BE32-E72D297353CC}">
              <c16:uniqueId val="{0000000A-B75A-4346-B243-3A5DAAA8B202}"/>
            </c:ext>
          </c:extLst>
        </c:ser>
        <c:dLbls>
          <c:showLegendKey val="0"/>
          <c:showVal val="0"/>
          <c:showCatName val="0"/>
          <c:showSerName val="0"/>
          <c:showPercent val="0"/>
          <c:showBubbleSize val="0"/>
        </c:dLbls>
        <c:gapWidth val="219"/>
        <c:overlap val="-27"/>
        <c:axId val="1698335392"/>
        <c:axId val="1"/>
      </c:barChart>
      <c:catAx>
        <c:axId val="1698335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ln w="9525">
            <a:noFill/>
          </a:ln>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8335392"/>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zoomScale="112"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12"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sheetViews>
    <sheetView zoomScale="112"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sheetViews>
    <sheetView zoomScale="112"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100-000000000000}">
  <sheetPr/>
  <sheetViews>
    <sheetView zoomScale="112" workbookViewId="0"/>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200-000000000000}">
  <sheetPr/>
  <sheetViews>
    <sheetView zoomScale="112"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BADD8453-403B-4370-A5F6-DA5E48A5409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26A4B3FB-B6F1-4C7E-B7E6-03FAEA2F2C1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F34EE87C-5CBF-41F9-8999-C9BD93AC820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ED702426-FBC3-421B-BAE2-3AE239055A2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1BF6AC67-FDDF-41B7-AA1D-1D20A5AB025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48700" cy="6276975"/>
    <xdr:graphicFrame macro="">
      <xdr:nvGraphicFramePr>
        <xdr:cNvPr id="2" name="Chart 1">
          <a:extLst>
            <a:ext uri="{FF2B5EF4-FFF2-40B4-BE49-F238E27FC236}">
              <a16:creationId xmlns:a16="http://schemas.microsoft.com/office/drawing/2014/main" id="{7AB14D5C-BE5C-4B6E-A94C-180C3A0FDF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xdr:from>
      <xdr:col>11</xdr:col>
      <xdr:colOff>209550</xdr:colOff>
      <xdr:row>204</xdr:row>
      <xdr:rowOff>38100</xdr:rowOff>
    </xdr:from>
    <xdr:to>
      <xdr:col>11</xdr:col>
      <xdr:colOff>564602</xdr:colOff>
      <xdr:row>205</xdr:row>
      <xdr:rowOff>148731</xdr:rowOff>
    </xdr:to>
    <xdr:sp macro="" textlink="">
      <xdr:nvSpPr>
        <xdr:cNvPr id="1025" name="Rectangle 1">
          <a:extLst>
            <a:ext uri="{FF2B5EF4-FFF2-40B4-BE49-F238E27FC236}">
              <a16:creationId xmlns:a16="http://schemas.microsoft.com/office/drawing/2014/main" id="{CEE86994-2B45-4123-9657-F6C0475BB2B0}"/>
            </a:ext>
          </a:extLst>
        </xdr:cNvPr>
        <xdr:cNvSpPr>
          <a:spLocks noChangeArrowheads="1"/>
        </xdr:cNvSpPr>
      </xdr:nvSpPr>
      <xdr:spPr bwMode="auto">
        <a:xfrm>
          <a:off x="10001250" y="323278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1026" name="Rectangle 2">
          <a:extLst>
            <a:ext uri="{FF2B5EF4-FFF2-40B4-BE49-F238E27FC236}">
              <a16:creationId xmlns:a16="http://schemas.microsoft.com/office/drawing/2014/main" id="{3780DB91-A60F-4F0D-9A50-C3BFC511327F}"/>
            </a:ext>
          </a:extLst>
        </xdr:cNvPr>
        <xdr:cNvSpPr>
          <a:spLocks noChangeArrowheads="1"/>
        </xdr:cNvSpPr>
      </xdr:nvSpPr>
      <xdr:spPr bwMode="auto">
        <a:xfrm>
          <a:off x="4848225" y="324897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4" name="Rectangle 1">
          <a:extLst>
            <a:ext uri="{FF2B5EF4-FFF2-40B4-BE49-F238E27FC236}">
              <a16:creationId xmlns:a16="http://schemas.microsoft.com/office/drawing/2014/main" id="{052951DB-2C94-429D-A235-3035AEB45F9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5" name="Rectangle 2">
          <a:extLst>
            <a:ext uri="{FF2B5EF4-FFF2-40B4-BE49-F238E27FC236}">
              <a16:creationId xmlns:a16="http://schemas.microsoft.com/office/drawing/2014/main" id="{C7B247C1-722A-423C-95E7-104D7F524A32}"/>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6" name="Rectangle 1">
          <a:extLst>
            <a:ext uri="{FF2B5EF4-FFF2-40B4-BE49-F238E27FC236}">
              <a16:creationId xmlns:a16="http://schemas.microsoft.com/office/drawing/2014/main" id="{CD906321-2D02-4FC2-8BC4-3642A7F37D29}"/>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7" name="Rectangle 2">
          <a:extLst>
            <a:ext uri="{FF2B5EF4-FFF2-40B4-BE49-F238E27FC236}">
              <a16:creationId xmlns:a16="http://schemas.microsoft.com/office/drawing/2014/main" id="{FECBF784-0F38-4A03-B5F7-D95455610E04}"/>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204</xdr:row>
      <xdr:rowOff>38100</xdr:rowOff>
    </xdr:from>
    <xdr:to>
      <xdr:col>11</xdr:col>
      <xdr:colOff>564602</xdr:colOff>
      <xdr:row>205</xdr:row>
      <xdr:rowOff>148731</xdr:rowOff>
    </xdr:to>
    <xdr:sp macro="" textlink="">
      <xdr:nvSpPr>
        <xdr:cNvPr id="8" name="Rectangle 1">
          <a:extLst>
            <a:ext uri="{FF2B5EF4-FFF2-40B4-BE49-F238E27FC236}">
              <a16:creationId xmlns:a16="http://schemas.microsoft.com/office/drawing/2014/main" id="{F41CF6DE-ADE5-4E27-B0DA-3BE2A2F5048B}"/>
            </a:ext>
          </a:extLst>
        </xdr:cNvPr>
        <xdr:cNvSpPr>
          <a:spLocks noChangeArrowheads="1"/>
        </xdr:cNvSpPr>
      </xdr:nvSpPr>
      <xdr:spPr bwMode="auto">
        <a:xfrm>
          <a:off x="10001250" y="4300537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endParaRPr lang="en-US" sz="1000" b="0" i="0" u="none" strike="noStrike" baseline="0">
            <a:solidFill>
              <a:srgbClr val="000000"/>
            </a:solidFill>
            <a:latin typeface="Times New Roman"/>
            <a:cs typeface="Times New Roman"/>
          </a:endParaRPr>
        </a:p>
      </xdr:txBody>
    </xdr:sp>
    <xdr:clientData/>
  </xdr:twoCellAnchor>
  <xdr:twoCellAnchor>
    <xdr:from>
      <xdr:col>4</xdr:col>
      <xdr:colOff>659130</xdr:colOff>
      <xdr:row>206</xdr:row>
      <xdr:rowOff>38100</xdr:rowOff>
    </xdr:from>
    <xdr:to>
      <xdr:col>4</xdr:col>
      <xdr:colOff>1032869</xdr:colOff>
      <xdr:row>207</xdr:row>
      <xdr:rowOff>148731</xdr:rowOff>
    </xdr:to>
    <xdr:sp macro="" textlink="">
      <xdr:nvSpPr>
        <xdr:cNvPr id="9" name="Rectangle 2">
          <a:extLst>
            <a:ext uri="{FF2B5EF4-FFF2-40B4-BE49-F238E27FC236}">
              <a16:creationId xmlns:a16="http://schemas.microsoft.com/office/drawing/2014/main" id="{213FDADC-5580-4D39-A440-3271C0BEA911}"/>
            </a:ext>
          </a:extLst>
        </xdr:cNvPr>
        <xdr:cNvSpPr>
          <a:spLocks noChangeArrowheads="1"/>
        </xdr:cNvSpPr>
      </xdr:nvSpPr>
      <xdr:spPr bwMode="auto">
        <a:xfrm>
          <a:off x="4848225" y="4316730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endParaRPr lang="en-US" sz="1000" b="0" i="0" u="none" strike="noStrike" baseline="0">
            <a:solidFill>
              <a:srgbClr val="000000"/>
            </a:solidFill>
            <a:latin typeface="Times New Roman"/>
            <a:cs typeface="Times New Roman"/>
          </a:endParaRP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0" name="Rectangle 1">
          <a:extLst>
            <a:ext uri="{FF2B5EF4-FFF2-40B4-BE49-F238E27FC236}">
              <a16:creationId xmlns:a16="http://schemas.microsoft.com/office/drawing/2014/main" id="{B53409F9-BB25-4223-B1A5-063CCC2728D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1" name="Rectangle 2">
          <a:extLst>
            <a:ext uri="{FF2B5EF4-FFF2-40B4-BE49-F238E27FC236}">
              <a16:creationId xmlns:a16="http://schemas.microsoft.com/office/drawing/2014/main" id="{5742ECB1-524E-4226-9734-C2FBB6051A49}"/>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2" name="Rectangle 1">
          <a:extLst>
            <a:ext uri="{FF2B5EF4-FFF2-40B4-BE49-F238E27FC236}">
              <a16:creationId xmlns:a16="http://schemas.microsoft.com/office/drawing/2014/main" id="{A9387014-029F-477C-B906-5AD71C5DB5D9}"/>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3" name="Rectangle 2">
          <a:extLst>
            <a:ext uri="{FF2B5EF4-FFF2-40B4-BE49-F238E27FC236}">
              <a16:creationId xmlns:a16="http://schemas.microsoft.com/office/drawing/2014/main" id="{4D0587B8-366C-42FB-9FA2-AA7778869AF1}"/>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4" name="Rectangle 1">
          <a:extLst>
            <a:ext uri="{FF2B5EF4-FFF2-40B4-BE49-F238E27FC236}">
              <a16:creationId xmlns:a16="http://schemas.microsoft.com/office/drawing/2014/main" id="{4A184524-BF6C-4998-B241-646D94AB3F90}"/>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5" name="Rectangle 2">
          <a:extLst>
            <a:ext uri="{FF2B5EF4-FFF2-40B4-BE49-F238E27FC236}">
              <a16:creationId xmlns:a16="http://schemas.microsoft.com/office/drawing/2014/main" id="{E27D910A-907C-4CC8-866F-7086C240E5E7}"/>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u="none" strike="noStrike" baseline="0">
              <a:solidFill>
                <a:srgbClr val="000000"/>
              </a:solidFill>
              <a:latin typeface="Times New Roman"/>
              <a:cs typeface="Times New Roman"/>
            </a:rPr>
            <a:t>28</a:t>
          </a:r>
        </a:p>
      </xdr:txBody>
    </xdr:sp>
    <xdr:clientData/>
  </xdr:twoCellAnchor>
  <xdr:twoCellAnchor>
    <xdr:from>
      <xdr:col>11</xdr:col>
      <xdr:colOff>209550</xdr:colOff>
      <xdr:row>205</xdr:row>
      <xdr:rowOff>38100</xdr:rowOff>
    </xdr:from>
    <xdr:to>
      <xdr:col>11</xdr:col>
      <xdr:colOff>564602</xdr:colOff>
      <xdr:row>206</xdr:row>
      <xdr:rowOff>148731</xdr:rowOff>
    </xdr:to>
    <xdr:sp macro="" textlink="">
      <xdr:nvSpPr>
        <xdr:cNvPr id="16" name="Rectangle 1">
          <a:extLst>
            <a:ext uri="{FF2B5EF4-FFF2-40B4-BE49-F238E27FC236}">
              <a16:creationId xmlns:a16="http://schemas.microsoft.com/office/drawing/2014/main" id="{3522582D-0557-4163-B338-F33CFBA8A91C}"/>
            </a:ext>
          </a:extLst>
        </xdr:cNvPr>
        <xdr:cNvSpPr>
          <a:spLocks noChangeArrowheads="1"/>
        </xdr:cNvSpPr>
      </xdr:nvSpPr>
      <xdr:spPr bwMode="auto">
        <a:xfrm>
          <a:off x="10163175" y="49615725"/>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endParaRPr lang="en-US" sz="1000" b="0" i="0" u="none" strike="noStrike" baseline="0">
            <a:solidFill>
              <a:srgbClr val="000000"/>
            </a:solidFill>
            <a:latin typeface="Times New Roman"/>
            <a:cs typeface="Times New Roman"/>
          </a:endParaRPr>
        </a:p>
      </xdr:txBody>
    </xdr:sp>
    <xdr:clientData/>
  </xdr:twoCellAnchor>
  <xdr:twoCellAnchor>
    <xdr:from>
      <xdr:col>4</xdr:col>
      <xdr:colOff>659130</xdr:colOff>
      <xdr:row>207</xdr:row>
      <xdr:rowOff>38100</xdr:rowOff>
    </xdr:from>
    <xdr:to>
      <xdr:col>4</xdr:col>
      <xdr:colOff>1032869</xdr:colOff>
      <xdr:row>208</xdr:row>
      <xdr:rowOff>148731</xdr:rowOff>
    </xdr:to>
    <xdr:sp macro="" textlink="">
      <xdr:nvSpPr>
        <xdr:cNvPr id="17" name="Rectangle 2">
          <a:extLst>
            <a:ext uri="{FF2B5EF4-FFF2-40B4-BE49-F238E27FC236}">
              <a16:creationId xmlns:a16="http://schemas.microsoft.com/office/drawing/2014/main" id="{2A1CA3E5-20B7-4168-AA90-9E6EAD31BACA}"/>
            </a:ext>
          </a:extLst>
        </xdr:cNvPr>
        <xdr:cNvSpPr>
          <a:spLocks noChangeArrowheads="1"/>
        </xdr:cNvSpPr>
      </xdr:nvSpPr>
      <xdr:spPr bwMode="auto">
        <a:xfrm>
          <a:off x="4848225" y="49777650"/>
          <a:ext cx="361950" cy="2762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endParaRPr lang="en-US" sz="1000" b="0" i="0" u="none" strike="noStrike" baseline="0">
            <a:solidFill>
              <a:srgbClr val="000000"/>
            </a:solidFill>
            <a:latin typeface="Times New Roman"/>
            <a:cs typeface="Times New Roman"/>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10FF83-9A3D-4269-AEE8-222710F4BBC4}" name="ContiguousCountyServiceArea" displayName="ContiguousCountyServiceArea" ref="A1:J1048556" totalsRowShown="0" headerRowDxfId="16586" dataDxfId="16584" headerRowBorderDxfId="16585" tableBorderDxfId="16583">
  <autoFilter ref="A1:J1048556" xr:uid="{CA10FF83-9A3D-4269-AEE8-222710F4BBC4}"/>
  <tableColumns count="10">
    <tableColumn id="1" xr3:uid="{360D6F28-FBF5-4672-8B61-38C25C6F82A6}" name="Column1" dataDxfId="16582"/>
    <tableColumn id="2" xr3:uid="{07177576-DBB8-4DFD-BD5D-A08E70728EFE}" name="Column2" dataDxfId="16581"/>
    <tableColumn id="3" xr3:uid="{68CF62FC-C62C-493F-ACA5-6A1FBEFB887B}" name="Column3" dataDxfId="16580"/>
    <tableColumn id="4" xr3:uid="{39E30A4D-E7B5-4DD8-AB78-E127577F1C2B}" name="Column4" dataDxfId="16579"/>
    <tableColumn id="5" xr3:uid="{8E165F0F-3087-49D2-85A7-5007A008161F}" name="Column5" dataDxfId="16578"/>
    <tableColumn id="6" xr3:uid="{56AF8029-DB69-45DD-9E05-4545E01A8A5A}" name="Column6" dataDxfId="16577"/>
    <tableColumn id="7" xr3:uid="{259E1BFD-F20D-4F2D-BDED-A51305E8AFF7}" name="Column7" dataDxfId="16576"/>
    <tableColumn id="8" xr3:uid="{96D7A3CB-FE1B-4BF3-848E-560AB544F45A}" name="Column8" dataDxfId="16575"/>
    <tableColumn id="9" xr3:uid="{BB7ACD91-5BB3-43C8-911F-D7432AB5BA06}" name="Column9" dataDxfId="16574"/>
    <tableColumn id="10" xr3:uid="{3DFA3A22-53E8-4464-8089-E1AEDEBBB5DC}" name="Column10" dataDxfId="16573"/>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688E21B-10BA-4AAF-B8A6-4BA45A64670C}" name="AdultDay" displayName="AdultDay" ref="A1:E165" totalsRowShown="0" dataDxfId="16572">
  <autoFilter ref="A1:E165" xr:uid="{5688E21B-10BA-4AAF-B8A6-4BA45A64670C}"/>
  <tableColumns count="5">
    <tableColumn id="1" xr3:uid="{4303AAF0-B1EF-4869-BC10-A83074C3E8CC}" name="ADD" dataDxfId="16571"/>
    <tableColumn id="2" xr3:uid="{CCBD26FE-2154-469A-A0E1-5D13977A0455}" name="County"/>
    <tableColumn id="3" xr3:uid="{07DBA9C9-1614-4354-B0AD-73D74DF96204}" name="Facility" dataDxfId="16570"/>
    <tableColumn id="4" xr3:uid="{E4EC20E6-FBEE-48A5-8E63-723DBF249F1A}" name="Formerly " dataDxfId="16569"/>
    <tableColumn id="5" xr3:uid="{DC76CDC7-9988-437B-823C-19B17635921C}" name="License Number" dataDxfId="16568"/>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4B9B58F-E99C-4559-A0A8-481195611440}" name="AmbulatorySurgeryCenter" displayName="AmbulatorySurgeryCenter" ref="A1:G72" totalsRowShown="0" headerRowDxfId="16567" headerRowBorderDxfId="16566" tableBorderDxfId="16565">
  <autoFilter ref="A1:G72" xr:uid="{44B9B58F-E99C-4559-A0A8-481195611440}"/>
  <tableColumns count="7">
    <tableColumn id="1" xr3:uid="{69021D88-603A-4B93-9D20-F32064652E0E}" name="ADD" dataDxfId="16564"/>
    <tableColumn id="2" xr3:uid="{28BABBFC-7100-48A3-9424-7C15560DB09A}" name="Facility" dataDxfId="16563"/>
    <tableColumn id="3" xr3:uid="{E9643CFC-6032-4CCD-9574-91CBA8A02CC4}" name="City" dataDxfId="16562"/>
    <tableColumn id="4" xr3:uid="{719FB610-0ED4-4C6D-B940-0E6D875C1F87}" name="Formerly" dataDxfId="16561"/>
    <tableColumn id="5" xr3:uid="{6406038A-89B4-4E9F-AE32-299DCE43B24B}" name="County" dataDxfId="16560"/>
    <tableColumn id="6" xr3:uid="{C55E1F92-ED29-4419-959D-817F07E03BB0}" name="Number of OR's" dataDxfId="16559"/>
    <tableColumn id="7" xr3:uid="{523BF480-57B2-48E6-BA45-1E9ED737B9BC}" name="License #" dataDxfId="16558"/>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FE0F6B-8B2B-4AB3-8C6F-746935D7398C}" name="CardiacCathDiagnosticOnly" displayName="CardiacCathDiagnosticOnly" ref="A2:C22" totalsRowShown="0" tableBorderDxfId="16557">
  <autoFilter ref="A2:C22" xr:uid="{18FE0F6B-8B2B-4AB3-8C6F-746935D7398C}"/>
  <tableColumns count="3">
    <tableColumn id="1" xr3:uid="{D1840B50-02E6-4E64-BAA4-CB79B1EE83C2}" name="ADD"/>
    <tableColumn id="2" xr3:uid="{F716DD5A-854B-43BD-929A-9E05DED4CF4E}" name="Facility" dataDxfId="16556" dataCellStyle="Comma"/>
    <tableColumn id="3" xr3:uid="{9332D854-12F2-42D1-84FF-73DF97454988}" name="Total Number of Cath Labs"/>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26E57C-081B-462C-A8FD-A50FFBCDD114}" name="CardiacCathComprehensiveBothDiagnosticAndTherapeutic" displayName="CardiacCathComprehensiveBothDiagnosticAndTherapeutic" ref="A24:D79" totalsRowShown="0" headerRowDxfId="16555" headerRowBorderDxfId="16554" tableBorderDxfId="16553">
  <autoFilter ref="A24:D79" xr:uid="{D526E57C-081B-462C-A8FD-A50FFBCDD114}"/>
  <tableColumns count="4">
    <tableColumn id="1" xr3:uid="{C3A7B6D6-1D96-44A0-8140-EE42EF0C9B73}" name="COMPREHENSIVE (BOTH DIAGNOSTIC AND THERAPEUTIC)"/>
    <tableColumn id="2" xr3:uid="{7EC21F4F-6CCC-4B0C-A61C-688A9A51A4CF}" name="Column1" dataDxfId="16552" dataCellStyle="Comma"/>
    <tableColumn id="3" xr3:uid="{38B88443-5CD5-4649-83FD-430B6953C3E2}" name="Column2" dataDxfId="16551" dataCellStyle="Comma"/>
    <tableColumn id="4" xr3:uid="{B7A99878-56A1-432C-BA54-B5FAC4FE34C3}" name="Column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9DE460-D1C2-42A6-A4C4-D90AF4117A93}" name="ContinuingCareRetirementCommunity" displayName="ContinuingCareRetirementCommunity" ref="A1:H26" totalsRowShown="0" headerRowDxfId="16550" headerRowBorderDxfId="16549" tableBorderDxfId="16548">
  <autoFilter ref="A1:H26" xr:uid="{6E9DE460-D1C2-42A6-A4C4-D90AF4117A93}"/>
  <tableColumns count="8">
    <tableColumn id="1" xr3:uid="{A3F857F0-43DF-489E-9D9A-DE7DFA79E313}" name="ADD" dataDxfId="16547"/>
    <tableColumn id="2" xr3:uid="{8EADF9C8-5C96-4140-98BC-91BC7BCCBF05}" name="Facility" dataDxfId="16546"/>
    <tableColumn id="3" xr3:uid="{6C3C9594-CDB2-4E34-8CE9-C1B8F38454EA}" name="County" dataDxfId="16545"/>
    <tableColumn id="4" xr3:uid="{1C699286-7396-44A3-B1C4-83FE4C2048C3}" name="Ind. Living Units" dataDxfId="16544"/>
    <tableColumn id="5" xr3:uid="{D6358723-090B-49DA-83BE-BFC1D5EBB0B0}" name="Assisted Living Units" dataDxfId="16543"/>
    <tableColumn id="6" xr3:uid="{38625792-DCEE-4725-82FB-D9A8627E2461}" name="Personal Care Beds" dataDxfId="16542" dataCellStyle="Comma"/>
    <tableColumn id="7" xr3:uid="{C1ABD8BC-A178-4976-B39E-2191CB4C8900}" name="CCRC beds" dataDxfId="16541"/>
    <tableColumn id="8" xr3:uid="{9EE0583D-1837-4EC7-8338-9E8FD1408C47}" name="LICENSE NUMBER" dataDxfId="16540"/>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40DAB7-EB99-464F-A05F-E08C47DFA9E3}" name="ChemicalDependencyBeds" displayName="ChemicalDependencyBeds" ref="A1:H12" totalsRowShown="0" headerRowDxfId="16539" headerRowBorderDxfId="16538" tableBorderDxfId="16537" totalsRowBorderDxfId="16536">
  <autoFilter ref="A1:H12" xr:uid="{1040DAB7-EB99-464F-A05F-E08C47DFA9E3}"/>
  <tableColumns count="8">
    <tableColumn id="1" xr3:uid="{9A45D577-B1F1-4A90-A7F6-497AEF738E89}" name="ADD" dataDxfId="16535"/>
    <tableColumn id="2" xr3:uid="{AC7620EC-2AB3-4B87-BCD6-27B5E35F5CE0}" name="Facility" dataDxfId="16534"/>
    <tableColumn id="3" xr3:uid="{61F41B85-7F59-46A4-A630-E61DB85983AB}" name="Formerly " dataDxfId="16533"/>
    <tableColumn id="4" xr3:uid="{70111BB0-5936-4B6C-941E-C1457FA4F01C}" name="County" dataDxfId="16532"/>
    <tableColumn id="5" xr3:uid="{3CA47E1B-9CBF-496C-BA08-95BC4BE96F93}" name="Bed Count" dataDxfId="16531"/>
    <tableColumn id="6" xr3:uid="{E334EDF5-3205-4195-ABD9-92721C4F3A42}" name="Hospital Based" dataDxfId="16530"/>
    <tableColumn id="7" xr3:uid="{42CF24E6-A902-4654-9704-BD5B553E9BD8}" name="Freestanding" dataDxfId="16529"/>
    <tableColumn id="8" xr3:uid="{DFBB1107-04E4-41E1-8076-F2AC415A4B9D}" name="License Number " dataDxfId="16528"/>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C0FAED-A528-4416-9CE9-70F506E60DCB}" name="FreestandingEmergencyDepartment" displayName="FreestandingEmergencyDepartment" ref="A1:E19" totalsRowShown="0" headerRowDxfId="16527" headerRowBorderDxfId="16526" tableBorderDxfId="16525" totalsRowBorderDxfId="16524">
  <autoFilter ref="A1:E19" xr:uid="{A8C0FAED-A528-4416-9CE9-70F506E60DCB}"/>
  <tableColumns count="5">
    <tableColumn id="1" xr3:uid="{D17BEC3A-8A6E-47DF-AB5F-2880E1F548B6}" name="ADD" dataDxfId="16523"/>
    <tableColumn id="2" xr3:uid="{2F9F0D64-ABF8-4C75-9345-A5A587F9E6C4}" name="Facility" dataDxfId="16522"/>
    <tableColumn id="3" xr3:uid="{EA3CCA46-EFE0-43B4-AC82-DDF94AD34ABA}" name="County" dataDxfId="16521"/>
    <tableColumn id="4" xr3:uid="{B50EE1D5-17E4-4759-85F6-D2112EB14870}" name="ACC converted" dataDxfId="16520"/>
    <tableColumn id="5" xr3:uid="{9DDA5E96-19A6-4392-A5F1-77F2912FDAF0}" name="License #" dataDxfId="16519"/>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9F2083-5AF0-4B76-B366-0E1CCF5C6618}" name="GroundAmbulance" displayName="GroundAmbulance" ref="A1:Y239" totalsRowShown="0" headerRowDxfId="16518">
  <autoFilter ref="A1:Y239" xr:uid="{139F2083-5AF0-4B76-B366-0E1CCF5C6618}"/>
  <tableColumns count="25">
    <tableColumn id="1" xr3:uid="{DAE85F71-C3F7-470E-8BE2-94614EB2A694}" name="SERVICE NAME"/>
    <tableColumn id="2" xr3:uid="{17B11962-C956-413B-8AEC-B8B6328B948D}" name="Column1"/>
    <tableColumn id="3" xr3:uid="{1F48FFF6-2109-4D8F-9522-339E6CA45A4C}" name="CLASS" dataDxfId="16517"/>
    <tableColumn id="4" xr3:uid="{4582E163-CFFF-4602-A9F6-60AB7E26C093}" name="PRIMARY TYPE OF SERVICE"/>
    <tableColumn id="5" xr3:uid="{BB894C1D-1BD2-4E05-A3C6-E02246B7EFA9}" name="AREA DESCRIPTION"/>
    <tableColumn id="6" xr3:uid="{E1BB26E3-3C1D-4C65-BC5C-7A73EF52316A}" name="PERMIT LEVEL"/>
    <tableColumn id="7" xr3:uid="{23D2D34C-884B-426D-8A18-DC24134AA115}" name="SERVICE TYPE"/>
    <tableColumn id="8" xr3:uid="{E4857C1B-7431-470B-9C38-43ED2CDCA4A9}" name="Column2"/>
    <tableColumn id="9" xr3:uid="{C5B0C297-8C01-46D5-9808-7B017DABBC7E}" name="Column3"/>
    <tableColumn id="10" xr3:uid="{3C8EC319-09B4-4288-97BA-F8560F15DCF0}" name="Column4"/>
    <tableColumn id="11" xr3:uid="{754EAF18-8B55-4E98-8771-8C49D5780D81}" name="Column5"/>
    <tableColumn id="12" xr3:uid="{B82D0DED-35A0-4BE6-A4F0-9806F75C4438}" name="Column6"/>
    <tableColumn id="13" xr3:uid="{35A18346-38C3-483F-B7EA-BE6DD0F22D6B}" name="Column7"/>
    <tableColumn id="14" xr3:uid="{2FE1E57A-41A5-4469-ADF8-4F6C544BF095}" name="Column8"/>
    <tableColumn id="15" xr3:uid="{A35BAD3A-728E-415A-828D-7D30D2AFD21D}" name="Column9"/>
    <tableColumn id="16" xr3:uid="{017004DD-0B7E-4F5A-B830-1A6340E41170}" name="Column10"/>
    <tableColumn id="17" xr3:uid="{A045E98D-CDBF-4688-B2D7-14A4AB4399DE}" name="Column11"/>
    <tableColumn id="18" xr3:uid="{D3299252-A805-4938-AC29-746748A1C9CF}" name="Column12"/>
    <tableColumn id="19" xr3:uid="{DE5BFE7D-168D-4AC5-A9F6-41AC69B89B76}" name="Column13"/>
    <tableColumn id="20" xr3:uid="{0C028F18-1F50-4497-933D-E94AE57B5CB8}" name="SERVICE AREA" dataDxfId="16516"/>
    <tableColumn id="21" xr3:uid="{A1AA5339-CB0E-45E9-9664-0204C2E39E53}" name="Column14"/>
    <tableColumn id="22" xr3:uid="{09AA58ED-C246-461A-B296-0BBD21C19CF5}" name="Column15"/>
    <tableColumn id="23" xr3:uid="{DB5E5BE9-48DE-4636-879B-EDDF4B2A5562}" name="Column16"/>
    <tableColumn id="24" xr3:uid="{765A29FF-5426-4D77-9F40-D2D26EB7AB49}" name="Column17"/>
    <tableColumn id="25" xr3:uid="{D386C86A-B714-4662-9582-0579D3ED2822}" name="LICENSE NUMBER" dataDxfId="16515"/>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C71835E-5B3B-4CA6-81CA-6AEC46600B2B}" name="HomeHealth" displayName="HomeHealth" ref="A1:D92" totalsRowShown="0" headerRowDxfId="16514" headerRowBorderDxfId="16513" tableBorderDxfId="16512" totalsRowBorderDxfId="16511">
  <autoFilter ref="A1:D92" xr:uid="{9C71835E-5B3B-4CA6-81CA-6AEC46600B2B}"/>
  <tableColumns count="4">
    <tableColumn id="1" xr3:uid="{5A5B6661-0306-422F-8609-C779AEB77DEB}" name="Home Health Service" dataDxfId="16510"/>
    <tableColumn id="2" xr3:uid="{E6789BB2-039D-44CC-9212-F529471D5C00}" name="Fomerly" dataDxfId="16509"/>
    <tableColumn id="3" xr3:uid="{AF74837F-3D22-46F5-A6F2-D4C8119BEC39}" name="Service Area" dataDxfId="16508"/>
    <tableColumn id="4" xr3:uid="{C3A41EFF-435C-4FC4-B53D-202CDB004B1A}" name="License Number" dataDxfId="16507"/>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027B91-A4C3-477C-A0D1-474452BAEC39}" name="HomeHealthByCounty" displayName="HomeHealthByCounty" ref="A1:D1046680" totalsRowShown="0" headerRowBorderDxfId="16506" tableBorderDxfId="16505">
  <autoFilter ref="A1:D1046680" xr:uid="{D0027B91-A4C3-477C-A0D1-474452BAEC39}"/>
  <tableColumns count="4">
    <tableColumn id="1" xr3:uid="{679FE7A6-9EF5-4936-AB40-EC2C91509A88}" name="ADD" dataDxfId="16504"/>
    <tableColumn id="2" xr3:uid="{BE75F045-C109-4E86-BD8E-B1EAF0083A8B}" name="County" dataDxfId="16503"/>
    <tableColumn id="3" xr3:uid="{F1F84164-58D9-47BE-B45B-F62C6462D179}" name="Home Health Service"/>
    <tableColumn id="4" xr3:uid="{67387113-7448-48D2-8428-5D48628361AD}" name="License" dataDxfId="1650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8A6C1E9-13D5-403F-8F9C-EC14218B3C3C}" name="ResidentialHospice" displayName="ResidentialHospice" ref="A1:D12" totalsRowShown="0" headerRowDxfId="16501">
  <autoFilter ref="A1:D12" xr:uid="{48A6C1E9-13D5-403F-8F9C-EC14218B3C3C}"/>
  <tableColumns count="4">
    <tableColumn id="1" xr3:uid="{E6784E0E-AF5F-4891-B69B-2A5C0F274B5D}" name="Facility Name" dataDxfId="16500"/>
    <tableColumn id="2" xr3:uid="{E08C307E-7E3C-4A8D-A743-5E10FD39FA15}" name="County" dataDxfId="16499"/>
    <tableColumn id="3" xr3:uid="{25EE4F7C-44E9-415D-B4B7-E48B2EB602F9}" name="# of Beds"/>
    <tableColumn id="4" xr3:uid="{4FD68E3A-216D-4B43-8514-E7394C742209}" name="License #"/>
  </tableColumns>
  <tableStyleInfo name="TableStyleLight8"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95DD6FC-C8CB-4250-B6BA-7A35681659DC}" name="HospiceByCounties" displayName="HospiceByCounties" ref="A1:C163" totalsRowShown="0" headerRowDxfId="16498" headerRowBorderDxfId="16497" tableBorderDxfId="16496" totalsRowBorderDxfId="16495">
  <autoFilter ref="A1:C163" xr:uid="{395DD6FC-C8CB-4250-B6BA-7A35681659DC}"/>
  <tableColumns count="3">
    <tableColumn id="1" xr3:uid="{69989581-D6B8-4541-BB1B-CA510F33A255}" name="ADD" dataDxfId="16494"/>
    <tableColumn id="2" xr3:uid="{AFEEF9B5-FE8C-4B49-B1BC-875B6F42BDAE}" name="County" dataDxfId="16493"/>
    <tableColumn id="3" xr3:uid="{C3C7DE7D-E6A3-4B76-AFAF-F28CFC0AE872}" name="Hospice Service" dataDxfId="16492"/>
  </tableColumns>
  <tableStyleInfo name="TableStyleLight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2B29CCC5-0D59-4F60-8CEE-18E44C987861}" name="LongTerm" displayName="LongTerm" ref="A1:XFD554" totalsRowShown="0" headerRowDxfId="16491" dataDxfId="16490">
  <autoFilter ref="A1:XFD554" xr:uid="{2B29CCC5-0D59-4F60-8CEE-18E44C987861}"/>
  <tableColumns count="16384">
    <tableColumn id="1" xr3:uid="{D8F4DF34-9F67-4558-8659-502AF4C60DE4}" name="ADD" dataDxfId="16489"/>
    <tableColumn id="2" xr3:uid="{9204CA55-9E26-4CB2-9662-FD846ECAB1C4}" name="Facility" dataDxfId="16488"/>
    <tableColumn id="3" xr3:uid="{BEB0DECB-83B8-47FA-ADCB-59105EAB3BD2}" name="Former Names (if applicable)" dataDxfId="16487"/>
    <tableColumn id="4" xr3:uid="{3885CC1D-C916-4C55-8308-7A99CDC16339}" name="County" dataDxfId="16486"/>
    <tableColumn id="5" xr3:uid="{FEA7C5DE-C6E3-409D-A7C2-67165604E6C6}" name="NF"/>
    <tableColumn id="6" xr3:uid="{F900675B-66B4-4031-9D27-63001D0F8B34}" name="NH" dataDxfId="16485" dataCellStyle="Comma"/>
    <tableColumn id="7" xr3:uid="{3E874DBF-B3FF-4F9E-BCF1-92B4D2BC72EB}" name="IC" dataDxfId="16484" dataCellStyle="Comma"/>
    <tableColumn id="8" xr3:uid="{584BF8A6-0BA6-4B0C-8A2B-9602FBC25524}" name="ALZ." dataDxfId="16483" dataCellStyle="Comma"/>
    <tableColumn id="9" xr3:uid="{9AD3FDC1-283F-495E-A0B5-8C810CB3C2F3}" name="TOTAL" dataDxfId="16482" dataCellStyle="Comma"/>
    <tableColumn id="10" xr3:uid="{A52528E5-7FBB-4F7D-BB71-8A653055A48B}" name="PC" dataDxfId="16481" dataCellStyle="Comma"/>
    <tableColumn id="11" xr3:uid="{6932FC1A-4DD9-4423-99BA-C9636038E560}" name="CCRC" dataDxfId="16480"/>
    <tableColumn id="12" xr3:uid="{D4022E2E-0E19-40DD-BD8C-79833A47B73D}" name="PC to ALC" dataDxfId="16479"/>
    <tableColumn id="13" xr3:uid="{99848724-1BC2-49D0-AF03-D4D2510F8534}" name="LICENSE NUMBER"/>
    <tableColumn id="14" xr3:uid="{619C0770-1879-4DD5-96B6-41A3F8F95F5F}" name="Column1" dataDxfId="16478"/>
    <tableColumn id="15" xr3:uid="{1A4F8C19-C5C3-426F-98DE-3FF970815F00}" name="Column2" dataDxfId="16477"/>
    <tableColumn id="16" xr3:uid="{786CD31F-7D49-4C44-BE58-B8C889268967}" name="Column3" dataDxfId="16476"/>
    <tableColumn id="17" xr3:uid="{F6386855-B606-4684-80EA-5F0EFAA15D74}" name="Column4" dataDxfId="16475"/>
    <tableColumn id="18" xr3:uid="{4D9A1497-5011-4354-AB37-BBAFC097EB24}" name="Column5" dataDxfId="16474"/>
    <tableColumn id="19" xr3:uid="{DE2A5343-86BA-4F15-BBE2-D5530C3EB5F6}" name="Column6" dataDxfId="16473"/>
    <tableColumn id="20" xr3:uid="{A72458AA-C83D-4F32-99FA-6A9CE7888D62}" name="Column7" dataDxfId="16472"/>
    <tableColumn id="21" xr3:uid="{9375366D-D5E2-4EC4-8F69-5F37ABA57C7E}" name="Column8" dataDxfId="16471"/>
    <tableColumn id="22" xr3:uid="{72B690B7-382C-4382-9669-4AE19A74860A}" name="Column9" dataDxfId="16470"/>
    <tableColumn id="23" xr3:uid="{EB7F5BE0-1AB1-42EB-A2D4-FCF6607D97C9}" name="Column10" dataDxfId="16469"/>
    <tableColumn id="24" xr3:uid="{026F74A7-A91B-419F-8622-9C17829BD1E3}" name="Column11" dataDxfId="16468"/>
    <tableColumn id="25" xr3:uid="{0EF6F018-CCE0-4244-9FFB-F2685AAA4556}" name="Column12" dataDxfId="16467"/>
    <tableColumn id="26" xr3:uid="{2D900215-8326-4E8C-84B3-ED3124FFF52A}" name="Column13" dataDxfId="16466"/>
    <tableColumn id="27" xr3:uid="{BD248C97-36EB-4A43-86D6-3A0741205987}" name="Column14" dataDxfId="16465"/>
    <tableColumn id="28" xr3:uid="{277A6D5D-5E01-4CE6-8B2F-52D638B41E8E}" name="Column15" dataDxfId="16464"/>
    <tableColumn id="29" xr3:uid="{6C54E302-3C55-4190-90F3-F2D738AF8414}" name="Column16" dataDxfId="16463"/>
    <tableColumn id="30" xr3:uid="{C8D978B6-420F-48C9-BC78-6C907D480FE4}" name="Column17" dataDxfId="16462"/>
    <tableColumn id="31" xr3:uid="{101FE362-8FDF-4C7D-86E4-B47349258BE5}" name="Column18" dataDxfId="16461"/>
    <tableColumn id="32" xr3:uid="{7165913B-7F98-44DA-B2E7-D23C155EA3CB}" name="Column19" dataDxfId="16460"/>
    <tableColumn id="33" xr3:uid="{AE01EFAD-F579-4FF1-8BA3-7548C431B4DD}" name="Column20" dataDxfId="16459"/>
    <tableColumn id="34" xr3:uid="{6636CA80-D86B-4871-BE9F-C375E8AB3C1D}" name="Column21" dataDxfId="16458"/>
    <tableColumn id="35" xr3:uid="{34B2D014-0AAD-43C1-BEF9-B625990ABEFF}" name="Column22" dataDxfId="16457"/>
    <tableColumn id="36" xr3:uid="{27D9D484-FF0F-4A27-ABDA-573FD052533A}" name="Column23" dataDxfId="16456"/>
    <tableColumn id="37" xr3:uid="{4916EAAB-EFFA-4C9A-9733-C2745660F562}" name="Column24" dataDxfId="16455"/>
    <tableColumn id="38" xr3:uid="{92B49F2D-3A37-47BB-A29B-D8D21DF515B2}" name="Column25" dataDxfId="16454"/>
    <tableColumn id="39" xr3:uid="{CB8429AF-9C1D-4097-AEE8-804F46498D68}" name="Column26" dataDxfId="16453"/>
    <tableColumn id="40" xr3:uid="{036CA6E4-3EC8-4477-8222-54097A06801B}" name="Column27" dataDxfId="16452"/>
    <tableColumn id="41" xr3:uid="{19F69447-985B-4849-96FA-B12114940D62}" name="Column28" dataDxfId="16451"/>
    <tableColumn id="42" xr3:uid="{AF968E3C-1477-479F-93A7-56413EB81462}" name="Column29" dataDxfId="16450"/>
    <tableColumn id="43" xr3:uid="{83A1ADE8-85D9-4C8F-B9CC-EC5F2E6BA848}" name="Column30" dataDxfId="16449"/>
    <tableColumn id="44" xr3:uid="{EEABB1BA-6133-4B2B-B992-93A8B27583CC}" name="Column31" dataDxfId="16448"/>
    <tableColumn id="45" xr3:uid="{62DCAE64-D004-42D6-B2E6-01D998E9D1E0}" name="Column32" dataDxfId="16447"/>
    <tableColumn id="46" xr3:uid="{6CFE78AF-C2C5-4C43-932E-06F62BDFF60B}" name="Column33" dataDxfId="16446"/>
    <tableColumn id="47" xr3:uid="{AD5B8C31-9B1E-40CF-8DDA-CAA8F193F8ED}" name="Column34" dataDxfId="16445"/>
    <tableColumn id="48" xr3:uid="{E5E4F171-2316-483D-9C49-187BCDF5303E}" name="Column35" dataDxfId="16444"/>
    <tableColumn id="49" xr3:uid="{6728C1D7-C8AE-47C3-B664-602AA397DD19}" name="Column36" dataDxfId="16443"/>
    <tableColumn id="50" xr3:uid="{A0807344-773A-4173-8795-D41BF1544EF9}" name="Column37" dataDxfId="16442"/>
    <tableColumn id="51" xr3:uid="{0CE60BA5-7176-4CB4-95B1-54FD6294F54B}" name="Column38" dataDxfId="16441"/>
    <tableColumn id="52" xr3:uid="{F64F6138-67AB-4085-AFAA-9964009151E7}" name="Column39" dataDxfId="16440"/>
    <tableColumn id="53" xr3:uid="{29C3FFB1-1B87-430B-A689-6EF914CA99E4}" name="Column40" dataDxfId="16439"/>
    <tableColumn id="54" xr3:uid="{CB995975-97EF-47E3-8954-E014DC0E9EE1}" name="Column41" dataDxfId="16438"/>
    <tableColumn id="55" xr3:uid="{36B2DAC3-5751-4534-892E-5114B69B1E12}" name="Column42" dataDxfId="16437"/>
    <tableColumn id="56" xr3:uid="{D6B62CC5-93E7-42BC-9DCB-8C70472893C3}" name="Column43" dataDxfId="16436"/>
    <tableColumn id="57" xr3:uid="{97CAABCA-4F8E-4400-8D51-E9A039D58BE7}" name="Column44" dataDxfId="16435"/>
    <tableColumn id="58" xr3:uid="{DC1C14FA-7BC0-4160-8659-5054CBC9679E}" name="Column45" dataDxfId="16434"/>
    <tableColumn id="59" xr3:uid="{1D7C6814-0B6D-4D45-BEEF-7A350CD529EC}" name="Column46" dataDxfId="16433"/>
    <tableColumn id="60" xr3:uid="{D6201BF5-0653-4D82-94A6-0F0F6C9C95E3}" name="Column47" dataDxfId="16432"/>
    <tableColumn id="61" xr3:uid="{27769AC4-C160-4A6B-9B60-DAAA1375E2C7}" name="Column48" dataDxfId="16431"/>
    <tableColumn id="62" xr3:uid="{DE573CCE-1323-4398-B10C-CF773283551C}" name="Column49" dataDxfId="16430"/>
    <tableColumn id="63" xr3:uid="{886D23BB-4E13-4445-A15C-58EA05FF1C77}" name="Column50" dataDxfId="16429"/>
    <tableColumn id="64" xr3:uid="{822B69A5-1FE0-43CC-B430-9FC73E5F392C}" name="Column51" dataDxfId="16428"/>
    <tableColumn id="65" xr3:uid="{FE8EA1A7-2718-47DD-80FE-34B37118B3CD}" name="Column52" dataDxfId="16427"/>
    <tableColumn id="66" xr3:uid="{CF9AC64D-A348-490F-A324-84EF5DF8DE62}" name="Column53" dataDxfId="16426"/>
    <tableColumn id="67" xr3:uid="{E2FA35EF-6E03-421F-879A-95FF1011CCE7}" name="Column54" dataDxfId="16425"/>
    <tableColumn id="68" xr3:uid="{C5085401-58D3-4FD0-877D-447DD1B73DE2}" name="Column55" dataDxfId="16424"/>
    <tableColumn id="69" xr3:uid="{9D281028-CF9B-4434-A608-55729F7E9DE4}" name="Column56" dataDxfId="16423"/>
    <tableColumn id="70" xr3:uid="{815A1499-759A-44E8-88BA-C8C3853AD3C3}" name="Column57" dataDxfId="16422"/>
    <tableColumn id="71" xr3:uid="{8E835CD7-2FD5-4F71-9AC1-059FE9F9AA40}" name="Column58" dataDxfId="16421"/>
    <tableColumn id="72" xr3:uid="{B76F8F4D-B0A2-4CA7-A6BE-2A2519D0217A}" name="Column59" dataDxfId="16420"/>
    <tableColumn id="73" xr3:uid="{2EDF2E17-C256-4A9C-9C88-B21700A0694F}" name="Column60" dataDxfId="16419"/>
    <tableColumn id="74" xr3:uid="{25289503-45F6-4543-BCAA-40BE0FCD10BA}" name="Column61" dataDxfId="16418"/>
    <tableColumn id="75" xr3:uid="{A3FDAFD1-D379-47A8-A11D-9BA67265B010}" name="Column62" dataDxfId="16417"/>
    <tableColumn id="76" xr3:uid="{30158B34-7570-466F-A165-40D58F2E0CCB}" name="Column63" dataDxfId="16416"/>
    <tableColumn id="77" xr3:uid="{B8895FDD-6ED4-4D9B-AF17-374E58C9490E}" name="Column64" dataDxfId="16415"/>
    <tableColumn id="78" xr3:uid="{3BEAD711-B37D-4249-A63D-04E0FE0E2F73}" name="Column65" dataDxfId="16414"/>
    <tableColumn id="79" xr3:uid="{842181B5-965C-4F37-AC86-C49EAF315361}" name="Column66" dataDxfId="16413"/>
    <tableColumn id="80" xr3:uid="{73D4FDCD-33C9-4322-A79F-D7D303728357}" name="Column67" dataDxfId="16412"/>
    <tableColumn id="81" xr3:uid="{05A793D8-6B3B-437F-B2CC-EF1E71497A4B}" name="Column68" dataDxfId="16411"/>
    <tableColumn id="82" xr3:uid="{382FF7F0-4384-4CF4-86EA-A002744F56B1}" name="Column69" dataDxfId="16410"/>
    <tableColumn id="83" xr3:uid="{872A444E-DF5D-4CAA-98C6-935AEE2BD0F5}" name="Column70" dataDxfId="16409"/>
    <tableColumn id="84" xr3:uid="{5438B13F-3B4F-4EB3-8240-BA7BF39ECB63}" name="Column71" dataDxfId="16408"/>
    <tableColumn id="85" xr3:uid="{F0E7187C-F225-4433-94FF-C2BF3520250F}" name="Column72" dataDxfId="16407"/>
    <tableColumn id="86" xr3:uid="{B8C296D2-E22F-425C-8F06-3CB6FC983EF5}" name="Column73" dataDxfId="16406"/>
    <tableColumn id="87" xr3:uid="{D44545FF-773D-440A-8FFE-2025A56A4489}" name="Column74" dataDxfId="16405"/>
    <tableColumn id="88" xr3:uid="{CBC3DF54-22FA-4357-A3ED-0057C2BC1F9D}" name="Column75" dataDxfId="16404"/>
    <tableColumn id="89" xr3:uid="{7FE41BFD-C0E9-4F4C-A9E7-5CEA68FCEA37}" name="Column76" dataDxfId="16403"/>
    <tableColumn id="90" xr3:uid="{82D3B7AE-9851-4871-A1B8-590DD4761A41}" name="Column77" dataDxfId="16402"/>
    <tableColumn id="91" xr3:uid="{419D0E84-80F9-4201-8B00-BB99208C8E68}" name="Column78" dataDxfId="16401"/>
    <tableColumn id="92" xr3:uid="{87F0B6B0-0306-42ED-8174-4221FE291776}" name="Column79" dataDxfId="16400"/>
    <tableColumn id="93" xr3:uid="{9C815AB1-E4F0-45EB-91E1-FCFD7DFB7150}" name="Column80" dataDxfId="16399"/>
    <tableColumn id="94" xr3:uid="{D9011EF7-38E3-4385-96E4-8F3A01407559}" name="Column81" dataDxfId="16398"/>
    <tableColumn id="95" xr3:uid="{95FF1312-9000-4597-AEF5-0FD59C72AE81}" name="Column82" dataDxfId="16397"/>
    <tableColumn id="96" xr3:uid="{AE7A7054-3557-4A92-9672-5668FB0CA82E}" name="Column83" dataDxfId="16396"/>
    <tableColumn id="97" xr3:uid="{1B51312E-9024-42EF-A65D-7C13321723E2}" name="Column84" dataDxfId="16395"/>
    <tableColumn id="98" xr3:uid="{BC524EA9-663F-49D6-9BF5-E280225A10D6}" name="Column85" dataDxfId="16394"/>
    <tableColumn id="99" xr3:uid="{A73B24C8-B019-4CF1-A9D3-5AAB615BE982}" name="Column86" dataDxfId="16393"/>
    <tableColumn id="100" xr3:uid="{D541D95D-F2A2-42C6-A09E-7CF79077F641}" name="Column87" dataDxfId="16392"/>
    <tableColumn id="101" xr3:uid="{2CCCB421-438F-43C6-BDB1-A4C670062331}" name="Column88" dataDxfId="16391"/>
    <tableColumn id="102" xr3:uid="{72F69907-E2E2-4EFB-8BC9-FCB9B0F66C07}" name="Column89" dataDxfId="16390"/>
    <tableColumn id="103" xr3:uid="{700AECF6-1616-441A-94A7-03BAA7EB6642}" name="Column90" dataDxfId="16389"/>
    <tableColumn id="104" xr3:uid="{CC71E890-40DB-4787-854D-E4496A54EE3F}" name="Column91" dataDxfId="16388"/>
    <tableColumn id="105" xr3:uid="{F66C4579-75F5-409B-BCAD-3FD3865EBA7F}" name="Column92" dataDxfId="16387"/>
    <tableColumn id="106" xr3:uid="{D9C5D060-B9BD-4789-8DB9-869E19A7CBD8}" name="Column93" dataDxfId="16386"/>
    <tableColumn id="107" xr3:uid="{FEC031A1-865B-482C-B7BB-6B885DFF1917}" name="Column94" dataDxfId="16385"/>
    <tableColumn id="108" xr3:uid="{2D3EABEE-3FA1-4B78-9436-FDEAD0C2AABB}" name="Column95" dataDxfId="16384"/>
    <tableColumn id="109" xr3:uid="{D79F5BFB-78E8-49B5-A746-DCB801116A21}" name="Column96" dataDxfId="16383"/>
    <tableColumn id="110" xr3:uid="{AA030439-449B-4D6E-9C00-3337750CB828}" name="Column97" dataDxfId="16382"/>
    <tableColumn id="111" xr3:uid="{4D1ACACC-A219-4B18-B67A-9608712CD7AF}" name="Column98" dataDxfId="16381"/>
    <tableColumn id="112" xr3:uid="{8B4562A6-CA8E-4DF4-8081-ED30CDC283C9}" name="Column99" dataDxfId="16380"/>
    <tableColumn id="113" xr3:uid="{FC88411C-FB5E-4306-90F7-396E51A2010C}" name="Column100" dataDxfId="16379"/>
    <tableColumn id="114" xr3:uid="{071A7DB6-A8DF-440E-808D-A2B8F0CA8B78}" name="Column101" dataDxfId="16378"/>
    <tableColumn id="115" xr3:uid="{72769065-7F54-4D86-811E-F9CF1B258221}" name="Column102" dataDxfId="16377"/>
    <tableColumn id="116" xr3:uid="{B60E7E3F-7C9F-486A-9B13-B64EBE5A2457}" name="Column103" dataDxfId="16376"/>
    <tableColumn id="117" xr3:uid="{3618E153-63D2-4157-B439-09FF413BF716}" name="Column104" dataDxfId="16375"/>
    <tableColumn id="118" xr3:uid="{54EC75FD-AA84-4652-8933-E0CD0AF1C210}" name="Column105" dataDxfId="16374"/>
    <tableColumn id="119" xr3:uid="{C5CEE9EE-2D59-4160-8DDD-78C6176D5902}" name="Column106" dataDxfId="16373"/>
    <tableColumn id="120" xr3:uid="{8D7445F9-A6E2-4DC2-8062-B402909C0695}" name="Column107" dataDxfId="16372"/>
    <tableColumn id="121" xr3:uid="{718A7011-16D3-428D-8FB4-95C5B7E2B149}" name="Column108" dataDxfId="16371"/>
    <tableColumn id="122" xr3:uid="{C5E04133-AE64-4446-AC6C-706B8FCFBE1C}" name="Column109" dataDxfId="16370"/>
    <tableColumn id="123" xr3:uid="{0CE98770-3409-4BF5-BE8E-2304E2C857C5}" name="Column110" dataDxfId="16369"/>
    <tableColumn id="124" xr3:uid="{258ADD0A-2188-4FE5-AE66-A0B3EA6D2A43}" name="Column111" dataDxfId="16368"/>
    <tableColumn id="125" xr3:uid="{AFBF4C4C-A0CD-40FE-B210-B9859EA36CC7}" name="Column112" dataDxfId="16367"/>
    <tableColumn id="126" xr3:uid="{331E8437-0B84-4FA3-AA65-931834BB9B9F}" name="Column113" dataDxfId="16366"/>
    <tableColumn id="127" xr3:uid="{BDD1AB6D-DD93-4340-91BD-347F071C26A6}" name="Column114" dataDxfId="16365"/>
    <tableColumn id="128" xr3:uid="{DF5B38D2-7349-4765-9FCC-E9C7F18C4DDD}" name="Column115" dataDxfId="16364"/>
    <tableColumn id="129" xr3:uid="{AB2F4761-3E09-4F00-957C-1F110B07398E}" name="Column116" dataDxfId="16363"/>
    <tableColumn id="130" xr3:uid="{6DEF1F4B-34C4-4012-9947-ABBB6C899D84}" name="Column117" dataDxfId="16362"/>
    <tableColumn id="131" xr3:uid="{447B4A79-EA29-41C7-BB29-5552862577B8}" name="Column118" dataDxfId="16361"/>
    <tableColumn id="132" xr3:uid="{FF88E398-E02F-495F-B8FA-59D2D0A6FABF}" name="Column119" dataDxfId="16360"/>
    <tableColumn id="133" xr3:uid="{658AB308-B45D-4726-A1B2-DD171A7E1157}" name="Column120" dataDxfId="16359"/>
    <tableColumn id="134" xr3:uid="{13716FE0-1D67-488E-BA5C-28391B0C2113}" name="Column121" dataDxfId="16358"/>
    <tableColumn id="135" xr3:uid="{066664BC-9641-49BF-B719-3731ADE38B9C}" name="Column122" dataDxfId="16357"/>
    <tableColumn id="136" xr3:uid="{739B0747-8228-46E2-93AF-0EE771BE8691}" name="Column123" dataDxfId="16356"/>
    <tableColumn id="137" xr3:uid="{81B0FB4A-F420-43D0-97A6-8793E4934C75}" name="Column124" dataDxfId="16355"/>
    <tableColumn id="138" xr3:uid="{06CA81B0-6D35-4588-A88A-DB1485B64F6A}" name="Column125" dataDxfId="16354"/>
    <tableColumn id="139" xr3:uid="{D177B8D7-8062-434A-9143-D5C9D070F5CC}" name="Column126" dataDxfId="16353"/>
    <tableColumn id="140" xr3:uid="{2968E73B-9C71-4126-AA49-B15A100E5923}" name="Column127" dataDxfId="16352"/>
    <tableColumn id="141" xr3:uid="{FE560612-2986-4FE5-B5B3-D06C9673A917}" name="Column128" dataDxfId="16351"/>
    <tableColumn id="142" xr3:uid="{3C3419FA-B445-4D63-8F3C-1A8D5DD70CEB}" name="Column129" dataDxfId="16350"/>
    <tableColumn id="143" xr3:uid="{8E868A7E-4550-41D1-AFB4-5FCDFFD213D8}" name="Column130" dataDxfId="16349"/>
    <tableColumn id="144" xr3:uid="{489A4DCB-2F3B-4E89-9399-85D353BAD30B}" name="Column131" dataDxfId="16348"/>
    <tableColumn id="145" xr3:uid="{57B2B31F-49AC-4EB4-94EA-270C7DE705F8}" name="Column132" dataDxfId="16347"/>
    <tableColumn id="146" xr3:uid="{D4FDB34F-135A-4DED-9D41-12336046F7FD}" name="Column133" dataDxfId="16346"/>
    <tableColumn id="147" xr3:uid="{1BC1147F-F0E5-44A0-9FCD-C5EB21DEF74A}" name="Column134" dataDxfId="16345"/>
    <tableColumn id="148" xr3:uid="{1E5DBC75-425D-4FB3-B763-538DF0CCF8F7}" name="Column135" dataDxfId="16344"/>
    <tableColumn id="149" xr3:uid="{0B9F4E7D-C170-4F73-A147-BA1E2C907AC3}" name="Column136" dataDxfId="16343"/>
    <tableColumn id="150" xr3:uid="{0B57E7F7-0929-40AB-80EE-659F1A61EE7F}" name="Column137" dataDxfId="16342"/>
    <tableColumn id="151" xr3:uid="{E35CF008-44A3-4F88-B74C-2EA0467EB963}" name="Column138" dataDxfId="16341"/>
    <tableColumn id="152" xr3:uid="{49AE272E-563C-4235-9F48-E8269A1567A8}" name="Column139" dataDxfId="16340"/>
    <tableColumn id="153" xr3:uid="{5952322C-1085-49F3-82EB-B1A7D316BD40}" name="Column140" dataDxfId="16339"/>
    <tableColumn id="154" xr3:uid="{E114578A-080E-4AD5-A511-731226479EDB}" name="Column141" dataDxfId="16338"/>
    <tableColumn id="155" xr3:uid="{6FAB6BE4-CA62-4F7E-8531-F9BCD48367DD}" name="Column142" dataDxfId="16337"/>
    <tableColumn id="156" xr3:uid="{354E9FA4-2DDB-4E2E-83BF-0D1DBFE5A0D5}" name="Column143" dataDxfId="16336"/>
    <tableColumn id="157" xr3:uid="{1FD74A50-8222-4F6D-962D-193109861CDA}" name="Column144" dataDxfId="16335"/>
    <tableColumn id="158" xr3:uid="{2EEBA3AA-C3AB-4406-979A-8B8E21583ADD}" name="Column145" dataDxfId="16334"/>
    <tableColumn id="159" xr3:uid="{FA34240E-2721-4104-AC85-94526882C9B4}" name="Column146" dataDxfId="16333"/>
    <tableColumn id="160" xr3:uid="{E35848C9-B4E4-4E30-A364-766C37B926B8}" name="Column147" dataDxfId="16332"/>
    <tableColumn id="161" xr3:uid="{8FE93B0E-0B84-4301-91E3-654321CAAF88}" name="Column148" dataDxfId="16331"/>
    <tableColumn id="162" xr3:uid="{8282B314-7F20-40B3-B0AA-559F11B6A6CB}" name="Column149" dataDxfId="16330"/>
    <tableColumn id="163" xr3:uid="{61DBB1D9-FFC2-4CDA-81F4-66CEBBD22440}" name="Column150" dataDxfId="16329"/>
    <tableColumn id="164" xr3:uid="{86C18D6B-09C4-4790-99F1-469BAADFAA9E}" name="Column151" dataDxfId="16328"/>
    <tableColumn id="165" xr3:uid="{9CC2E13A-1FAD-4E6E-A7FB-1E158264010E}" name="Column152" dataDxfId="16327"/>
    <tableColumn id="166" xr3:uid="{52AEBEC6-A436-42D5-8D15-A37EC49614C8}" name="Column153" dataDxfId="16326"/>
    <tableColumn id="167" xr3:uid="{8CE2EB18-FC92-412D-8A51-DD57CCEF0052}" name="Column154" dataDxfId="16325"/>
    <tableColumn id="168" xr3:uid="{DCE28CDF-CAD7-496B-B5F6-E665225C00E4}" name="Column155" dataDxfId="16324"/>
    <tableColumn id="169" xr3:uid="{3E0C9176-0CE7-429C-9881-C9731F4FA10C}" name="Column156" dataDxfId="16323"/>
    <tableColumn id="170" xr3:uid="{303399AA-521A-412A-B9D6-4E8209AE6568}" name="Column157" dataDxfId="16322"/>
    <tableColumn id="171" xr3:uid="{82F32D03-6063-4617-B8FE-E0C87CD36B85}" name="Column158" dataDxfId="16321"/>
    <tableColumn id="172" xr3:uid="{FAB5CE0E-876D-434C-BC56-C65CEC47F08A}" name="Column159" dataDxfId="16320"/>
    <tableColumn id="173" xr3:uid="{642AAB3F-E9F3-4AFF-8FF6-677A6AE9AF0B}" name="Column160" dataDxfId="16319"/>
    <tableColumn id="174" xr3:uid="{EC571C62-2A86-437B-890E-E6C71AD53B03}" name="Column161" dataDxfId="16318"/>
    <tableColumn id="175" xr3:uid="{7C1E3313-11EE-4638-8620-25A38EFE313B}" name="Column162" dataDxfId="16317"/>
    <tableColumn id="176" xr3:uid="{24073021-7099-4712-BB4A-1CF2A99D631F}" name="Column163" dataDxfId="16316"/>
    <tableColumn id="177" xr3:uid="{91CFAEE8-4D96-4130-BFE5-CDA11416D085}" name="Column164" dataDxfId="16315"/>
    <tableColumn id="178" xr3:uid="{240DA1A7-50BE-4AB0-92E4-1E3496C56D4F}" name="Column165" dataDxfId="16314"/>
    <tableColumn id="179" xr3:uid="{801B649B-3B04-4440-BC58-C95A86EFBEFD}" name="Column166" dataDxfId="16313"/>
    <tableColumn id="180" xr3:uid="{662BF9FF-5C07-43E2-9D3F-F8615614E74D}" name="Column167" dataDxfId="16312"/>
    <tableColumn id="181" xr3:uid="{CE8B61CE-19B9-4876-A2E6-3E27BC47F8D5}" name="Column168" dataDxfId="16311"/>
    <tableColumn id="182" xr3:uid="{081309EE-B421-4FAB-8061-C8A784DA7600}" name="Column169" dataDxfId="16310"/>
    <tableColumn id="183" xr3:uid="{6BD9E368-6C60-4BB6-88E9-BE7392553E25}" name="Column170" dataDxfId="16309"/>
    <tableColumn id="184" xr3:uid="{59A3B19E-8BEB-444D-91C5-6ACDA71679C9}" name="Column171" dataDxfId="16308"/>
    <tableColumn id="185" xr3:uid="{9680F8CC-44E8-4077-AF77-C4385B224A13}" name="Column172" dataDxfId="16307"/>
    <tableColumn id="186" xr3:uid="{C22D3545-F3E0-4DDE-AA58-F23F64D45B6F}" name="Column173" dataDxfId="16306"/>
    <tableColumn id="187" xr3:uid="{30588256-D4F3-480F-930E-0B1EBF4DD2E0}" name="Column174" dataDxfId="16305"/>
    <tableColumn id="188" xr3:uid="{E0DF7D79-2198-417F-B70B-D8EAA4F29AD7}" name="Column175" dataDxfId="16304"/>
    <tableColumn id="189" xr3:uid="{D97CE423-7537-4467-B96D-35558C1F5854}" name="Column176" dataDxfId="16303"/>
    <tableColumn id="190" xr3:uid="{BE8C7605-53A1-49A5-84E6-000D8D80297D}" name="Column177" dataDxfId="16302"/>
    <tableColumn id="191" xr3:uid="{6645ACF6-547D-4ADB-9058-05C03534301E}" name="Column178" dataDxfId="16301"/>
    <tableColumn id="192" xr3:uid="{510191B3-207D-487E-A090-6C1F2081DC8E}" name="Column179" dataDxfId="16300"/>
    <tableColumn id="193" xr3:uid="{EE5441D7-8F23-49D7-BC22-8521BA6FF2ED}" name="Column180" dataDxfId="16299"/>
    <tableColumn id="194" xr3:uid="{AAAC6CC5-27B3-4500-8BD5-28A914F2DDBF}" name="Column181" dataDxfId="16298"/>
    <tableColumn id="195" xr3:uid="{2026D86B-6F86-421C-83A7-925D547B48DF}" name="Column182" dataDxfId="16297"/>
    <tableColumn id="196" xr3:uid="{20601C9D-DEA1-4813-94D0-E05CA1099196}" name="Column183" dataDxfId="16296"/>
    <tableColumn id="197" xr3:uid="{D4496BE5-8B56-4EE1-B858-7318B1C31B50}" name="Column184" dataDxfId="16295"/>
    <tableColumn id="198" xr3:uid="{D294BF5F-8B6F-472D-AF97-0254A94DDF7A}" name="Column185" dataDxfId="16294"/>
    <tableColumn id="199" xr3:uid="{E9505A35-6DD2-4F12-93A3-6633EEC9D1A4}" name="Column186" dataDxfId="16293"/>
    <tableColumn id="200" xr3:uid="{EFF76E11-9D9B-4889-939C-D7BABECB0F9E}" name="Column187" dataDxfId="16292"/>
    <tableColumn id="201" xr3:uid="{E71EE6E6-057F-4C28-AC6B-B5A833AE035C}" name="Column188" dataDxfId="16291"/>
    <tableColumn id="202" xr3:uid="{27C856B6-F878-4136-9992-2BFC127F03AC}" name="Column189" dataDxfId="16290"/>
    <tableColumn id="203" xr3:uid="{1FB7B84F-67BD-4AAC-96B0-043480693AE8}" name="Column190" dataDxfId="16289"/>
    <tableColumn id="204" xr3:uid="{58E016D1-3D8B-4457-BFEA-F92E57ABA657}" name="Column191" dataDxfId="16288"/>
    <tableColumn id="205" xr3:uid="{636079FD-AAAC-4913-804B-E84B93671304}" name="Column192" dataDxfId="16287"/>
    <tableColumn id="206" xr3:uid="{B67DB58A-0D6D-4F63-B96E-5908135143F9}" name="Column193" dataDxfId="16286"/>
    <tableColumn id="207" xr3:uid="{3E6C1556-9519-4FAE-90F3-C9206BCE1A80}" name="Column194" dataDxfId="16285"/>
    <tableColumn id="208" xr3:uid="{48E3ED3B-A9BF-4D34-96B4-34B7430B0D2B}" name="Column195" dataDxfId="16284"/>
    <tableColumn id="209" xr3:uid="{A34F07F1-322E-4771-9A43-83CA319CB7E6}" name="Column196" dataDxfId="16283"/>
    <tableColumn id="210" xr3:uid="{B9121B6C-3F65-4414-BAD9-E438EEB058A0}" name="Column197" dataDxfId="16282"/>
    <tableColumn id="211" xr3:uid="{09F01F69-004A-4A26-BBCD-C5577F652455}" name="Column198" dataDxfId="16281"/>
    <tableColumn id="212" xr3:uid="{89C79479-B19A-489C-A827-3637C9EDEB7D}" name="Column199" dataDxfId="16280"/>
    <tableColumn id="213" xr3:uid="{1E1C0FDD-630D-43B1-BD05-0156DB2CB6FD}" name="Column200" dataDxfId="16279"/>
    <tableColumn id="214" xr3:uid="{1224F28E-0955-4922-9F05-75E72AD9B00E}" name="Column201" dataDxfId="16278"/>
    <tableColumn id="215" xr3:uid="{02AB5A2A-24F7-4D36-8B94-1B7DCA6C633D}" name="Column202" dataDxfId="16277"/>
    <tableColumn id="216" xr3:uid="{048FF625-E9EA-4485-9CD2-6F4E75B7453E}" name="Column203" dataDxfId="16276"/>
    <tableColumn id="217" xr3:uid="{4F1EFB38-469D-4AEE-8455-24539BCFCA37}" name="Column204" dataDxfId="16275"/>
    <tableColumn id="218" xr3:uid="{B94BE3D6-A767-4570-9BE8-ABCDD795A627}" name="Column205" dataDxfId="16274"/>
    <tableColumn id="219" xr3:uid="{5BB97CAD-94B5-4643-924F-C8D06839B66D}" name="Column206" dataDxfId="16273"/>
    <tableColumn id="220" xr3:uid="{94EB7D4C-C700-452E-AA66-7E9436EE81CC}" name="Column207" dataDxfId="16272"/>
    <tableColumn id="221" xr3:uid="{8B5E491D-CA71-4186-B5C3-D0051A2E1E44}" name="Column208" dataDxfId="16271"/>
    <tableColumn id="222" xr3:uid="{C2D9BCC8-271E-4BB7-A058-FC34529128E5}" name="Column209" dataDxfId="16270"/>
    <tableColumn id="223" xr3:uid="{D393F5E2-7AB0-40C2-8B52-6CD7737467A1}" name="Column210" dataDxfId="16269"/>
    <tableColumn id="224" xr3:uid="{AAB43062-D80D-4281-B412-6A2A1C3A594F}" name="Column211" dataDxfId="16268"/>
    <tableColumn id="225" xr3:uid="{F1B59BA8-7285-4F0E-8667-CEE950FD8CB9}" name="Column212" dataDxfId="16267"/>
    <tableColumn id="226" xr3:uid="{E3A9C86A-495D-43BB-B3D2-791C81A4A326}" name="Column213" dataDxfId="16266"/>
    <tableColumn id="227" xr3:uid="{F6E73F3C-CAF3-4242-B1D1-37C0AD924BFB}" name="Column214" dataDxfId="16265"/>
    <tableColumn id="228" xr3:uid="{25750B0E-9E89-44F3-B78D-A85811045255}" name="Column215" dataDxfId="16264"/>
    <tableColumn id="229" xr3:uid="{B26EF3B7-DDB1-4513-9F20-63AF205302DD}" name="Column216" dataDxfId="16263"/>
    <tableColumn id="230" xr3:uid="{E2C2E798-2D9C-4FE4-84F3-0E8D9CFB6E0C}" name="Column217" dataDxfId="16262"/>
    <tableColumn id="231" xr3:uid="{6D4A5110-56A5-48CB-BACC-20D0B9DA66EA}" name="Column218" dataDxfId="16261"/>
    <tableColumn id="232" xr3:uid="{AFC4AF5A-B5E3-4B63-90E6-F32FCC0B6B2D}" name="Column219" dataDxfId="16260"/>
    <tableColumn id="233" xr3:uid="{971D9C2E-C20C-4E33-9A68-57E9ED09A2DA}" name="Column220" dataDxfId="16259"/>
    <tableColumn id="234" xr3:uid="{3435E36E-2B6E-4159-82B8-0EAC807A5405}" name="Column221" dataDxfId="16258"/>
    <tableColumn id="235" xr3:uid="{474FBF14-3ABF-4E01-A83F-F94ED4AF800A}" name="Column222" dataDxfId="16257"/>
    <tableColumn id="236" xr3:uid="{5F525413-0A1C-4BCE-90F4-3B62B04038FE}" name="Column223" dataDxfId="16256"/>
    <tableColumn id="237" xr3:uid="{6A0589F8-4A8B-41E6-B50C-71E86A78D288}" name="Column224" dataDxfId="16255"/>
    <tableColumn id="238" xr3:uid="{0DE05916-0358-4EF4-9C44-F637AAB7B466}" name="Column225" dataDxfId="16254"/>
    <tableColumn id="239" xr3:uid="{CFD763EB-44E0-4B7E-BA9B-F295DA729D38}" name="Column226" dataDxfId="16253"/>
    <tableColumn id="240" xr3:uid="{8294FF91-DFC1-4098-9C2B-1ED5457B1C8F}" name="Column227" dataDxfId="16252"/>
    <tableColumn id="241" xr3:uid="{143B7F13-0D24-4CC6-BD8E-719FF643893B}" name="Column228" dataDxfId="16251"/>
    <tableColumn id="242" xr3:uid="{C0CAD4FA-A0DE-4FC6-9BB6-7E3EBD0A54C7}" name="Column229" dataDxfId="16250"/>
    <tableColumn id="243" xr3:uid="{BF8C5B5C-7E1B-4691-B133-8DCD3DDCD627}" name="Column230" dataDxfId="16249"/>
    <tableColumn id="244" xr3:uid="{5AE0BB42-0E2B-4F54-9784-37D8D1C79A61}" name="Column231" dataDxfId="16248"/>
    <tableColumn id="245" xr3:uid="{18E8183E-03BC-4E8B-A9EF-839475CB40AF}" name="Column232" dataDxfId="16247"/>
    <tableColumn id="246" xr3:uid="{02E9FE98-6FD8-4AB1-B0E8-1411A5553997}" name="Column233" dataDxfId="16246"/>
    <tableColumn id="247" xr3:uid="{375F9CDC-3684-48A2-8A5E-8AD707261FE0}" name="Column234" dataDxfId="16245"/>
    <tableColumn id="248" xr3:uid="{DAABCA81-690B-499A-8692-718457965C75}" name="Column235" dataDxfId="16244"/>
    <tableColumn id="249" xr3:uid="{68763B2C-F367-4373-BD31-453C43C6F3F9}" name="Column236" dataDxfId="16243"/>
    <tableColumn id="250" xr3:uid="{8FA2F410-6C38-44A0-BF2E-81849E35ED3A}" name="Column237" dataDxfId="16242"/>
    <tableColumn id="251" xr3:uid="{0C834F62-E6A0-436F-9A93-D5B2BA6A3973}" name="Column238" dataDxfId="16241"/>
    <tableColumn id="252" xr3:uid="{D92358D0-ECB9-4900-B9BD-D35B900A1441}" name="Column239" dataDxfId="16240"/>
    <tableColumn id="253" xr3:uid="{A0AB102A-FADB-4160-8669-31E88C5977AB}" name="Column240" dataDxfId="16239"/>
    <tableColumn id="254" xr3:uid="{F95C1BB0-4EFF-4A1E-86C0-A1EA18403A51}" name="Column241" dataDxfId="16238"/>
    <tableColumn id="255" xr3:uid="{E588F291-F332-4051-95C4-E883D481AABA}" name="Column242" dataDxfId="16237"/>
    <tableColumn id="256" xr3:uid="{5542137E-A216-46DF-8FBF-97BDACE50799}" name="Column243" dataDxfId="16236"/>
    <tableColumn id="257" xr3:uid="{EEA1CA17-0CE4-49C4-9BAA-582F238161BA}" name="Column244" dataDxfId="16235"/>
    <tableColumn id="258" xr3:uid="{273158D0-D2B9-452C-A019-38AF720E89DF}" name="Column245" dataDxfId="16234"/>
    <tableColumn id="259" xr3:uid="{7B16C23A-3963-45A7-B75F-31BA8F216F75}" name="Column246" dataDxfId="16233"/>
    <tableColumn id="260" xr3:uid="{396B4812-04A5-4795-8859-DAF83DE6B6DF}" name="Column247" dataDxfId="16232"/>
    <tableColumn id="261" xr3:uid="{205902A8-61DB-4749-B21D-E7C991A8089C}" name="Column248" dataDxfId="16231"/>
    <tableColumn id="262" xr3:uid="{A7F2BD4C-3C70-4993-9C1B-07BEF00150B4}" name="Column249" dataDxfId="16230"/>
    <tableColumn id="263" xr3:uid="{203F164B-0B1A-4306-AAA2-D915BCE693C1}" name="Column250" dataDxfId="16229"/>
    <tableColumn id="264" xr3:uid="{9849F245-603C-4BF2-9E02-746B237E45B5}" name="Column251" dataDxfId="16228"/>
    <tableColumn id="265" xr3:uid="{4F7643C0-38ED-4469-B6E2-B2D025A381EB}" name="Column252" dataDxfId="16227"/>
    <tableColumn id="266" xr3:uid="{725D23FB-19A1-42FC-B967-A377CF53AF5B}" name="Column253" dataDxfId="16226"/>
    <tableColumn id="267" xr3:uid="{A0289941-230E-4F5A-B1D3-DC65EE102DF2}" name="Column254" dataDxfId="16225"/>
    <tableColumn id="268" xr3:uid="{AAEF371F-CC18-46C1-8D64-3327AA5CDBB5}" name="Column255" dataDxfId="16224"/>
    <tableColumn id="269" xr3:uid="{35E6FA46-7217-4890-BBCB-3AD78B45385D}" name="Column256" dataDxfId="16223"/>
    <tableColumn id="270" xr3:uid="{16B86C56-F5E4-4604-87DF-9EF150D2A8E6}" name="Column257" dataDxfId="16222"/>
    <tableColumn id="271" xr3:uid="{274D4921-253A-483E-9A30-2EB0EB07CB85}" name="Column258" dataDxfId="16221"/>
    <tableColumn id="272" xr3:uid="{093E73B4-D161-487E-B0FB-D382E81FE0C9}" name="Column259" dataDxfId="16220"/>
    <tableColumn id="273" xr3:uid="{27B9E27E-B621-403F-A4CE-063E1F6888EB}" name="Column260" dataDxfId="16219"/>
    <tableColumn id="274" xr3:uid="{0EBA449F-18C7-4307-9003-6DC25AB1EED8}" name="Column261" dataDxfId="16218"/>
    <tableColumn id="275" xr3:uid="{EDE94713-AA0D-4E9E-B13A-B0513DF453A5}" name="Column262" dataDxfId="16217"/>
    <tableColumn id="276" xr3:uid="{F848BD10-CC82-4FC0-955B-C64D90393831}" name="Column263" dataDxfId="16216"/>
    <tableColumn id="277" xr3:uid="{49F7EBB9-586D-4B37-83C8-7C6F414C6441}" name="Column264" dataDxfId="16215"/>
    <tableColumn id="278" xr3:uid="{4722AD55-38E7-41E2-BD59-54CBCA411194}" name="Column265" dataDxfId="16214"/>
    <tableColumn id="279" xr3:uid="{F59738C3-6D95-41E8-8D50-2587491EFA3E}" name="Column266" dataDxfId="16213"/>
    <tableColumn id="280" xr3:uid="{E3DB4BD3-9D5A-4867-9328-8365E5E43801}" name="Column267" dataDxfId="16212"/>
    <tableColumn id="281" xr3:uid="{F2E8A8C9-1D0C-453D-9AA9-8B18BCE20E84}" name="Column268" dataDxfId="16211"/>
    <tableColumn id="282" xr3:uid="{E9A393C2-E7F1-4EF0-9337-0C5DC7B9D1A7}" name="Column269" dataDxfId="16210"/>
    <tableColumn id="283" xr3:uid="{3D1C1DBD-7449-4564-A5FF-1E9FADD93ED4}" name="Column270" dataDxfId="16209"/>
    <tableColumn id="284" xr3:uid="{A748A576-8336-4591-97BE-38EBD37E1D37}" name="Column271" dataDxfId="16208"/>
    <tableColumn id="285" xr3:uid="{B5D5F277-583E-40C1-97C5-01534775292A}" name="Column272" dataDxfId="16207"/>
    <tableColumn id="286" xr3:uid="{AE749E9F-ABDC-4120-8A17-C0075E8AA9C0}" name="Column273" dataDxfId="16206"/>
    <tableColumn id="287" xr3:uid="{71C970D5-17D8-4131-A97C-A14E96C2612C}" name="Column274" dataDxfId="16205"/>
    <tableColumn id="288" xr3:uid="{7BE8CEAC-7091-4B64-8A7B-178220F839E1}" name="Column275" dataDxfId="16204"/>
    <tableColumn id="289" xr3:uid="{3D4A3CBC-2AAD-4B9D-85FC-98D182ECDC39}" name="Column276" dataDxfId="16203"/>
    <tableColumn id="290" xr3:uid="{C75A5801-4AA3-442F-9528-9FBE25C7566D}" name="Column277" dataDxfId="16202"/>
    <tableColumn id="291" xr3:uid="{FF250F13-B406-4E59-96A5-37BA1E86AE55}" name="Column278" dataDxfId="16201"/>
    <tableColumn id="292" xr3:uid="{26B305E9-E0C9-40DC-ADB4-E6ED5B42DF1B}" name="Column279" dataDxfId="16200"/>
    <tableColumn id="293" xr3:uid="{35D93D7C-DA7F-4FAD-A5D1-0588A01C2AB3}" name="Column280" dataDxfId="16199"/>
    <tableColumn id="294" xr3:uid="{3EDBDD80-08E2-4D4D-98D9-B9C9869B3088}" name="Column281" dataDxfId="16198"/>
    <tableColumn id="295" xr3:uid="{BF3EDE0A-3344-480E-9625-13456EF033B4}" name="Column282" dataDxfId="16197"/>
    <tableColumn id="296" xr3:uid="{8F6DF86E-1C91-45C4-8650-19BBAE7A7BAC}" name="Column283" dataDxfId="16196"/>
    <tableColumn id="297" xr3:uid="{4DB9F497-C14B-4FB8-96ED-A2C7A54C1FF5}" name="Column284" dataDxfId="16195"/>
    <tableColumn id="298" xr3:uid="{11E31CA6-0998-488D-8B72-37DFFFB5A75D}" name="Column285" dataDxfId="16194"/>
    <tableColumn id="299" xr3:uid="{C3EC8802-461B-482D-A64E-9FA15FE17F98}" name="Column286" dataDxfId="16193"/>
    <tableColumn id="300" xr3:uid="{751C9C1B-CC48-4F5B-8C42-D9B2CD8423AE}" name="Column287" dataDxfId="16192"/>
    <tableColumn id="301" xr3:uid="{17D71AE5-D1C1-41AD-B873-E5B6CDF80BBA}" name="Column288" dataDxfId="16191"/>
    <tableColumn id="302" xr3:uid="{F15E202E-8447-4184-A85B-3D1DABEB4094}" name="Column289" dataDxfId="16190"/>
    <tableColumn id="303" xr3:uid="{07B35246-1780-4509-B241-059B783B7640}" name="Column290" dataDxfId="16189"/>
    <tableColumn id="304" xr3:uid="{CFDFE15F-C686-451C-8C99-C9657EBDB8A5}" name="Column291" dataDxfId="16188"/>
    <tableColumn id="305" xr3:uid="{ADAA22D8-0864-4406-B984-2FA2D7723891}" name="Column292" dataDxfId="16187"/>
    <tableColumn id="306" xr3:uid="{E1F61FF6-C3EC-476F-A0E5-CFF96E63A883}" name="Column293" dataDxfId="16186"/>
    <tableColumn id="307" xr3:uid="{B76662F4-DC20-4425-918B-4062FFB514D6}" name="Column294" dataDxfId="16185"/>
    <tableColumn id="308" xr3:uid="{1E2B4E2D-0E27-4B31-8FFC-ECAAA30DBEC4}" name="Column295" dataDxfId="16184"/>
    <tableColumn id="309" xr3:uid="{4D1E3A94-06B0-44A7-AAE0-4AAD476384AC}" name="Column296" dataDxfId="16183"/>
    <tableColumn id="310" xr3:uid="{EB274B0B-3FDC-4CEA-BCCB-ED19A8A1CE22}" name="Column297" dataDxfId="16182"/>
    <tableColumn id="311" xr3:uid="{9DAE1376-EA3E-4A3A-A8D6-72024680256F}" name="Column298" dataDxfId="16181"/>
    <tableColumn id="312" xr3:uid="{79A07BE1-39D8-4522-8D3F-F374EE076396}" name="Column299" dataDxfId="16180"/>
    <tableColumn id="313" xr3:uid="{1CDDEE2C-27DD-49C6-8B4A-BE43FA640B53}" name="Column300" dataDxfId="16179"/>
    <tableColumn id="314" xr3:uid="{C8077B31-B712-4A8B-A466-46F609436BD1}" name="Column301" dataDxfId="16178"/>
    <tableColumn id="315" xr3:uid="{D09B5863-A261-409B-8FE9-E129CE21689C}" name="Column302" dataDxfId="16177"/>
    <tableColumn id="316" xr3:uid="{29787937-1487-4D18-A4BD-81003C46399F}" name="Column303" dataDxfId="16176"/>
    <tableColumn id="317" xr3:uid="{C7D50419-E3DF-4F79-A84B-286CAFB6CC7C}" name="Column304" dataDxfId="16175"/>
    <tableColumn id="318" xr3:uid="{53232726-BF16-4465-8A75-257A40549926}" name="Column305" dataDxfId="16174"/>
    <tableColumn id="319" xr3:uid="{D2FF291D-6E61-4199-9EF8-38BD5045B8EC}" name="Column306" dataDxfId="16173"/>
    <tableColumn id="320" xr3:uid="{BD3F59FF-4A44-4B2C-AD45-250246F3B0F9}" name="Column307" dataDxfId="16172"/>
    <tableColumn id="321" xr3:uid="{BF5684A6-CBBF-4292-A786-06FFACD9D0CA}" name="Column308" dataDxfId="16171"/>
    <tableColumn id="322" xr3:uid="{02645AAE-E405-4354-A157-5CB732F84CF3}" name="Column309" dataDxfId="16170"/>
    <tableColumn id="323" xr3:uid="{6910CAD7-A7B4-4542-A50B-2CDFF2BB7960}" name="Column310" dataDxfId="16169"/>
    <tableColumn id="324" xr3:uid="{4FFA0694-E2AB-43EB-B85F-CF6B182F5C5C}" name="Column311" dataDxfId="16168"/>
    <tableColumn id="325" xr3:uid="{DA751A90-D321-4791-A55A-849EE253E58D}" name="Column312" dataDxfId="16167"/>
    <tableColumn id="326" xr3:uid="{52018BBD-1900-4438-8AA3-3A0ADCD7D162}" name="Column313" dataDxfId="16166"/>
    <tableColumn id="327" xr3:uid="{CB19A99B-619F-4458-95B2-9D330C1FB32A}" name="Column314" dataDxfId="16165"/>
    <tableColumn id="328" xr3:uid="{41FB41DD-5526-4442-A2BA-DDCD0BA121C1}" name="Column315" dataDxfId="16164"/>
    <tableColumn id="329" xr3:uid="{367FBF66-759F-493F-9FAF-77BE04DCC094}" name="Column316" dataDxfId="16163"/>
    <tableColumn id="330" xr3:uid="{F15021C8-5EDA-4653-B4E8-8F122BCF70A3}" name="Column317" dataDxfId="16162"/>
    <tableColumn id="331" xr3:uid="{A368D2A2-D4EC-46A9-B8FD-9032EBC5BEE1}" name="Column318" dataDxfId="16161"/>
    <tableColumn id="332" xr3:uid="{7B2A941F-E8D7-411A-9292-A5D1E10A6BE0}" name="Column319" dataDxfId="16160"/>
    <tableColumn id="333" xr3:uid="{6E47F9D8-FA35-4E5C-A9E8-A32C4B00DE65}" name="Column320" dataDxfId="16159"/>
    <tableColumn id="334" xr3:uid="{62175910-19BB-4267-A1C3-E2C7D0F5F810}" name="Column321" dataDxfId="16158"/>
    <tableColumn id="335" xr3:uid="{AF60A218-309F-4585-AA46-81D5EBA7727F}" name="Column322" dataDxfId="16157"/>
    <tableColumn id="336" xr3:uid="{85721586-4827-4B14-99C0-6A3949CF55E2}" name="Column323" dataDxfId="16156"/>
    <tableColumn id="337" xr3:uid="{03D45822-21D8-4C3F-97CA-D2949A0AED73}" name="Column324" dataDxfId="16155"/>
    <tableColumn id="338" xr3:uid="{D32676F8-0CF3-400E-A644-69E1383B1325}" name="Column325" dataDxfId="16154"/>
    <tableColumn id="339" xr3:uid="{24649D69-7C1A-47C0-A443-6929DB0E7761}" name="Column326" dataDxfId="16153"/>
    <tableColumn id="340" xr3:uid="{42519F76-16C2-49BC-AE9C-76B235AD17BA}" name="Column327" dataDxfId="16152"/>
    <tableColumn id="341" xr3:uid="{2FBF8AFC-AAAA-4720-864D-B103CD65DA20}" name="Column328" dataDxfId="16151"/>
    <tableColumn id="342" xr3:uid="{76E7EB4C-2489-4133-AA1A-F6FF8895D24E}" name="Column329" dataDxfId="16150"/>
    <tableColumn id="343" xr3:uid="{6B350916-A1B6-401E-ADB6-B9F7A807F4E5}" name="Column330" dataDxfId="16149"/>
    <tableColumn id="344" xr3:uid="{B54B20C3-6B40-4789-99A1-3F2B2BF40974}" name="Column331" dataDxfId="16148"/>
    <tableColumn id="345" xr3:uid="{BF99ED6A-3AC4-48B5-B66A-D81EC102EE31}" name="Column332" dataDxfId="16147"/>
    <tableColumn id="346" xr3:uid="{736F3360-92D9-4C82-A409-BB0E49619242}" name="Column333" dataDxfId="16146"/>
    <tableColumn id="347" xr3:uid="{678EED28-D534-405F-9D97-468D2FD86848}" name="Column334" dataDxfId="16145"/>
    <tableColumn id="348" xr3:uid="{F24B7F6C-B77A-4DDC-AA74-02C108EBEEAF}" name="Column335" dataDxfId="16144"/>
    <tableColumn id="349" xr3:uid="{C0DB5737-5798-4798-B7BC-4ED9A7A03CC3}" name="Column336" dataDxfId="16143"/>
    <tableColumn id="350" xr3:uid="{379B79EB-778B-40DC-8C84-D32393D35854}" name="Column337" dataDxfId="16142"/>
    <tableColumn id="351" xr3:uid="{AEFDD22E-E6D8-4FE7-9633-453BBC5BEA26}" name="Column338" dataDxfId="16141"/>
    <tableColumn id="352" xr3:uid="{2999F71D-FF90-4439-9DA7-1DBA7B1F1FC6}" name="Column339" dataDxfId="16140"/>
    <tableColumn id="353" xr3:uid="{0E41EA46-99C1-4504-B111-A86824EE5473}" name="Column340" dataDxfId="16139"/>
    <tableColumn id="354" xr3:uid="{32CD9E43-7E9F-45A0-BE58-24352CB6C2D3}" name="Column341" dataDxfId="16138"/>
    <tableColumn id="355" xr3:uid="{7A78741E-8830-4922-A044-C4A42B2A20E7}" name="Column342" dataDxfId="16137"/>
    <tableColumn id="356" xr3:uid="{52FA3325-0384-48F3-999A-AB285FF299CF}" name="Column343" dataDxfId="16136"/>
    <tableColumn id="357" xr3:uid="{CDFB4E57-9F70-449C-999C-C58EA1BAD902}" name="Column344" dataDxfId="16135"/>
    <tableColumn id="358" xr3:uid="{2FD16481-05CC-48C2-ADB1-3BC89B5AFC97}" name="Column345" dataDxfId="16134"/>
    <tableColumn id="359" xr3:uid="{1E4DB564-6C39-4470-965B-0E82EB623FBD}" name="Column346" dataDxfId="16133"/>
    <tableColumn id="360" xr3:uid="{131414A8-0C9D-4813-8A0B-97608ADF0133}" name="Column347" dataDxfId="16132"/>
    <tableColumn id="361" xr3:uid="{D188E82D-8F04-4310-86B2-C2F15F58759B}" name="Column348" dataDxfId="16131"/>
    <tableColumn id="362" xr3:uid="{D3882F94-44A2-4EC3-990B-FDB00F54DA7B}" name="Column349" dataDxfId="16130"/>
    <tableColumn id="363" xr3:uid="{3CE3D5E9-2F38-43E5-82C0-58456F4974A7}" name="Column350" dataDxfId="16129"/>
    <tableColumn id="364" xr3:uid="{1B08D246-28C9-4568-A88F-3597D0116C8D}" name="Column351" dataDxfId="16128"/>
    <tableColumn id="365" xr3:uid="{B8F3A572-0B1B-4C6B-8218-98F577E7E48F}" name="Column352" dataDxfId="16127"/>
    <tableColumn id="366" xr3:uid="{612D67E8-830D-4931-995F-35E8E3FFBD40}" name="Column353" dataDxfId="16126"/>
    <tableColumn id="367" xr3:uid="{9840CC30-1873-4DC2-AA8A-E369FA542FD2}" name="Column354" dataDxfId="16125"/>
    <tableColumn id="368" xr3:uid="{940659CE-6C0F-4BBD-9EDB-99A37DF4A188}" name="Column355" dataDxfId="16124"/>
    <tableColumn id="369" xr3:uid="{5A78E1F9-630B-40EE-B631-9B7905BC3522}" name="Column356" dataDxfId="16123"/>
    <tableColumn id="370" xr3:uid="{1E571FA1-D101-43BF-BDAA-79836AE3CB44}" name="Column357" dataDxfId="16122"/>
    <tableColumn id="371" xr3:uid="{25CEBE63-80A5-49F3-8C8A-C4C7EEBD4DA7}" name="Column358" dataDxfId="16121"/>
    <tableColumn id="372" xr3:uid="{19F88786-4861-40A7-B7C0-92E1EDA84AD7}" name="Column359" dataDxfId="16120"/>
    <tableColumn id="373" xr3:uid="{B16DE532-EC45-426F-8D29-7D7A834BAF3C}" name="Column360" dataDxfId="16119"/>
    <tableColumn id="374" xr3:uid="{998882B9-A5B4-458C-888B-AA0114D55032}" name="Column361" dataDxfId="16118"/>
    <tableColumn id="375" xr3:uid="{B6223B1A-2F24-41B2-B4BD-B95ACFB953E1}" name="Column362" dataDxfId="16117"/>
    <tableColumn id="376" xr3:uid="{B974EE5D-DAFA-43AD-9E3A-B1FF77610241}" name="Column363" dataDxfId="16116"/>
    <tableColumn id="377" xr3:uid="{9F6152C8-C4CA-40C1-B546-7810243658F8}" name="Column364" dataDxfId="16115"/>
    <tableColumn id="378" xr3:uid="{B3AB8E0E-924C-426A-81CF-5DF076DA74FB}" name="Column365" dataDxfId="16114"/>
    <tableColumn id="379" xr3:uid="{FD1AF2A2-8FA4-4832-9BC4-CE2253650E70}" name="Column366" dataDxfId="16113"/>
    <tableColumn id="380" xr3:uid="{51BDBF89-E5C8-4F58-A23E-747C5B41AD57}" name="Column367" dataDxfId="16112"/>
    <tableColumn id="381" xr3:uid="{10CFD48B-ED20-4079-9410-BB32BBE5D000}" name="Column368" dataDxfId="16111"/>
    <tableColumn id="382" xr3:uid="{B4CE49F3-5525-4DDA-85C8-E576547EF54B}" name="Column369" dataDxfId="16110"/>
    <tableColumn id="383" xr3:uid="{F440C5AF-8D6E-47A9-93AA-22B126441D71}" name="Column370" dataDxfId="16109"/>
    <tableColumn id="384" xr3:uid="{419BDE1A-A417-4A97-BA40-37AC973D70B1}" name="Column371" dataDxfId="16108"/>
    <tableColumn id="385" xr3:uid="{CA5E5F8F-B235-46CD-A10E-7C9671E5BDBF}" name="Column372" dataDxfId="16107"/>
    <tableColumn id="386" xr3:uid="{ADE4D9D1-F278-4554-9B86-9C24466AE5B5}" name="Column373" dataDxfId="16106"/>
    <tableColumn id="387" xr3:uid="{A02B4C95-0126-4ABD-97AA-DB77AC1B77B6}" name="Column374" dataDxfId="16105"/>
    <tableColumn id="388" xr3:uid="{F6A9F7F0-06A3-4530-BA76-871E9772780A}" name="Column375" dataDxfId="16104"/>
    <tableColumn id="389" xr3:uid="{0CF70CD9-950D-42CC-98CA-013A1957BE08}" name="Column376" dataDxfId="16103"/>
    <tableColumn id="390" xr3:uid="{42FB9959-8457-44D8-B134-924557EEF4E5}" name="Column377" dataDxfId="16102"/>
    <tableColumn id="391" xr3:uid="{13B1AF10-7FA4-43A1-A5B5-8C303F300FC9}" name="Column378" dataDxfId="16101"/>
    <tableColumn id="392" xr3:uid="{954A15CF-7D2A-4047-9263-86F0D5D862BD}" name="Column379" dataDxfId="16100"/>
    <tableColumn id="393" xr3:uid="{A95A11D9-748F-40D9-B2CA-464F2CA9EF7F}" name="Column380" dataDxfId="16099"/>
    <tableColumn id="394" xr3:uid="{72F2BE59-16E0-417E-AC17-764635370CB8}" name="Column381" dataDxfId="16098"/>
    <tableColumn id="395" xr3:uid="{6755B252-2FD6-4CDB-B907-9541B382DED8}" name="Column382" dataDxfId="16097"/>
    <tableColumn id="396" xr3:uid="{CFA968BA-DE18-4E0E-9D34-3B7BB4047D1A}" name="Column383" dataDxfId="16096"/>
    <tableColumn id="397" xr3:uid="{0D5AEF5F-833E-4BF6-B15C-F5CA56E6217F}" name="Column384" dataDxfId="16095"/>
    <tableColumn id="398" xr3:uid="{DAD23443-D23E-48D2-931A-9F3AEE64076B}" name="Column385" dataDxfId="16094"/>
    <tableColumn id="399" xr3:uid="{0D54B537-912F-4C58-B796-680841A53343}" name="Column386" dataDxfId="16093"/>
    <tableColumn id="400" xr3:uid="{F2E337A7-DC15-40B5-9E27-8DED43B8C180}" name="Column387" dataDxfId="16092"/>
    <tableColumn id="401" xr3:uid="{0E0F4549-7A6A-4253-8B27-2FE9FE2BBB0A}" name="Column388" dataDxfId="16091"/>
    <tableColumn id="402" xr3:uid="{DB4C9E32-E97F-41E4-9643-87958E73AABF}" name="Column389" dataDxfId="16090"/>
    <tableColumn id="403" xr3:uid="{8EE1F910-504E-4283-B4AF-606B7E9683C4}" name="Column390" dataDxfId="16089"/>
    <tableColumn id="404" xr3:uid="{2173DD20-96FD-425F-A9A1-33C807DD7B0E}" name="Column391" dataDxfId="16088"/>
    <tableColumn id="405" xr3:uid="{FA8745A0-64CF-43D8-BA77-1516E3E823A8}" name="Column392" dataDxfId="16087"/>
    <tableColumn id="406" xr3:uid="{F3365C67-B1BC-4CBF-BD04-7B71849E8C85}" name="Column393" dataDxfId="16086"/>
    <tableColumn id="407" xr3:uid="{0DFD00BF-47A5-4C15-A613-CE4ABDEA08DC}" name="Column394" dataDxfId="16085"/>
    <tableColumn id="408" xr3:uid="{975A2F62-066D-4781-AC01-7C95B8FB307F}" name="Column395" dataDxfId="16084"/>
    <tableColumn id="409" xr3:uid="{44260C7E-A4E2-4072-B918-1C32FD82094F}" name="Column396" dataDxfId="16083"/>
    <tableColumn id="410" xr3:uid="{39B01BD0-24B9-4085-B7B4-41DC9B0764FC}" name="Column397" dataDxfId="16082"/>
    <tableColumn id="411" xr3:uid="{7D8B72A5-10D1-4AB1-A1FA-5E0D6876CB8A}" name="Column398" dataDxfId="16081"/>
    <tableColumn id="412" xr3:uid="{650DFA5B-4F4A-44E4-BFBF-7C3EE2BD4DE3}" name="Column399" dataDxfId="16080"/>
    <tableColumn id="413" xr3:uid="{B883E3F3-804C-40B9-955B-0E4660D279EC}" name="Column400" dataDxfId="16079"/>
    <tableColumn id="414" xr3:uid="{43B56B4F-A744-4ACB-9237-CF5CDB305D8B}" name="Column401" dataDxfId="16078"/>
    <tableColumn id="415" xr3:uid="{AFE0248C-5356-4D70-A0AD-E34A480EC607}" name="Column402" dataDxfId="16077"/>
    <tableColumn id="416" xr3:uid="{A168550C-E99F-4BD7-83E5-A8F9460AD986}" name="Column403" dataDxfId="16076"/>
    <tableColumn id="417" xr3:uid="{2EDB5101-088A-454F-9E08-43134816A1B3}" name="Column404" dataDxfId="16075"/>
    <tableColumn id="418" xr3:uid="{82B19E73-5455-43D4-985A-4F6ADB72EE84}" name="Column405" dataDxfId="16074"/>
    <tableColumn id="419" xr3:uid="{BE989F2B-2113-46D2-95ED-BF9DC59207D7}" name="Column406" dataDxfId="16073"/>
    <tableColumn id="420" xr3:uid="{97C9A9DE-257F-4770-90D1-E03F85B16A0E}" name="Column407" dataDxfId="16072"/>
    <tableColumn id="421" xr3:uid="{FC6D48BC-FE72-4EDA-873A-7B02F9A9C876}" name="Column408" dataDxfId="16071"/>
    <tableColumn id="422" xr3:uid="{3989930F-855B-4383-9FD3-3812FDB0863E}" name="Column409" dataDxfId="16070"/>
    <tableColumn id="423" xr3:uid="{C6BA20F9-F756-497F-8A76-6498139CF314}" name="Column410" dataDxfId="16069"/>
    <tableColumn id="424" xr3:uid="{93BCC260-5101-4471-9AD0-CFAD35516D3C}" name="Column411" dataDxfId="16068"/>
    <tableColumn id="425" xr3:uid="{98ECEE06-B180-4EF5-BBD7-1B108A75DB02}" name="Column412" dataDxfId="16067"/>
    <tableColumn id="426" xr3:uid="{C886C4F4-2664-46F0-9B36-AB2C163F9A2E}" name="Column413" dataDxfId="16066"/>
    <tableColumn id="427" xr3:uid="{EA82CA5A-1B97-43BD-8454-5B8AF5FF32DA}" name="Column414" dataDxfId="16065"/>
    <tableColumn id="428" xr3:uid="{54DE1F64-606A-446B-B27E-3AA66418DC69}" name="Column415" dataDxfId="16064"/>
    <tableColumn id="429" xr3:uid="{9ABE0A76-B8B8-4C6B-819D-F998928A3962}" name="Column416" dataDxfId="16063"/>
    <tableColumn id="430" xr3:uid="{FFB176D6-B598-4972-81FB-089C0D0621CE}" name="Column417" dataDxfId="16062"/>
    <tableColumn id="431" xr3:uid="{89EAC9AC-C4AE-4FAD-B8F6-950052113E92}" name="Column418" dataDxfId="16061"/>
    <tableColumn id="432" xr3:uid="{CB22EF77-2F90-4E98-868D-46A8C1000680}" name="Column419" dataDxfId="16060"/>
    <tableColumn id="433" xr3:uid="{D272172F-E08D-4E11-A6C1-D65B880BE251}" name="Column420" dataDxfId="16059"/>
    <tableColumn id="434" xr3:uid="{C6DF78BD-B86C-41F3-AF7A-308C43D6A146}" name="Column421" dataDxfId="16058"/>
    <tableColumn id="435" xr3:uid="{A5E0F664-0BD7-402D-8062-E0B24A5F01CF}" name="Column422" dataDxfId="16057"/>
    <tableColumn id="436" xr3:uid="{BD8720EB-23F4-4066-AFA2-5A84F0B0E59B}" name="Column423" dataDxfId="16056"/>
    <tableColumn id="437" xr3:uid="{923DA7D4-20A8-46D9-A90F-5562A1ED36CE}" name="Column424" dataDxfId="16055"/>
    <tableColumn id="438" xr3:uid="{9D3D9456-F909-4BAF-82F6-120DCC0122B5}" name="Column425" dataDxfId="16054"/>
    <tableColumn id="439" xr3:uid="{182903AF-96CA-420F-B3D5-B762FA8F8120}" name="Column426" dataDxfId="16053"/>
    <tableColumn id="440" xr3:uid="{4F8F3D20-AFFC-49DE-91F4-E9618F92A869}" name="Column427" dataDxfId="16052"/>
    <tableColumn id="441" xr3:uid="{BBC45231-42FE-4645-A479-9056F549C0AA}" name="Column428" dataDxfId="16051"/>
    <tableColumn id="442" xr3:uid="{759E2450-BF3E-4667-BF14-FE6F4AEA1217}" name="Column429" dataDxfId="16050"/>
    <tableColumn id="443" xr3:uid="{CE7A4E05-EC8F-419E-A6EB-BB00EAD5935F}" name="Column430" dataDxfId="16049"/>
    <tableColumn id="444" xr3:uid="{CCC6388D-BEB2-426B-BC06-BD1343C149FE}" name="Column431" dataDxfId="16048"/>
    <tableColumn id="445" xr3:uid="{185A455D-4953-4B56-A0EC-38CBA408A918}" name="Column432" dataDxfId="16047"/>
    <tableColumn id="446" xr3:uid="{842127E5-BAB9-4336-81AC-1A3D6B92B588}" name="Column433" dataDxfId="16046"/>
    <tableColumn id="447" xr3:uid="{68F175C9-49D2-437D-9A3A-3FFEF24F6D1C}" name="Column434" dataDxfId="16045"/>
    <tableColumn id="448" xr3:uid="{6CB0392F-6683-439F-BB65-CF0935D9079C}" name="Column435" dataDxfId="16044"/>
    <tableColumn id="449" xr3:uid="{8A810C52-9E21-4B33-B5F1-3678707551E3}" name="Column436" dataDxfId="16043"/>
    <tableColumn id="450" xr3:uid="{79E206ED-40CF-4C79-9E3C-3BDF65E180AB}" name="Column437" dataDxfId="16042"/>
    <tableColumn id="451" xr3:uid="{60D90EC6-9CFB-4313-88AE-5A53A7D9B4B2}" name="Column438" dataDxfId="16041"/>
    <tableColumn id="452" xr3:uid="{96859238-B47D-4AB1-BDED-06BC03485E10}" name="Column439" dataDxfId="16040"/>
    <tableColumn id="453" xr3:uid="{CE985115-E013-4308-8A14-0C8B39091AE2}" name="Column440" dataDxfId="16039"/>
    <tableColumn id="454" xr3:uid="{4F2B3210-58D3-436F-9636-E0EAE25A3403}" name="Column441" dataDxfId="16038"/>
    <tableColumn id="455" xr3:uid="{F0E32E0D-EADE-4225-AA68-E080A5D5905B}" name="Column442" dataDxfId="16037"/>
    <tableColumn id="456" xr3:uid="{6D0C1CA4-7145-4BFA-89C8-930529E56765}" name="Column443" dataDxfId="16036"/>
    <tableColumn id="457" xr3:uid="{F5383CFC-6CF7-48D9-9173-379463AFFCCD}" name="Column444" dataDxfId="16035"/>
    <tableColumn id="458" xr3:uid="{43A09A29-BE2D-40D7-A052-F76774364829}" name="Column445" dataDxfId="16034"/>
    <tableColumn id="459" xr3:uid="{B76D21B5-18DC-49FD-B4B1-3B9A14ECF46C}" name="Column446" dataDxfId="16033"/>
    <tableColumn id="460" xr3:uid="{403F3E14-91DF-4A82-9027-DE209B9C30B7}" name="Column447" dataDxfId="16032"/>
    <tableColumn id="461" xr3:uid="{673F5BCA-D1C3-465D-A228-89273A9F9F95}" name="Column448" dataDxfId="16031"/>
    <tableColumn id="462" xr3:uid="{69E7544D-A1EC-4195-AE24-BB178DC809CF}" name="Column449" dataDxfId="16030"/>
    <tableColumn id="463" xr3:uid="{2E798FAC-D162-4046-A2F9-50594F4660F4}" name="Column450" dataDxfId="16029"/>
    <tableColumn id="464" xr3:uid="{3CFD907E-521B-46F4-A2C1-AE1793CAFA34}" name="Column451" dataDxfId="16028"/>
    <tableColumn id="465" xr3:uid="{4F77DF2D-3D7F-43F5-A6A4-129D80252D03}" name="Column452" dataDxfId="16027"/>
    <tableColumn id="466" xr3:uid="{0B71DBD9-6D5C-44E0-A276-2D63D880C499}" name="Column453" dataDxfId="16026"/>
    <tableColumn id="467" xr3:uid="{55230EE1-B98B-436B-BAD9-1D32B00AFF8F}" name="Column454" dataDxfId="16025"/>
    <tableColumn id="468" xr3:uid="{5CE0244C-4DD8-4DF0-A1DD-431BD50AE61F}" name="Column455" dataDxfId="16024"/>
    <tableColumn id="469" xr3:uid="{8E2C6752-02E7-4F2F-BF61-64ACD3CE0BDE}" name="Column456" dataDxfId="16023"/>
    <tableColumn id="470" xr3:uid="{46C24869-436E-4104-B582-43A9598A441E}" name="Column457" dataDxfId="16022"/>
    <tableColumn id="471" xr3:uid="{9CEC098F-2523-485A-8D33-F245E6F0342C}" name="Column458" dataDxfId="16021"/>
    <tableColumn id="472" xr3:uid="{D4C653AA-584B-4B25-A814-F10B4A47136B}" name="Column459" dataDxfId="16020"/>
    <tableColumn id="473" xr3:uid="{689C406E-E7E9-46F9-BD6C-2F8B266C069B}" name="Column460" dataDxfId="16019"/>
    <tableColumn id="474" xr3:uid="{AA29F56F-066C-4228-A6E1-89F4C7CC2B68}" name="Column461" dataDxfId="16018"/>
    <tableColumn id="475" xr3:uid="{598FA979-440B-4302-9D52-B257BB24AF41}" name="Column462" dataDxfId="16017"/>
    <tableColumn id="476" xr3:uid="{323B99C7-47E2-4620-910F-5172D4597796}" name="Column463" dataDxfId="16016"/>
    <tableColumn id="477" xr3:uid="{7E5C984C-9B82-41D5-AC9B-8B8420D842EA}" name="Column464" dataDxfId="16015"/>
    <tableColumn id="478" xr3:uid="{DA30899F-553A-491E-8186-3D05F03FE8FD}" name="Column465" dataDxfId="16014"/>
    <tableColumn id="479" xr3:uid="{692D848A-97A0-4C0A-B846-F11D60E7BE25}" name="Column466" dataDxfId="16013"/>
    <tableColumn id="480" xr3:uid="{C3F648A7-62C0-4ACA-88B0-23714522AD3F}" name="Column467" dataDxfId="16012"/>
    <tableColumn id="481" xr3:uid="{3F65C737-9CEB-4B48-BAF7-C4BA774E13A9}" name="Column468" dataDxfId="16011"/>
    <tableColumn id="482" xr3:uid="{2A662ED1-44ED-4E63-B258-FA251FC5A46B}" name="Column469" dataDxfId="16010"/>
    <tableColumn id="483" xr3:uid="{B41B47F8-FCD2-49A7-B01A-E9EAF3CE3EFC}" name="Column470" dataDxfId="16009"/>
    <tableColumn id="484" xr3:uid="{201E55DF-1BCB-4610-9505-74916C83F8E6}" name="Column471" dataDxfId="16008"/>
    <tableColumn id="485" xr3:uid="{76AD8AFD-8AAF-4A36-972B-A3B956F96A39}" name="Column472" dataDxfId="16007"/>
    <tableColumn id="486" xr3:uid="{DE763A63-5096-4136-BB9A-A50E908A512E}" name="Column473" dataDxfId="16006"/>
    <tableColumn id="487" xr3:uid="{CCD71D01-64C0-4A27-A3F0-87DE24890686}" name="Column474" dataDxfId="16005"/>
    <tableColumn id="488" xr3:uid="{B3F71F7F-2E8B-4B16-9878-89CF75F60A75}" name="Column475" dataDxfId="16004"/>
    <tableColumn id="489" xr3:uid="{BC0DA48A-5A59-486C-B1B7-B41C5DE65653}" name="Column476" dataDxfId="16003"/>
    <tableColumn id="490" xr3:uid="{249A772D-E429-4871-88C3-774EB11BA912}" name="Column477" dataDxfId="16002"/>
    <tableColumn id="491" xr3:uid="{B8D666AD-FA9E-4E05-9504-3971B09F79F7}" name="Column478" dataDxfId="16001"/>
    <tableColumn id="492" xr3:uid="{8E37C540-51F2-4457-84DF-79693E08D51A}" name="Column479" dataDxfId="16000"/>
    <tableColumn id="493" xr3:uid="{E01CC988-5D0C-40AF-A893-6B12A61DB253}" name="Column480" dataDxfId="15999"/>
    <tableColumn id="494" xr3:uid="{76F1281B-A79A-4584-A45C-89BE313FED02}" name="Column481" dataDxfId="15998"/>
    <tableColumn id="495" xr3:uid="{5BF937C7-B9BC-433F-959F-EB9F67892ECE}" name="Column482" dataDxfId="15997"/>
    <tableColumn id="496" xr3:uid="{9AAA3CA9-9F43-45E9-AFB3-8AEC78F066D5}" name="Column483" dataDxfId="15996"/>
    <tableColumn id="497" xr3:uid="{08DEC429-F07C-4282-952C-929F59C988A4}" name="Column484" dataDxfId="15995"/>
    <tableColumn id="498" xr3:uid="{94F2AC84-04E4-4D5A-A405-F5A81A8252C9}" name="Column485" dataDxfId="15994"/>
    <tableColumn id="499" xr3:uid="{2C2EF47A-E2D8-4E36-8D77-ACBFC471E545}" name="Column486" dataDxfId="15993"/>
    <tableColumn id="500" xr3:uid="{81C9CE80-9106-4A74-A023-854D5E600358}" name="Column487" dataDxfId="15992"/>
    <tableColumn id="501" xr3:uid="{4E80BD78-3BF9-4E0A-B8A9-7C668B4364AB}" name="Column488" dataDxfId="15991"/>
    <tableColumn id="502" xr3:uid="{061C3CC2-244A-4040-8A50-082272834578}" name="Column489" dataDxfId="15990"/>
    <tableColumn id="503" xr3:uid="{2EA98038-A588-4ACE-AE1F-4A2CA4CF6980}" name="Column490" dataDxfId="15989"/>
    <tableColumn id="504" xr3:uid="{56FD1F1E-4245-4E60-A4A1-0438623A8C48}" name="Column491" dataDxfId="15988"/>
    <tableColumn id="505" xr3:uid="{5BE0A990-4054-4F88-9D45-188908079F2A}" name="Column492" dataDxfId="15987"/>
    <tableColumn id="506" xr3:uid="{9AF3251A-0C83-41DD-92FF-43CB43F33F79}" name="Column493" dataDxfId="15986"/>
    <tableColumn id="507" xr3:uid="{3D01AD86-4E56-4AA5-956A-06967E84B823}" name="Column494" dataDxfId="15985"/>
    <tableColumn id="508" xr3:uid="{370F32CF-1793-4F14-A453-FBA98829DE6B}" name="Column495" dataDxfId="15984"/>
    <tableColumn id="509" xr3:uid="{53A52396-6E3E-4E73-92C7-26478A72A7CD}" name="Column496" dataDxfId="15983"/>
    <tableColumn id="510" xr3:uid="{C7B7FB00-6B43-4D33-9E0F-5C3B5A4817E0}" name="Column497" dataDxfId="15982"/>
    <tableColumn id="511" xr3:uid="{B0684187-3078-4EC1-9BDC-009BCC9058E2}" name="Column498" dataDxfId="15981"/>
    <tableColumn id="512" xr3:uid="{25D1E149-CE82-4354-A89D-B6CA426073C1}" name="Column499" dataDxfId="15980"/>
    <tableColumn id="513" xr3:uid="{6040C6B5-4666-43D7-8F36-290600B2F35F}" name="Column500" dataDxfId="15979"/>
    <tableColumn id="514" xr3:uid="{85EDDB36-2717-4BE7-B728-4633EEB2686C}" name="Column501" dataDxfId="15978"/>
    <tableColumn id="515" xr3:uid="{A60638F4-38CA-4829-B777-562ABBCCAE37}" name="Column502" dataDxfId="15977"/>
    <tableColumn id="516" xr3:uid="{EB0429F5-B91F-42B8-B941-8EE0E7B04E30}" name="Column503" dataDxfId="15976"/>
    <tableColumn id="517" xr3:uid="{D64C66FA-10E9-4AB3-A80A-FBFC13358BCB}" name="Column504" dataDxfId="15975"/>
    <tableColumn id="518" xr3:uid="{0583A0CC-E3EB-4901-8A2C-70CF80B155F9}" name="Column505" dataDxfId="15974"/>
    <tableColumn id="519" xr3:uid="{6E3DCCFF-5DB5-48EE-BB09-8EE5974A6B36}" name="Column506" dataDxfId="15973"/>
    <tableColumn id="520" xr3:uid="{B59A99FF-76C0-4E44-9D67-3F7DB55A9A51}" name="Column507" dataDxfId="15972"/>
    <tableColumn id="521" xr3:uid="{92867A1D-A64E-428F-8B08-3DC40573BD72}" name="Column508" dataDxfId="15971"/>
    <tableColumn id="522" xr3:uid="{1149BAF3-D833-4431-AF03-8466BB75230E}" name="Column509" dataDxfId="15970"/>
    <tableColumn id="523" xr3:uid="{108D417E-4560-406C-834B-16EDEF9D4EAD}" name="Column510" dataDxfId="15969"/>
    <tableColumn id="524" xr3:uid="{E91D5A2E-583A-43E9-A256-A4978F07AAB1}" name="Column511" dataDxfId="15968"/>
    <tableColumn id="525" xr3:uid="{2573995B-96B6-4D0F-AD76-5EB258726EE1}" name="Column512" dataDxfId="15967"/>
    <tableColumn id="526" xr3:uid="{29F8AFC9-748B-41C3-87E6-E45B75AE4D16}" name="Column513" dataDxfId="15966"/>
    <tableColumn id="527" xr3:uid="{46C23C10-7993-480F-B789-67C540F40243}" name="Column514" dataDxfId="15965"/>
    <tableColumn id="528" xr3:uid="{3BF320BA-B05F-4958-9D95-5E78E5701215}" name="Column515" dataDxfId="15964"/>
    <tableColumn id="529" xr3:uid="{B22F89CF-ADA9-48B0-9EAB-70C045E30FF6}" name="Column516" dataDxfId="15963"/>
    <tableColumn id="530" xr3:uid="{C3F3485E-A0EB-4BCB-9FBA-BD8AF5B9DD5C}" name="Column517" dataDxfId="15962"/>
    <tableColumn id="531" xr3:uid="{4228A702-921D-4683-82FA-455136B15191}" name="Column518" dataDxfId="15961"/>
    <tableColumn id="532" xr3:uid="{2273011D-C58E-47C9-9741-3610920AFD7C}" name="Column519" dataDxfId="15960"/>
    <tableColumn id="533" xr3:uid="{8755A3EB-1649-4E64-93B4-C7458825619C}" name="Column520" dataDxfId="15959"/>
    <tableColumn id="534" xr3:uid="{903A4C85-081F-4A20-AFB5-0274E838971A}" name="Column521" dataDxfId="15958"/>
    <tableColumn id="535" xr3:uid="{9B7000F2-3DAA-44CC-B321-59D020940D06}" name="Column522" dataDxfId="15957"/>
    <tableColumn id="536" xr3:uid="{2B8F305F-704F-46CF-AD67-3EACCD6F5615}" name="Column523" dataDxfId="15956"/>
    <tableColumn id="537" xr3:uid="{5FE38E72-1BDF-490F-9E91-CD62F5F8185E}" name="Column524" dataDxfId="15955"/>
    <tableColumn id="538" xr3:uid="{AB9F9172-DCA0-4128-8155-92CFC5524EA5}" name="Column525" dataDxfId="15954"/>
    <tableColumn id="539" xr3:uid="{7957AC2C-825B-4FD5-8E65-262687A0710A}" name="Column526" dataDxfId="15953"/>
    <tableColumn id="540" xr3:uid="{593E30EF-DF20-46A2-84EF-FDD7281F3A80}" name="Column527" dataDxfId="15952"/>
    <tableColumn id="541" xr3:uid="{7DAEE009-C868-4F69-AE67-625B53DA3FC5}" name="Column528" dataDxfId="15951"/>
    <tableColumn id="542" xr3:uid="{E5F56FC6-AAE4-4DE2-BE52-C1A4435AD5A0}" name="Column529" dataDxfId="15950"/>
    <tableColumn id="543" xr3:uid="{C9216393-11F6-417D-B9BC-C06EE36B968E}" name="Column530" dataDxfId="15949"/>
    <tableColumn id="544" xr3:uid="{DEB5F258-4B9E-4BDE-9D56-FB3014EA21ED}" name="Column531" dataDxfId="15948"/>
    <tableColumn id="545" xr3:uid="{29716E62-17CC-4C65-9FA5-5FCB3DBA68D3}" name="Column532" dataDxfId="15947"/>
    <tableColumn id="546" xr3:uid="{8E2D6489-DE16-438C-9872-AE8FE794E48A}" name="Column533" dataDxfId="15946"/>
    <tableColumn id="547" xr3:uid="{0F3A772E-069C-4843-BF83-9A8032CB0833}" name="Column534" dataDxfId="15945"/>
    <tableColumn id="548" xr3:uid="{EFE63C7F-5470-4F9B-A975-5951CFC0B36E}" name="Column535" dataDxfId="15944"/>
    <tableColumn id="549" xr3:uid="{CEF63E67-05C5-4DD8-8A69-A0CD1AC5F726}" name="Column536" dataDxfId="15943"/>
    <tableColumn id="550" xr3:uid="{56605A8E-B5EE-41FA-954B-1F27E641EA72}" name="Column537" dataDxfId="15942"/>
    <tableColumn id="551" xr3:uid="{0DEE6781-0883-460C-BCF0-32D03B162B6A}" name="Column538" dataDxfId="15941"/>
    <tableColumn id="552" xr3:uid="{D62520E6-6CD6-431D-97EB-CBBEB6A04AE2}" name="Column539" dataDxfId="15940"/>
    <tableColumn id="553" xr3:uid="{90C20001-E707-4421-9F14-0DD74E29AF51}" name="Column540" dataDxfId="15939"/>
    <tableColumn id="554" xr3:uid="{B16293BC-3407-4D5B-96E5-CAAC0796A97E}" name="Column541" dataDxfId="15938"/>
    <tableColumn id="555" xr3:uid="{0ED5C553-E003-465B-8042-A725381FEE4B}" name="Column542" dataDxfId="15937"/>
    <tableColumn id="556" xr3:uid="{54DC20BC-66A5-406B-AC13-02AC0B31C770}" name="Column543" dataDxfId="15936"/>
    <tableColumn id="557" xr3:uid="{DB002DAB-FEDD-4368-BAE4-3BAB5FD098E9}" name="Column544" dataDxfId="15935"/>
    <tableColumn id="558" xr3:uid="{D941EE53-EA3E-47BF-833B-E5BEC12BED48}" name="Column545" dataDxfId="15934"/>
    <tableColumn id="559" xr3:uid="{6756CA9B-9073-473A-AFEC-45855724B5B7}" name="Column546" dataDxfId="15933"/>
    <tableColumn id="560" xr3:uid="{A70384FA-EA47-4AFB-B821-9C6743B609DE}" name="Column547" dataDxfId="15932"/>
    <tableColumn id="561" xr3:uid="{57EDD051-668D-4EE1-B9B1-D05F74E7F7AD}" name="Column548" dataDxfId="15931"/>
    <tableColumn id="562" xr3:uid="{9E880C87-944F-4302-9FBB-FE0EDFB385A7}" name="Column549" dataDxfId="15930"/>
    <tableColumn id="563" xr3:uid="{09DBF650-F0E5-4FF8-BF96-4E8EB735213E}" name="Column550" dataDxfId="15929"/>
    <tableColumn id="564" xr3:uid="{B1C4E667-240E-4AE0-82C0-ECF3BAF6E798}" name="Column551" dataDxfId="15928"/>
    <tableColumn id="565" xr3:uid="{825DB255-D670-4C00-BB16-33F2B70CD844}" name="Column552" dataDxfId="15927"/>
    <tableColumn id="566" xr3:uid="{23349044-A3F7-4183-A5BF-E8750173C2FD}" name="Column553" dataDxfId="15926"/>
    <tableColumn id="567" xr3:uid="{0CEFEB9C-90DD-4DFB-9E50-8BE856D6F105}" name="Column554" dataDxfId="15925"/>
    <tableColumn id="568" xr3:uid="{FC675AB3-26EE-4488-8DE0-D291172AAF53}" name="Column555" dataDxfId="15924"/>
    <tableColumn id="569" xr3:uid="{7C3E0A07-DFF0-41B7-B021-52D1606BA306}" name="Column556" dataDxfId="15923"/>
    <tableColumn id="570" xr3:uid="{14DF34DB-98A4-481A-A1B3-7DBA022D7C34}" name="Column557" dataDxfId="15922"/>
    <tableColumn id="571" xr3:uid="{1D7AA69D-D23D-4456-9528-6FCA29C44693}" name="Column558" dataDxfId="15921"/>
    <tableColumn id="572" xr3:uid="{BBEB207A-4E1C-45A8-992C-3338C1E34A26}" name="Column559" dataDxfId="15920"/>
    <tableColumn id="573" xr3:uid="{CE3FA9CE-6228-4C4D-B732-33EE3A0B23D0}" name="Column560" dataDxfId="15919"/>
    <tableColumn id="574" xr3:uid="{EC78BA62-09F0-4B89-BCC4-FB3518E7289B}" name="Column561" dataDxfId="15918"/>
    <tableColumn id="575" xr3:uid="{41A319A3-DB6D-4BDC-9DB4-2FAF1D37BCA6}" name="Column562" dataDxfId="15917"/>
    <tableColumn id="576" xr3:uid="{29A90002-F26F-495A-A9D3-9E0021D60AD6}" name="Column563" dataDxfId="15916"/>
    <tableColumn id="577" xr3:uid="{5419AC27-0740-4265-A4A5-73B5087895E9}" name="Column564" dataDxfId="15915"/>
    <tableColumn id="578" xr3:uid="{E2C43233-A060-4935-80D4-98AB9E394CB0}" name="Column565" dataDxfId="15914"/>
    <tableColumn id="579" xr3:uid="{3BC66713-7EE4-48B8-A0F9-F034FADB990D}" name="Column566" dataDxfId="15913"/>
    <tableColumn id="580" xr3:uid="{50166C8C-17FE-44D9-A76B-23BA339A738A}" name="Column567" dataDxfId="15912"/>
    <tableColumn id="581" xr3:uid="{C55426E6-A8FB-4C69-8A68-E66B63A6C6AF}" name="Column568" dataDxfId="15911"/>
    <tableColumn id="582" xr3:uid="{F4336C31-0BF0-4733-BCAF-4306EAC5E381}" name="Column569" dataDxfId="15910"/>
    <tableColumn id="583" xr3:uid="{75E75FE2-C926-49BE-9358-4419C59412F3}" name="Column570" dataDxfId="15909"/>
    <tableColumn id="584" xr3:uid="{BCC7277C-E76E-4D60-98C0-1D1773AB358F}" name="Column571" dataDxfId="15908"/>
    <tableColumn id="585" xr3:uid="{86989A18-063E-41DD-AC63-0D2BA85390A2}" name="Column572" dataDxfId="15907"/>
    <tableColumn id="586" xr3:uid="{091990A8-F0DB-4D8A-8E60-F9E5D9361833}" name="Column573" dataDxfId="15906"/>
    <tableColumn id="587" xr3:uid="{305B577C-9591-4A55-ACA2-25CFED4CB460}" name="Column574" dataDxfId="15905"/>
    <tableColumn id="588" xr3:uid="{73EF3532-DDC5-4667-8698-4CB476024FCE}" name="Column575" dataDxfId="15904"/>
    <tableColumn id="589" xr3:uid="{4F0102CE-8EC0-45D0-9793-808E086D67AC}" name="Column576" dataDxfId="15903"/>
    <tableColumn id="590" xr3:uid="{1EA8E60A-568F-49EB-8A4B-1F252C5F0092}" name="Column577" dataDxfId="15902"/>
    <tableColumn id="591" xr3:uid="{4CF5AC3B-52D2-4A78-A82B-A29289F662D3}" name="Column578" dataDxfId="15901"/>
    <tableColumn id="592" xr3:uid="{876056B6-1374-4E68-A987-4A5A28D8810F}" name="Column579" dataDxfId="15900"/>
    <tableColumn id="593" xr3:uid="{3FCCC605-5462-461D-B8BB-F4715871528C}" name="Column580" dataDxfId="15899"/>
    <tableColumn id="594" xr3:uid="{56CB0250-3AB0-4509-87E2-216DCA2581F8}" name="Column581" dataDxfId="15898"/>
    <tableColumn id="595" xr3:uid="{0DB7DFC6-88B6-4828-8F6D-9B055F75CBAC}" name="Column582" dataDxfId="15897"/>
    <tableColumn id="596" xr3:uid="{7A9F59D1-AA0C-47FB-84DE-871278A51CA7}" name="Column583" dataDxfId="15896"/>
    <tableColumn id="597" xr3:uid="{D4E0FC1A-5024-47A6-A405-CC9C41982A70}" name="Column584" dataDxfId="15895"/>
    <tableColumn id="598" xr3:uid="{F09398BB-2526-4A28-AC5A-1440D8722A16}" name="Column585" dataDxfId="15894"/>
    <tableColumn id="599" xr3:uid="{0F65E056-738F-4B76-AE5D-016AC01A4CAF}" name="Column586" dataDxfId="15893"/>
    <tableColumn id="600" xr3:uid="{F943EE12-E300-416E-8474-C311F28BFD5E}" name="Column587" dataDxfId="15892"/>
    <tableColumn id="601" xr3:uid="{37FD6FE0-65F3-494C-9397-01F0E35CB517}" name="Column588" dataDxfId="15891"/>
    <tableColumn id="602" xr3:uid="{28DA9C51-3F19-4D43-8FDF-65F8A1FACAD2}" name="Column589" dataDxfId="15890"/>
    <tableColumn id="603" xr3:uid="{F427447A-DE58-4B19-8BF2-F7E2E419A0A6}" name="Column590" dataDxfId="15889"/>
    <tableColumn id="604" xr3:uid="{AAE7E13B-C050-4924-8D22-B88F2CDCD58A}" name="Column591" dataDxfId="15888"/>
    <tableColumn id="605" xr3:uid="{A136637B-10A5-417E-920B-A9241AB35932}" name="Column592" dataDxfId="15887"/>
    <tableColumn id="606" xr3:uid="{2FD41782-54F8-4EAD-A618-315489085166}" name="Column593" dataDxfId="15886"/>
    <tableColumn id="607" xr3:uid="{1D257A21-45E0-4E1C-B60C-6462204261A1}" name="Column594" dataDxfId="15885"/>
    <tableColumn id="608" xr3:uid="{E8AC42ED-59A3-4C27-B376-F6B3E85BF9C8}" name="Column595" dataDxfId="15884"/>
    <tableColumn id="609" xr3:uid="{667E4DB6-C653-4174-848F-C8209DA96CB4}" name="Column596" dataDxfId="15883"/>
    <tableColumn id="610" xr3:uid="{16A959D3-B049-4830-8EBB-0583945E3A50}" name="Column597" dataDxfId="15882"/>
    <tableColumn id="611" xr3:uid="{D61D87C9-F54D-466E-AB4E-B4A0D18E9F26}" name="Column598" dataDxfId="15881"/>
    <tableColumn id="612" xr3:uid="{F4E99B0E-B1D7-43A7-AD15-C051E0F40B04}" name="Column599" dataDxfId="15880"/>
    <tableColumn id="613" xr3:uid="{8307C80F-93D9-4A13-84D4-BD472964E42F}" name="Column600" dataDxfId="15879"/>
    <tableColumn id="614" xr3:uid="{C9CA8A06-4A53-4ABB-AABC-6DBDB3637E9E}" name="Column601" dataDxfId="15878"/>
    <tableColumn id="615" xr3:uid="{73176E1F-2EB7-4018-A829-FB8C5B7C6253}" name="Column602" dataDxfId="15877"/>
    <tableColumn id="616" xr3:uid="{8595BA56-2A44-4B33-BEB0-7CF7A9D0B95D}" name="Column603" dataDxfId="15876"/>
    <tableColumn id="617" xr3:uid="{2E637457-6B3C-409A-9343-A995D61A63B0}" name="Column604" dataDxfId="15875"/>
    <tableColumn id="618" xr3:uid="{E0DF9878-13F8-44F8-B712-27422E936D42}" name="Column605" dataDxfId="15874"/>
    <tableColumn id="619" xr3:uid="{B3A9D25C-6AA7-456C-9DB0-95DF7953E954}" name="Column606" dataDxfId="15873"/>
    <tableColumn id="620" xr3:uid="{49D42A9D-8A80-4066-82E9-1D81A61246D9}" name="Column607" dataDxfId="15872"/>
    <tableColumn id="621" xr3:uid="{D37E0964-4722-4F62-9211-28B8FA45D62E}" name="Column608" dataDxfId="15871"/>
    <tableColumn id="622" xr3:uid="{6C0287A7-D543-4ECF-9010-0245B4F28B94}" name="Column609" dataDxfId="15870"/>
    <tableColumn id="623" xr3:uid="{802F2EB2-CDD3-4F31-A101-DA354C14AA93}" name="Column610" dataDxfId="15869"/>
    <tableColumn id="624" xr3:uid="{BF950BB0-C289-4584-80DD-BDF0C90F6B74}" name="Column611" dataDxfId="15868"/>
    <tableColumn id="625" xr3:uid="{02E34341-19EC-4DD0-93A8-A044B828D051}" name="Column612" dataDxfId="15867"/>
    <tableColumn id="626" xr3:uid="{CB7857FC-464B-45AE-B41D-82A3CA4985F6}" name="Column613" dataDxfId="15866"/>
    <tableColumn id="627" xr3:uid="{B938C27E-4128-4B47-BD72-D31ED516ECE4}" name="Column614" dataDxfId="15865"/>
    <tableColumn id="628" xr3:uid="{6638C2D0-BC97-43D4-BC9E-DE99C6C130A6}" name="Column615" dataDxfId="15864"/>
    <tableColumn id="629" xr3:uid="{ECE69CF1-CEDA-4522-9521-B317070599E0}" name="Column616" dataDxfId="15863"/>
    <tableColumn id="630" xr3:uid="{BA8FB58A-1D26-4B0C-9DE2-DD32D626E9D3}" name="Column617" dataDxfId="15862"/>
    <tableColumn id="631" xr3:uid="{1139E996-FA05-4E32-A6CB-CBC8EFB79F77}" name="Column618" dataDxfId="15861"/>
    <tableColumn id="632" xr3:uid="{3C96859C-6CCE-49BA-81DA-BB7280DA3F5D}" name="Column619" dataDxfId="15860"/>
    <tableColumn id="633" xr3:uid="{8F7FBC6C-667A-4A56-BBF6-F4670B90E056}" name="Column620" dataDxfId="15859"/>
    <tableColumn id="634" xr3:uid="{310CE493-EE22-4682-88E1-DBF883D94385}" name="Column621" dataDxfId="15858"/>
    <tableColumn id="635" xr3:uid="{7CD4E7CC-8C41-4A8A-A6C2-60FE27A84E1F}" name="Column622" dataDxfId="15857"/>
    <tableColumn id="636" xr3:uid="{D9C9657F-2CEE-4594-B568-E1F80D8C17E2}" name="Column623" dataDxfId="15856"/>
    <tableColumn id="637" xr3:uid="{73FB0FC1-E0ED-4245-938C-3F37204F1F63}" name="Column624" dataDxfId="15855"/>
    <tableColumn id="638" xr3:uid="{967BC7D1-DF90-48C2-B8A3-E61097973F17}" name="Column625" dataDxfId="15854"/>
    <tableColumn id="639" xr3:uid="{EDC2DD4A-0027-4578-B2DE-658056ADEBD6}" name="Column626" dataDxfId="15853"/>
    <tableColumn id="640" xr3:uid="{5A333E4B-51BE-4915-B888-3D4621FDB38F}" name="Column627" dataDxfId="15852"/>
    <tableColumn id="641" xr3:uid="{A16F7E2C-9267-4899-877B-4BCFC3106F4D}" name="Column628" dataDxfId="15851"/>
    <tableColumn id="642" xr3:uid="{C7EA4E61-E296-4F0E-A989-DA3564BE8C40}" name="Column629" dataDxfId="15850"/>
    <tableColumn id="643" xr3:uid="{445167F4-642F-4EA1-BF85-F85A9FB275CA}" name="Column630" dataDxfId="15849"/>
    <tableColumn id="644" xr3:uid="{524F08AC-CFE8-4B23-8440-06FEF12C7DD8}" name="Column631" dataDxfId="15848"/>
    <tableColumn id="645" xr3:uid="{77D7D246-2A1D-43F5-88EE-3BF68A2C6303}" name="Column632" dataDxfId="15847"/>
    <tableColumn id="646" xr3:uid="{78945D03-5969-4672-B1A3-19785D0A459D}" name="Column633" dataDxfId="15846"/>
    <tableColumn id="647" xr3:uid="{8895ECAE-A0F4-4456-84D9-AE141EA6E0E5}" name="Column634" dataDxfId="15845"/>
    <tableColumn id="648" xr3:uid="{7470480B-0D09-4763-9D8B-EBDB0463894D}" name="Column635" dataDxfId="15844"/>
    <tableColumn id="649" xr3:uid="{90270467-0E07-443F-A003-FD8CD45D7275}" name="Column636" dataDxfId="15843"/>
    <tableColumn id="650" xr3:uid="{813EAD48-459A-4CE2-B724-5BC70A92DCB0}" name="Column637" dataDxfId="15842"/>
    <tableColumn id="651" xr3:uid="{82B43E21-6AE3-40D7-8B9C-3A48C5DEE108}" name="Column638" dataDxfId="15841"/>
    <tableColumn id="652" xr3:uid="{4FCE8E9A-6019-40C9-86D8-03231C866941}" name="Column639" dataDxfId="15840"/>
    <tableColumn id="653" xr3:uid="{E06397A2-A7C9-47D0-9C4E-52EDE744141E}" name="Column640" dataDxfId="15839"/>
    <tableColumn id="654" xr3:uid="{5EB65F4B-98F7-4566-90BA-A82E205E3683}" name="Column641" dataDxfId="15838"/>
    <tableColumn id="655" xr3:uid="{39DE9B95-14D5-48BA-8FC9-4E517B0FFA97}" name="Column642" dataDxfId="15837"/>
    <tableColumn id="656" xr3:uid="{C38BE0BE-0425-4683-B405-2593A71740A6}" name="Column643" dataDxfId="15836"/>
    <tableColumn id="657" xr3:uid="{257694ED-D7C1-4ED8-847F-3D941A269DD4}" name="Column644" dataDxfId="15835"/>
    <tableColumn id="658" xr3:uid="{310680EE-8C4F-4726-9C83-A0DA95910ED1}" name="Column645" dataDxfId="15834"/>
    <tableColumn id="659" xr3:uid="{D66C8984-A529-4DD6-9086-B0F0330146BC}" name="Column646" dataDxfId="15833"/>
    <tableColumn id="660" xr3:uid="{B97DADAC-D7F3-4E54-A08C-F5C7384D28C2}" name="Column647" dataDxfId="15832"/>
    <tableColumn id="661" xr3:uid="{FC3E8EB1-3560-4623-96C1-E1FE97989876}" name="Column648" dataDxfId="15831"/>
    <tableColumn id="662" xr3:uid="{246A504A-0EFD-48E7-84A9-D0180F357FCB}" name="Column649" dataDxfId="15830"/>
    <tableColumn id="663" xr3:uid="{56E1F72E-FA61-4DB4-9039-657F01223558}" name="Column650" dataDxfId="15829"/>
    <tableColumn id="664" xr3:uid="{F896421D-BE60-42B5-B17D-9729B96BD23D}" name="Column651" dataDxfId="15828"/>
    <tableColumn id="665" xr3:uid="{8810EF7C-4B7F-447A-B07F-E740122EE7CF}" name="Column652" dataDxfId="15827"/>
    <tableColumn id="666" xr3:uid="{FDFD925E-9A53-4A30-BD39-89419557F35D}" name="Column653" dataDxfId="15826"/>
    <tableColumn id="667" xr3:uid="{77221571-A8A2-4734-B6E4-20C67DD4C740}" name="Column654" dataDxfId="15825"/>
    <tableColumn id="668" xr3:uid="{1C71587C-F7A3-4322-91B4-23E9FA1E6F93}" name="Column655" dataDxfId="15824"/>
    <tableColumn id="669" xr3:uid="{58679B51-2C45-489F-AB76-BDED4E4F1524}" name="Column656" dataDxfId="15823"/>
    <tableColumn id="670" xr3:uid="{B7041184-5C95-4DAF-9558-C2A1F8DD54C5}" name="Column657" dataDxfId="15822"/>
    <tableColumn id="671" xr3:uid="{9C78EB01-FD32-4C69-B6C3-4207DEE8CE2F}" name="Column658" dataDxfId="15821"/>
    <tableColumn id="672" xr3:uid="{3EB1C1F8-CBAC-4033-950D-6A03C755AA32}" name="Column659" dataDxfId="15820"/>
    <tableColumn id="673" xr3:uid="{E8A4E2BA-DC49-460E-8382-482F3D19B69E}" name="Column660" dataDxfId="15819"/>
    <tableColumn id="674" xr3:uid="{AD091E35-7638-4108-B01D-6C3B8748F2E8}" name="Column661" dataDxfId="15818"/>
    <tableColumn id="675" xr3:uid="{A15108FC-3ADC-411A-85C9-3FB521A0BA68}" name="Column662" dataDxfId="15817"/>
    <tableColumn id="676" xr3:uid="{7B73150C-2091-41A9-8F80-3ECEDD46B33B}" name="Column663" dataDxfId="15816"/>
    <tableColumn id="677" xr3:uid="{E54A8A5C-ABFE-4C0F-9C22-5159F1191390}" name="Column664" dataDxfId="15815"/>
    <tableColumn id="678" xr3:uid="{A372D69C-82D1-430C-B679-A24DE53542F8}" name="Column665" dataDxfId="15814"/>
    <tableColumn id="679" xr3:uid="{6B1E4C00-B6B4-4041-8FC9-C1052696DBFE}" name="Column666" dataDxfId="15813"/>
    <tableColumn id="680" xr3:uid="{18C1D416-798B-43F1-ACD5-AFC482EFD313}" name="Column667" dataDxfId="15812"/>
    <tableColumn id="681" xr3:uid="{3D781B67-28C5-4B61-8D07-5BA47931438B}" name="Column668" dataDxfId="15811"/>
    <tableColumn id="682" xr3:uid="{8A9C4CD5-A4EF-4D0E-B9B2-CB874BF09E91}" name="Column669" dataDxfId="15810"/>
    <tableColumn id="683" xr3:uid="{EEE12279-F057-4B63-9383-F9353D1813CC}" name="Column670" dataDxfId="15809"/>
    <tableColumn id="684" xr3:uid="{CBA2EA01-AC00-4257-8352-5976DE419B7B}" name="Column671" dataDxfId="15808"/>
    <tableColumn id="685" xr3:uid="{0C9152A8-F347-486F-8550-077AA0ADA5B4}" name="Column672" dataDxfId="15807"/>
    <tableColumn id="686" xr3:uid="{9C996206-E45F-47C3-8E1C-A6CD7B91AEE2}" name="Column673" dataDxfId="15806"/>
    <tableColumn id="687" xr3:uid="{A072A452-9F87-4332-843B-8B53587139F8}" name="Column674" dataDxfId="15805"/>
    <tableColumn id="688" xr3:uid="{7B30B3BA-5144-4151-9F17-C70BC49522BD}" name="Column675" dataDxfId="15804"/>
    <tableColumn id="689" xr3:uid="{D7C382A9-597B-4721-9700-21FE9CD81D03}" name="Column676" dataDxfId="15803"/>
    <tableColumn id="690" xr3:uid="{BC3732FE-25EA-4062-ABD1-D0ECAF60E312}" name="Column677" dataDxfId="15802"/>
    <tableColumn id="691" xr3:uid="{1D6E493D-C0EF-453A-A726-225367BBF26D}" name="Column678" dataDxfId="15801"/>
    <tableColumn id="692" xr3:uid="{31794880-B29F-4DE5-99B8-AB91B6297B3E}" name="Column679" dataDxfId="15800"/>
    <tableColumn id="693" xr3:uid="{CE164AFB-E940-464F-9E88-B250FD18D39C}" name="Column680" dataDxfId="15799"/>
    <tableColumn id="694" xr3:uid="{A82D4B84-608D-48BE-916F-F2EC40647FB8}" name="Column681" dataDxfId="15798"/>
    <tableColumn id="695" xr3:uid="{F94EE8F7-93B7-4D01-B4F8-9F21199D1C84}" name="Column682" dataDxfId="15797"/>
    <tableColumn id="696" xr3:uid="{CFDAD169-7348-4550-ACF1-CB5FE3CAED47}" name="Column683" dataDxfId="15796"/>
    <tableColumn id="697" xr3:uid="{7A8A872E-3411-4210-A782-CD678284C442}" name="Column684" dataDxfId="15795"/>
    <tableColumn id="698" xr3:uid="{E34C7B47-1F5E-481B-981B-70F1E52A7670}" name="Column685" dataDxfId="15794"/>
    <tableColumn id="699" xr3:uid="{0735A3EE-EA89-4434-9321-64FE1A9CADE0}" name="Column686" dataDxfId="15793"/>
    <tableColumn id="700" xr3:uid="{482A3A33-6EDF-4A63-BE9B-DE1564F38E05}" name="Column687" dataDxfId="15792"/>
    <tableColumn id="701" xr3:uid="{8926C5AC-391A-4A04-817A-C9F2B7EBC13A}" name="Column688" dataDxfId="15791"/>
    <tableColumn id="702" xr3:uid="{9BC89DD9-A75C-4AC3-B695-D94025E721EA}" name="Column689" dataDxfId="15790"/>
    <tableColumn id="703" xr3:uid="{02EBF00F-5364-4894-BEE1-9A269D8A94CA}" name="Column690" dataDxfId="15789"/>
    <tableColumn id="704" xr3:uid="{7867E2D4-96A7-48AD-92E3-4747A925F6A7}" name="Column691" dataDxfId="15788"/>
    <tableColumn id="705" xr3:uid="{88B425E1-084D-4E5B-A460-66C9C24DD5F0}" name="Column692" dataDxfId="15787"/>
    <tableColumn id="706" xr3:uid="{5A5355C3-76E9-402A-B0E0-A6E5A35CBEC6}" name="Column693" dataDxfId="15786"/>
    <tableColumn id="707" xr3:uid="{C0E60E35-9F78-4E06-B92B-9F7C093D2F70}" name="Column694" dataDxfId="15785"/>
    <tableColumn id="708" xr3:uid="{771F7310-621F-437B-9797-815174C8E689}" name="Column695" dataDxfId="15784"/>
    <tableColumn id="709" xr3:uid="{1EF8809A-FFE8-4958-8F50-473A058D4CE1}" name="Column696" dataDxfId="15783"/>
    <tableColumn id="710" xr3:uid="{AE2A402B-CA62-46AB-986A-70FC28489365}" name="Column697" dataDxfId="15782"/>
    <tableColumn id="711" xr3:uid="{24D5173E-991C-4410-83D6-609C60B92B20}" name="Column698" dataDxfId="15781"/>
    <tableColumn id="712" xr3:uid="{FA3C8533-0264-457E-80C5-52C9BB6E11EF}" name="Column699" dataDxfId="15780"/>
    <tableColumn id="713" xr3:uid="{A19B7E95-78D2-4FEF-8C9E-ADAD2BA564BE}" name="Column700" dataDxfId="15779"/>
    <tableColumn id="714" xr3:uid="{1D3E9652-E1C5-45FC-9550-717217CFB4FF}" name="Column701" dataDxfId="15778"/>
    <tableColumn id="715" xr3:uid="{A7E57B1B-3A43-4CA4-9A0D-3038538E6C0B}" name="Column702" dataDxfId="15777"/>
    <tableColumn id="716" xr3:uid="{503B1028-81DF-4A1A-B837-73B3859E438A}" name="Column703" dataDxfId="15776"/>
    <tableColumn id="717" xr3:uid="{4663B4B8-F47C-4C1C-8149-5ACAEC4F2F08}" name="Column704" dataDxfId="15775"/>
    <tableColumn id="718" xr3:uid="{C26305B7-922E-4EA5-81A1-D0BC2F439EAD}" name="Column705" dataDxfId="15774"/>
    <tableColumn id="719" xr3:uid="{34F2B4DF-AC80-4FF6-A84F-1080708B9DFC}" name="Column706" dataDxfId="15773"/>
    <tableColumn id="720" xr3:uid="{137575B8-08C2-4A54-B139-09808DBAC965}" name="Column707" dataDxfId="15772"/>
    <tableColumn id="721" xr3:uid="{09933241-964E-4337-8441-ECC88B57F428}" name="Column708" dataDxfId="15771"/>
    <tableColumn id="722" xr3:uid="{42FA8735-FE85-411B-9998-351612D185E8}" name="Column709" dataDxfId="15770"/>
    <tableColumn id="723" xr3:uid="{040C3356-1B48-44EB-BF36-B988D7B8FB5D}" name="Column710" dataDxfId="15769"/>
    <tableColumn id="724" xr3:uid="{002D6B9F-532C-4B19-A5BF-1F4EF8B24731}" name="Column711" dataDxfId="15768"/>
    <tableColumn id="725" xr3:uid="{667B0016-E48A-42C9-A41F-529A6211F3F4}" name="Column712" dataDxfId="15767"/>
    <tableColumn id="726" xr3:uid="{419E30EC-F597-40D0-8901-33ABAFBC26D5}" name="Column713" dataDxfId="15766"/>
    <tableColumn id="727" xr3:uid="{9A4FE8C1-34C0-4B31-9958-9E80FDBB20BF}" name="Column714" dataDxfId="15765"/>
    <tableColumn id="728" xr3:uid="{2A97BAEA-45A4-405E-928B-B7E3BE1E3AEC}" name="Column715" dataDxfId="15764"/>
    <tableColumn id="729" xr3:uid="{BF4E5321-BE18-42FB-9F71-8CBE3F0F24D4}" name="Column716" dataDxfId="15763"/>
    <tableColumn id="730" xr3:uid="{44BF7A82-705E-401D-9BA7-CE4C55CB615D}" name="Column717" dataDxfId="15762"/>
    <tableColumn id="731" xr3:uid="{10B08262-66EC-41E9-B208-F8C45885BE90}" name="Column718" dataDxfId="15761"/>
    <tableColumn id="732" xr3:uid="{3CA9E428-A06E-4475-A0E1-8020FFC32C64}" name="Column719" dataDxfId="15760"/>
    <tableColumn id="733" xr3:uid="{CABB8AD2-6A7C-453C-BBFD-4D5FDCF7A0B2}" name="Column720" dataDxfId="15759"/>
    <tableColumn id="734" xr3:uid="{31FC5FE8-DABC-4061-9301-9001FEFD34BD}" name="Column721" dataDxfId="15758"/>
    <tableColumn id="735" xr3:uid="{A7B558F5-6E09-4C80-9FCC-0FFD2D05FCB1}" name="Column722" dataDxfId="15757"/>
    <tableColumn id="736" xr3:uid="{57F089CF-371E-4540-BCF6-EA0E0643B77B}" name="Column723" dataDxfId="15756"/>
    <tableColumn id="737" xr3:uid="{0E48CB34-6412-4EB2-808B-E6A9A9F1CE19}" name="Column724" dataDxfId="15755"/>
    <tableColumn id="738" xr3:uid="{5D3C3A6A-B7B7-457F-8579-CBAF6E9490BE}" name="Column725" dataDxfId="15754"/>
    <tableColumn id="739" xr3:uid="{3B08592D-B970-4ECB-B62F-0EE36CF652E1}" name="Column726" dataDxfId="15753"/>
    <tableColumn id="740" xr3:uid="{D5001829-B955-43D8-951F-DF6687035FC6}" name="Column727" dataDxfId="15752"/>
    <tableColumn id="741" xr3:uid="{81E7D600-68D5-4752-81ED-D6DC71306387}" name="Column728" dataDxfId="15751"/>
    <tableColumn id="742" xr3:uid="{9F7D207B-9BA0-48E2-A827-6E8AA958556E}" name="Column729" dataDxfId="15750"/>
    <tableColumn id="743" xr3:uid="{47F69B51-582C-45D0-A24C-7E488D7808F0}" name="Column730" dataDxfId="15749"/>
    <tableColumn id="744" xr3:uid="{4E55D533-F4F9-40C9-BBED-D2D570D66CA6}" name="Column731" dataDxfId="15748"/>
    <tableColumn id="745" xr3:uid="{2DD887BB-D292-4750-B821-CB2CCC55E9F9}" name="Column732" dataDxfId="15747"/>
    <tableColumn id="746" xr3:uid="{8E6AC6B4-5CDE-4050-BF08-ECA6E901685D}" name="Column733" dataDxfId="15746"/>
    <tableColumn id="747" xr3:uid="{9751C0FB-80D4-4FC4-957A-34EDF6BCDC8B}" name="Column734" dataDxfId="15745"/>
    <tableColumn id="748" xr3:uid="{29A9BA2E-4601-4003-9B08-BD63A82C3E9B}" name="Column735" dataDxfId="15744"/>
    <tableColumn id="749" xr3:uid="{1533B2B3-5DE1-41F0-8EF3-0595D8E1CFA4}" name="Column736" dataDxfId="15743"/>
    <tableColumn id="750" xr3:uid="{2A7B2778-C321-4455-B953-2B5BE231EE19}" name="Column737" dataDxfId="15742"/>
    <tableColumn id="751" xr3:uid="{8CAD7113-2DB4-489D-A6B0-F35959F266BD}" name="Column738" dataDxfId="15741"/>
    <tableColumn id="752" xr3:uid="{AF80824F-93EF-4624-AC34-E581AF8EC802}" name="Column739" dataDxfId="15740"/>
    <tableColumn id="753" xr3:uid="{CEE0848A-4BDD-45A0-A98B-B95EA0D1A4B2}" name="Column740" dataDxfId="15739"/>
    <tableColumn id="754" xr3:uid="{D5BDC686-B93C-41B8-BD44-F4D31E1780B1}" name="Column741" dataDxfId="15738"/>
    <tableColumn id="755" xr3:uid="{7C8A6E60-B24D-4361-9AF7-567EA3208516}" name="Column742" dataDxfId="15737"/>
    <tableColumn id="756" xr3:uid="{CE25C409-7DF9-4F63-941A-B01AAB88C694}" name="Column743" dataDxfId="15736"/>
    <tableColumn id="757" xr3:uid="{B4B25562-DB90-430E-B52C-50A03EB7BF5D}" name="Column744" dataDxfId="15735"/>
    <tableColumn id="758" xr3:uid="{1C8A18C7-1A07-4418-A2A1-ADACF6C3D38F}" name="Column745" dataDxfId="15734"/>
    <tableColumn id="759" xr3:uid="{3DFC878B-53A7-4ADA-8FD3-CED22A4D39E7}" name="Column746" dataDxfId="15733"/>
    <tableColumn id="760" xr3:uid="{88E110E2-CD07-416B-8BA9-5D6E51DCF115}" name="Column747" dataDxfId="15732"/>
    <tableColumn id="761" xr3:uid="{B6E43327-BFAB-406C-BAF1-96B6C6E033BC}" name="Column748" dataDxfId="15731"/>
    <tableColumn id="762" xr3:uid="{83588983-911C-443D-B396-B481EBD871F9}" name="Column749" dataDxfId="15730"/>
    <tableColumn id="763" xr3:uid="{539CA664-96C2-40FD-A0C2-EC980D576F02}" name="Column750" dataDxfId="15729"/>
    <tableColumn id="764" xr3:uid="{8F00BD9B-8507-49C8-A3FF-2BC7B4D1EBCF}" name="Column751" dataDxfId="15728"/>
    <tableColumn id="765" xr3:uid="{37AC811D-2A30-4C5F-AB4C-96F72C590A9B}" name="Column752" dataDxfId="15727"/>
    <tableColumn id="766" xr3:uid="{47BB1F09-8EEF-405F-98E4-A71B60A1BCD6}" name="Column753" dataDxfId="15726"/>
    <tableColumn id="767" xr3:uid="{2B087BE3-EBAD-48DE-B5FB-F83B8A1F6EDC}" name="Column754" dataDxfId="15725"/>
    <tableColumn id="768" xr3:uid="{26E708F1-9E7C-4D10-955F-D8CCF75D8951}" name="Column755" dataDxfId="15724"/>
    <tableColumn id="769" xr3:uid="{049FD0E1-0066-4682-A288-60D9AE24EA9D}" name="Column756" dataDxfId="15723"/>
    <tableColumn id="770" xr3:uid="{E05FD620-6EA3-4B22-9B15-D3E5681C5726}" name="Column757" dataDxfId="15722"/>
    <tableColumn id="771" xr3:uid="{E26B2D30-6A55-498C-809B-A08E7635F444}" name="Column758" dataDxfId="15721"/>
    <tableColumn id="772" xr3:uid="{08C4B5A0-C05F-4C2E-A236-86D4728B31CC}" name="Column759" dataDxfId="15720"/>
    <tableColumn id="773" xr3:uid="{B239FBA8-F011-4B24-A37E-63AE5966DFE5}" name="Column760" dataDxfId="15719"/>
    <tableColumn id="774" xr3:uid="{DC8AEF62-5F6E-4AE6-9FE8-3196E8746C42}" name="Column761" dataDxfId="15718"/>
    <tableColumn id="775" xr3:uid="{0EC4924C-CECA-4525-BE52-84382018E906}" name="Column762" dataDxfId="15717"/>
    <tableColumn id="776" xr3:uid="{862CA893-2FC4-41C8-B72C-4776524E0737}" name="Column763" dataDxfId="15716"/>
    <tableColumn id="777" xr3:uid="{47F026D4-5D5A-4003-B177-8B73FF15B8C6}" name="Column764" dataDxfId="15715"/>
    <tableColumn id="778" xr3:uid="{79D0B981-FAF8-4F40-A898-B4337A762F88}" name="Column765" dataDxfId="15714"/>
    <tableColumn id="779" xr3:uid="{B67C49EF-B350-4D54-B945-13D60B36A7B6}" name="Column766" dataDxfId="15713"/>
    <tableColumn id="780" xr3:uid="{EC7447C1-A6B1-497B-8BD6-B10AF22BCC17}" name="Column767" dataDxfId="15712"/>
    <tableColumn id="781" xr3:uid="{CB3FA696-2CEF-4D09-A89F-987401BD4BB1}" name="Column768" dataDxfId="15711"/>
    <tableColumn id="782" xr3:uid="{81D7B23A-2029-4B75-BA1E-DCBF77796E43}" name="Column769" dataDxfId="15710"/>
    <tableColumn id="783" xr3:uid="{AC855F87-55E8-4CCB-BE62-E9ADAB46227C}" name="Column770" dataDxfId="15709"/>
    <tableColumn id="784" xr3:uid="{16B7F6DD-385B-443E-B587-F158D6B160CF}" name="Column771" dataDxfId="15708"/>
    <tableColumn id="785" xr3:uid="{82424821-9C6D-4C06-A061-29B32414ED32}" name="Column772" dataDxfId="15707"/>
    <tableColumn id="786" xr3:uid="{A15E7E6B-C952-4904-AF23-0CC36E920D12}" name="Column773" dataDxfId="15706"/>
    <tableColumn id="787" xr3:uid="{759E0027-F5DB-452A-B85F-6F35355AEA91}" name="Column774" dataDxfId="15705"/>
    <tableColumn id="788" xr3:uid="{42F9DB8A-8A58-4960-B1BA-98700AA6105E}" name="Column775" dataDxfId="15704"/>
    <tableColumn id="789" xr3:uid="{7FE6A9F1-593F-443C-998C-DF8A4B5C7321}" name="Column776" dataDxfId="15703"/>
    <tableColumn id="790" xr3:uid="{E6A677A4-18DA-42E4-8252-9EDE4F31412E}" name="Column777" dataDxfId="15702"/>
    <tableColumn id="791" xr3:uid="{2FD6E245-4AEC-4943-81E1-D3BC7B96B2A6}" name="Column778" dataDxfId="15701"/>
    <tableColumn id="792" xr3:uid="{A15D8295-3FCD-4658-ACD1-91DB5F92EE24}" name="Column779" dataDxfId="15700"/>
    <tableColumn id="793" xr3:uid="{6A093833-62C7-4314-90C8-FCCB789D15F4}" name="Column780" dataDxfId="15699"/>
    <tableColumn id="794" xr3:uid="{5F026E6F-05F8-4BF0-B5D7-07011AAC1D51}" name="Column781" dataDxfId="15698"/>
    <tableColumn id="795" xr3:uid="{9CA99636-9E25-4125-A44C-BEBD5CD3C118}" name="Column782" dataDxfId="15697"/>
    <tableColumn id="796" xr3:uid="{4245E955-F113-406A-8361-2C32CCE97FC6}" name="Column783" dataDxfId="15696"/>
    <tableColumn id="797" xr3:uid="{1CD9EFBD-DEE9-4A50-AD01-9C2688DD600A}" name="Column784" dataDxfId="15695"/>
    <tableColumn id="798" xr3:uid="{4D4C618F-9618-4374-B8E0-3AD437A74A4F}" name="Column785" dataDxfId="15694"/>
    <tableColumn id="799" xr3:uid="{BBB355EA-518C-4D9F-8509-4C95B0C4D968}" name="Column786" dataDxfId="15693"/>
    <tableColumn id="800" xr3:uid="{BFD70FAA-C0CF-40CD-BAD3-79C89B4CA9A8}" name="Column787" dataDxfId="15692"/>
    <tableColumn id="801" xr3:uid="{91190AE4-B684-41B4-92A2-4895D9D31554}" name="Column788" dataDxfId="15691"/>
    <tableColumn id="802" xr3:uid="{AC610BFC-081E-42FC-B1B8-27437217E6A8}" name="Column789" dataDxfId="15690"/>
    <tableColumn id="803" xr3:uid="{994AE1E9-2994-4A6E-ABCF-A68C76A76B71}" name="Column790" dataDxfId="15689"/>
    <tableColumn id="804" xr3:uid="{753DA9C2-0B24-42ED-ABF7-DD416F4E1D14}" name="Column791" dataDxfId="15688"/>
    <tableColumn id="805" xr3:uid="{A67A07F2-B70A-4205-8684-5E869C0D9750}" name="Column792" dataDxfId="15687"/>
    <tableColumn id="806" xr3:uid="{42A5EE87-35F6-4FD0-8C42-BA88109053A0}" name="Column793" dataDxfId="15686"/>
    <tableColumn id="807" xr3:uid="{23B7E6CA-1A97-4F39-BC1C-376138E14B1F}" name="Column794" dataDxfId="15685"/>
    <tableColumn id="808" xr3:uid="{623AEDC5-535C-4749-A33A-CE1D44071FFA}" name="Column795" dataDxfId="15684"/>
    <tableColumn id="809" xr3:uid="{855503DA-4138-4D55-BD42-7691F09B9703}" name="Column796" dataDxfId="15683"/>
    <tableColumn id="810" xr3:uid="{D943C79C-8C59-4FAD-A783-0D15017587B5}" name="Column797" dataDxfId="15682"/>
    <tableColumn id="811" xr3:uid="{9A71C0CF-3591-4E0B-B87C-61F9E8B73309}" name="Column798" dataDxfId="15681"/>
    <tableColumn id="812" xr3:uid="{BA4D77DF-9A42-482F-A840-D5F02791A076}" name="Column799" dataDxfId="15680"/>
    <tableColumn id="813" xr3:uid="{6E2D2D2D-4F35-419C-8AF3-0B73E343F446}" name="Column800" dataDxfId="15679"/>
    <tableColumn id="814" xr3:uid="{45A02F05-4B7F-4797-A97E-50153D1E6AEF}" name="Column801" dataDxfId="15678"/>
    <tableColumn id="815" xr3:uid="{3434DF9C-49BC-48CA-A9B7-A38447B867D0}" name="Column802" dataDxfId="15677"/>
    <tableColumn id="816" xr3:uid="{9180D139-1E65-4783-B578-BBA0D77165C7}" name="Column803" dataDxfId="15676"/>
    <tableColumn id="817" xr3:uid="{55A96FB1-46A5-469C-840F-4613F7A70756}" name="Column804" dataDxfId="15675"/>
    <tableColumn id="818" xr3:uid="{316941A8-E75A-48B2-9DF5-61B318F6C92A}" name="Column805" dataDxfId="15674"/>
    <tableColumn id="819" xr3:uid="{C99E2309-AE27-4504-888C-AC5B2D4FA081}" name="Column806" dataDxfId="15673"/>
    <tableColumn id="820" xr3:uid="{CE87A06F-C307-4896-8CE3-250270D9BF6F}" name="Column807" dataDxfId="15672"/>
    <tableColumn id="821" xr3:uid="{69F48505-C1BE-4CCF-82A5-B9CEE16D97B7}" name="Column808" dataDxfId="15671"/>
    <tableColumn id="822" xr3:uid="{BBFE94A9-D259-4698-93A0-368EFCC4DCE9}" name="Column809" dataDxfId="15670"/>
    <tableColumn id="823" xr3:uid="{63BE999C-C180-40F3-9849-4B3793B32B22}" name="Column810" dataDxfId="15669"/>
    <tableColumn id="824" xr3:uid="{0212D078-2605-472B-B807-5C7A8BDF4452}" name="Column811" dataDxfId="15668"/>
    <tableColumn id="825" xr3:uid="{9AFB3999-31FC-47C0-847F-C7E80B024539}" name="Column812" dataDxfId="15667"/>
    <tableColumn id="826" xr3:uid="{5A24637F-BBFF-4D2A-8F26-51938A5CF846}" name="Column813" dataDxfId="15666"/>
    <tableColumn id="827" xr3:uid="{9F6CD5D1-BA65-450F-9F35-86A45D51D6A8}" name="Column814" dataDxfId="15665"/>
    <tableColumn id="828" xr3:uid="{6A6FC19D-06C1-4463-BCD5-37BCBAC6657D}" name="Column815" dataDxfId="15664"/>
    <tableColumn id="829" xr3:uid="{CA41B6C4-4BFC-433D-B827-8380275962A5}" name="Column816" dataDxfId="15663"/>
    <tableColumn id="830" xr3:uid="{D2AF5D13-B78C-465B-9739-A18192349569}" name="Column817" dataDxfId="15662"/>
    <tableColumn id="831" xr3:uid="{BC58B812-D05D-4023-AC74-2DE435B69757}" name="Column818" dataDxfId="15661"/>
    <tableColumn id="832" xr3:uid="{B052B2FE-0126-4EF6-B138-C4E3ADF60BBA}" name="Column819" dataDxfId="15660"/>
    <tableColumn id="833" xr3:uid="{B087A915-070B-4219-BBD7-D8E82D766804}" name="Column820" dataDxfId="15659"/>
    <tableColumn id="834" xr3:uid="{BF17D858-A365-4544-B380-FCD56158A56D}" name="Column821" dataDxfId="15658"/>
    <tableColumn id="835" xr3:uid="{B8F38480-5306-4B95-A02F-763D9EB0A295}" name="Column822" dataDxfId="15657"/>
    <tableColumn id="836" xr3:uid="{6A9476FD-1F42-4E33-825E-BBBABE36EC71}" name="Column823" dataDxfId="15656"/>
    <tableColumn id="837" xr3:uid="{42F2EA7E-F14C-499F-8EFB-74F916AA9F3E}" name="Column824" dataDxfId="15655"/>
    <tableColumn id="838" xr3:uid="{B43C8834-51EB-4868-A2C0-43E5E4B56391}" name="Column825" dataDxfId="15654"/>
    <tableColumn id="839" xr3:uid="{C98099A2-92DC-406E-99B5-C5F3EC71D275}" name="Column826" dataDxfId="15653"/>
    <tableColumn id="840" xr3:uid="{87BCFDA3-8DE9-455D-A45E-B80C22F09054}" name="Column827" dataDxfId="15652"/>
    <tableColumn id="841" xr3:uid="{008BC389-E792-4843-9007-42F7A74C9BC5}" name="Column828" dataDxfId="15651"/>
    <tableColumn id="842" xr3:uid="{962EBF82-C03B-427D-A42D-8E11A1BBBCDC}" name="Column829" dataDxfId="15650"/>
    <tableColumn id="843" xr3:uid="{5D782282-7632-45C4-84B9-BCBCA1B9DF71}" name="Column830" dataDxfId="15649"/>
    <tableColumn id="844" xr3:uid="{E29C0438-0E8D-468F-9DFB-237DD4AD271C}" name="Column831" dataDxfId="15648"/>
    <tableColumn id="845" xr3:uid="{3EA61F32-AB7D-462B-BB13-87A050449CBC}" name="Column832" dataDxfId="15647"/>
    <tableColumn id="846" xr3:uid="{53FFCDCE-DE4B-45CB-981F-2ED6A81BEFDC}" name="Column833" dataDxfId="15646"/>
    <tableColumn id="847" xr3:uid="{1D7A16FC-BB1A-4BD3-880E-177215152F56}" name="Column834" dataDxfId="15645"/>
    <tableColumn id="848" xr3:uid="{CF91A65E-2AA0-47F1-B262-7EEDFD6B1678}" name="Column835" dataDxfId="15644"/>
    <tableColumn id="849" xr3:uid="{F4D5E68C-4140-4986-A48E-BB3F2CE121A1}" name="Column836" dataDxfId="15643"/>
    <tableColumn id="850" xr3:uid="{4619E370-45DB-4E09-AAA2-E1E1706F92DF}" name="Column837" dataDxfId="15642"/>
    <tableColumn id="851" xr3:uid="{D4F7E725-5801-4C3C-BB8A-374AF449BBC1}" name="Column838" dataDxfId="15641"/>
    <tableColumn id="852" xr3:uid="{FD9E48BC-F735-42E0-8825-A2C3B1D585D1}" name="Column839" dataDxfId="15640"/>
    <tableColumn id="853" xr3:uid="{15058CB8-5BBA-4DCF-9F69-76A5D8DF11CF}" name="Column840" dataDxfId="15639"/>
    <tableColumn id="854" xr3:uid="{9B052155-944F-448F-AD45-15CEB6718C68}" name="Column841" dataDxfId="15638"/>
    <tableColumn id="855" xr3:uid="{439558D6-C76C-4951-BA75-5092D05A6685}" name="Column842" dataDxfId="15637"/>
    <tableColumn id="856" xr3:uid="{69C74F5E-3823-4FF6-8401-C2FAC6ABB80F}" name="Column843" dataDxfId="15636"/>
    <tableColumn id="857" xr3:uid="{ED99878F-B14A-48BE-B8F5-71D201290B98}" name="Column844" dataDxfId="15635"/>
    <tableColumn id="858" xr3:uid="{5D7296BC-4E7B-47C9-A8BB-4FB67BC9AB1C}" name="Column845" dataDxfId="15634"/>
    <tableColumn id="859" xr3:uid="{20AE4229-F754-4161-BEFF-18493E5B5480}" name="Column846" dataDxfId="15633"/>
    <tableColumn id="860" xr3:uid="{27C16F63-529C-43AD-9490-77DB0B0628C7}" name="Column847" dataDxfId="15632"/>
    <tableColumn id="861" xr3:uid="{AB65350F-2D14-4B36-B91B-BEB385012555}" name="Column848" dataDxfId="15631"/>
    <tableColumn id="862" xr3:uid="{80A58BF2-6025-4919-ABC2-0BED1EDEE5D9}" name="Column849" dataDxfId="15630"/>
    <tableColumn id="863" xr3:uid="{1E7EDA0A-E436-413A-90FC-77903E097450}" name="Column850" dataDxfId="15629"/>
    <tableColumn id="864" xr3:uid="{6F3AD0AF-B9A6-4824-8315-2FEAEF3996AB}" name="Column851" dataDxfId="15628"/>
    <tableColumn id="865" xr3:uid="{4D051269-943B-48F6-AF62-A40BEE43E882}" name="Column852" dataDxfId="15627"/>
    <tableColumn id="866" xr3:uid="{18DE0971-5896-4C5C-802C-6DA73126BC67}" name="Column853" dataDxfId="15626"/>
    <tableColumn id="867" xr3:uid="{F26500BE-2C1B-438D-8B17-3FF3CFBB63C2}" name="Column854" dataDxfId="15625"/>
    <tableColumn id="868" xr3:uid="{1B157E8A-1FA3-470A-AAA0-04E9864F0CB2}" name="Column855" dataDxfId="15624"/>
    <tableColumn id="869" xr3:uid="{1DA96419-8205-41D8-988D-A5A3E54D3C5C}" name="Column856" dataDxfId="15623"/>
    <tableColumn id="870" xr3:uid="{B172ECF4-B193-4B14-971B-E1213049BA43}" name="Column857" dataDxfId="15622"/>
    <tableColumn id="871" xr3:uid="{5E50525E-7267-4F1A-A4E8-E5A2EEEF7441}" name="Column858" dataDxfId="15621"/>
    <tableColumn id="872" xr3:uid="{8D7A846C-27B5-4455-8861-6AE02CE9A193}" name="Column859" dataDxfId="15620"/>
    <tableColumn id="873" xr3:uid="{825813CA-FFF2-491E-AC6D-630B7D274420}" name="Column860" dataDxfId="15619"/>
    <tableColumn id="874" xr3:uid="{ABBD8186-013F-4C18-BA13-139813B64674}" name="Column861" dataDxfId="15618"/>
    <tableColumn id="875" xr3:uid="{DA991297-FC4E-4BF9-B822-5832FB0E5858}" name="Column862" dataDxfId="15617"/>
    <tableColumn id="876" xr3:uid="{812C32DC-A2D2-4A9B-A0BF-5D8A472D0A03}" name="Column863" dataDxfId="15616"/>
    <tableColumn id="877" xr3:uid="{390D5482-5A6D-4DA5-B840-AB6E40944B1E}" name="Column864" dataDxfId="15615"/>
    <tableColumn id="878" xr3:uid="{E856759A-5E17-4947-AD6E-BB1895C4372B}" name="Column865" dataDxfId="15614"/>
    <tableColumn id="879" xr3:uid="{63087299-0F93-4637-9E39-390477C70864}" name="Column866" dataDxfId="15613"/>
    <tableColumn id="880" xr3:uid="{82675232-EB06-4232-B72F-E6903855FBF9}" name="Column867" dataDxfId="15612"/>
    <tableColumn id="881" xr3:uid="{4E40FB07-C446-4D3B-A42C-197E17988AF4}" name="Column868" dataDxfId="15611"/>
    <tableColumn id="882" xr3:uid="{CF9C683B-FED1-4136-8747-E7C700218F2E}" name="Column869" dataDxfId="15610"/>
    <tableColumn id="883" xr3:uid="{C4402593-B069-4FF0-B4B4-94AA25476A11}" name="Column870" dataDxfId="15609"/>
    <tableColumn id="884" xr3:uid="{46D74FB7-6B56-4F1E-B72C-D6A03CB48828}" name="Column871" dataDxfId="15608"/>
    <tableColumn id="885" xr3:uid="{BAE32C07-467F-4DF6-8B28-39C6F6FB2862}" name="Column872" dataDxfId="15607"/>
    <tableColumn id="886" xr3:uid="{BAC755DB-3932-4CAE-8EAF-37E4E2EE4F72}" name="Column873" dataDxfId="15606"/>
    <tableColumn id="887" xr3:uid="{E382C765-6326-4423-8B67-CBD0081940B9}" name="Column874" dataDxfId="15605"/>
    <tableColumn id="888" xr3:uid="{68925853-2D7E-40F7-A4AD-5DF37DDC8E79}" name="Column875" dataDxfId="15604"/>
    <tableColumn id="889" xr3:uid="{4DB0FDBD-7372-48EE-B20A-23DA285EF3C3}" name="Column876" dataDxfId="15603"/>
    <tableColumn id="890" xr3:uid="{4C395932-BE9D-4083-B12C-C372BE481D4D}" name="Column877" dataDxfId="15602"/>
    <tableColumn id="891" xr3:uid="{7ED0E9C8-6CC8-4214-B539-81CCDC1D68CA}" name="Column878" dataDxfId="15601"/>
    <tableColumn id="892" xr3:uid="{797643B1-5CF4-40E7-893C-2AF78996792F}" name="Column879" dataDxfId="15600"/>
    <tableColumn id="893" xr3:uid="{2006EB23-A941-4290-A250-3C7B69327978}" name="Column880" dataDxfId="15599"/>
    <tableColumn id="894" xr3:uid="{2B47EDCB-C15C-46D4-B9A1-447F3392B4F4}" name="Column881" dataDxfId="15598"/>
    <tableColumn id="895" xr3:uid="{8EEB2D71-CC5F-4384-9D7E-E1AE37C49904}" name="Column882" dataDxfId="15597"/>
    <tableColumn id="896" xr3:uid="{3F2CF546-50D8-4400-A86B-0C2DF1F632DC}" name="Column883" dataDxfId="15596"/>
    <tableColumn id="897" xr3:uid="{A9D98527-B74D-472E-93E8-6E8B09AD3F12}" name="Column884" dataDxfId="15595"/>
    <tableColumn id="898" xr3:uid="{77414901-9E56-4B6B-8498-92B24A5EA748}" name="Column885" dataDxfId="15594"/>
    <tableColumn id="899" xr3:uid="{FA435468-AFDF-4A34-A598-FFB28E450979}" name="Column886" dataDxfId="15593"/>
    <tableColumn id="900" xr3:uid="{FCEE581B-D40E-4DB8-BCCA-859DD24C2E2C}" name="Column887" dataDxfId="15592"/>
    <tableColumn id="901" xr3:uid="{0F0AF65A-8BD9-4D38-A109-D186F9ACF7AA}" name="Column888" dataDxfId="15591"/>
    <tableColumn id="902" xr3:uid="{ACBC3372-5A90-44F3-A894-46F649220F8B}" name="Column889" dataDxfId="15590"/>
    <tableColumn id="903" xr3:uid="{37634733-A062-43CA-96E2-C9528DE9C2EA}" name="Column890" dataDxfId="15589"/>
    <tableColumn id="904" xr3:uid="{5900215D-DB4C-4B18-A8E4-72AB5C3DF0C8}" name="Column891" dataDxfId="15588"/>
    <tableColumn id="905" xr3:uid="{2C7BFAF4-4F93-42D1-A9B6-2766FDE70AF3}" name="Column892" dataDxfId="15587"/>
    <tableColumn id="906" xr3:uid="{578C59E7-AF07-4885-83A1-5D3D2F83EE91}" name="Column893" dataDxfId="15586"/>
    <tableColumn id="907" xr3:uid="{1970CB73-893E-4A37-A159-2DCA8D093A4C}" name="Column894" dataDxfId="15585"/>
    <tableColumn id="908" xr3:uid="{54F18778-13CA-4391-ACDA-3046CB057DDB}" name="Column895" dataDxfId="15584"/>
    <tableColumn id="909" xr3:uid="{16653775-DDBE-4008-B91D-E0586090C7C3}" name="Column896" dataDxfId="15583"/>
    <tableColumn id="910" xr3:uid="{5001C2B2-1472-4AB8-9249-A534E209A54F}" name="Column897" dataDxfId="15582"/>
    <tableColumn id="911" xr3:uid="{CCE26B21-B513-4142-921A-E759AF6B1FDB}" name="Column898" dataDxfId="15581"/>
    <tableColumn id="912" xr3:uid="{CFFBEFBF-2FBB-4C42-8C41-CFF7520E4A93}" name="Column899" dataDxfId="15580"/>
    <tableColumn id="913" xr3:uid="{D2C0CEDE-585F-46A1-9EE6-C8717726002D}" name="Column900" dataDxfId="15579"/>
    <tableColumn id="914" xr3:uid="{C5275486-8CB2-49BE-AEC4-9B1012B3A3CF}" name="Column901" dataDxfId="15578"/>
    <tableColumn id="915" xr3:uid="{92E96645-D043-4E24-92F6-5ADFF2BDEEEA}" name="Column902" dataDxfId="15577"/>
    <tableColumn id="916" xr3:uid="{D6CE9E2E-3C63-4225-90C2-875928127033}" name="Column903" dataDxfId="15576"/>
    <tableColumn id="917" xr3:uid="{D1DA8169-365B-4AA6-9D79-FE531C5B9C10}" name="Column904" dataDxfId="15575"/>
    <tableColumn id="918" xr3:uid="{AF8C66BC-AB53-4E0E-8E3A-2DF7FF79FE98}" name="Column905" dataDxfId="15574"/>
    <tableColumn id="919" xr3:uid="{054E3DFE-EA3F-47CA-AAC8-B0D692E45546}" name="Column906" dataDxfId="15573"/>
    <tableColumn id="920" xr3:uid="{1F4D2A3D-8F09-40ED-96FB-19FDE89C3F34}" name="Column907" dataDxfId="15572"/>
    <tableColumn id="921" xr3:uid="{D3AAFF62-D345-4067-B771-DF555C52A9BD}" name="Column908" dataDxfId="15571"/>
    <tableColumn id="922" xr3:uid="{2916C6F6-7FA1-405B-AED2-4A4817B7B3FA}" name="Column909" dataDxfId="15570"/>
    <tableColumn id="923" xr3:uid="{9B357F73-75AE-4112-BAD0-B1532860F5C4}" name="Column910" dataDxfId="15569"/>
    <tableColumn id="924" xr3:uid="{34DC72DF-0327-4C1D-9564-A086C1CF1FD9}" name="Column911" dataDxfId="15568"/>
    <tableColumn id="925" xr3:uid="{1C312941-B21A-4271-B8E3-861BB8557C7E}" name="Column912" dataDxfId="15567"/>
    <tableColumn id="926" xr3:uid="{5BB59F02-EC6D-4359-B9A2-284ED78BF093}" name="Column913" dataDxfId="15566"/>
    <tableColumn id="927" xr3:uid="{CF580CF1-373D-4043-9414-BD2302C40AFA}" name="Column914" dataDxfId="15565"/>
    <tableColumn id="928" xr3:uid="{23D4BA1B-85D5-4BAB-A5F2-EBDE35CA520F}" name="Column915" dataDxfId="15564"/>
    <tableColumn id="929" xr3:uid="{C4D4CF4D-3A03-436A-8BDB-6225E46BB22C}" name="Column916" dataDxfId="15563"/>
    <tableColumn id="930" xr3:uid="{D565EFC9-9179-467E-BA08-21808217EFA1}" name="Column917" dataDxfId="15562"/>
    <tableColumn id="931" xr3:uid="{42453A85-F1B0-43EE-8B6D-234BF27F182C}" name="Column918" dataDxfId="15561"/>
    <tableColumn id="932" xr3:uid="{B4D12BA6-3808-4D9B-B05C-E5EF664F5CAE}" name="Column919" dataDxfId="15560"/>
    <tableColumn id="933" xr3:uid="{E8E17F60-62EC-4DF1-9E70-5088EA2CAC17}" name="Column920" dataDxfId="15559"/>
    <tableColumn id="934" xr3:uid="{B5DDDE84-9045-40DD-91F4-4CCA4DBCC671}" name="Column921" dataDxfId="15558"/>
    <tableColumn id="935" xr3:uid="{4AA89DB8-1CB8-4085-B90B-9620628A8948}" name="Column922" dataDxfId="15557"/>
    <tableColumn id="936" xr3:uid="{82CA9342-D7A8-47F3-98B8-820B218B5CB4}" name="Column923" dataDxfId="15556"/>
    <tableColumn id="937" xr3:uid="{5AA40130-2D8F-4772-B5DE-64C0C242E748}" name="Column924" dataDxfId="15555"/>
    <tableColumn id="938" xr3:uid="{B3A44FAC-3E1A-4D7D-8475-BD65C3B3D794}" name="Column925" dataDxfId="15554"/>
    <tableColumn id="939" xr3:uid="{A4AF63FA-CCDE-4BD0-A669-68B6064B6FB4}" name="Column926" dataDxfId="15553"/>
    <tableColumn id="940" xr3:uid="{24EE2F29-939D-46D2-AE88-9983E3F3D52B}" name="Column927" dataDxfId="15552"/>
    <tableColumn id="941" xr3:uid="{712E0965-140D-4AD4-A8C8-70895B5DD415}" name="Column928" dataDxfId="15551"/>
    <tableColumn id="942" xr3:uid="{94A360D3-4FB5-4F3C-801F-ADF90AE078EC}" name="Column929" dataDxfId="15550"/>
    <tableColumn id="943" xr3:uid="{02085F3D-60EC-4986-9F1F-91563C047E74}" name="Column930" dataDxfId="15549"/>
    <tableColumn id="944" xr3:uid="{811575ED-C9D8-48EC-B23F-2504BA6A87DC}" name="Column931" dataDxfId="15548"/>
    <tableColumn id="945" xr3:uid="{92CE3C6D-D206-4707-82AD-C039EE160F69}" name="Column932" dataDxfId="15547"/>
    <tableColumn id="946" xr3:uid="{62843AD1-4AC7-42E7-9D61-117638FF5361}" name="Column933" dataDxfId="15546"/>
    <tableColumn id="947" xr3:uid="{02137377-BD03-441C-9D7E-6E71464CC728}" name="Column934" dataDxfId="15545"/>
    <tableColumn id="948" xr3:uid="{7EDC34D7-EDA6-48B3-BEFE-CAB3801F9BC4}" name="Column935" dataDxfId="15544"/>
    <tableColumn id="949" xr3:uid="{4B006414-BFAE-4D04-93C7-4DE35D383635}" name="Column936" dataDxfId="15543"/>
    <tableColumn id="950" xr3:uid="{682AAD86-5613-4A2F-BDE2-F3254A88A940}" name="Column937" dataDxfId="15542"/>
    <tableColumn id="951" xr3:uid="{43C81BEB-B7F9-44CD-B3EF-158CD9ACC53E}" name="Column938" dataDxfId="15541"/>
    <tableColumn id="952" xr3:uid="{1D1C047D-54F8-4653-B8AD-D1BA7D473753}" name="Column939" dataDxfId="15540"/>
    <tableColumn id="953" xr3:uid="{3EDAC7C6-F27C-4C4E-9C1D-535F183BC340}" name="Column940" dataDxfId="15539"/>
    <tableColumn id="954" xr3:uid="{410708C5-0291-41CB-9EBB-EF33E4415989}" name="Column941" dataDxfId="15538"/>
    <tableColumn id="955" xr3:uid="{0ADE6633-3512-47AE-BC16-622ADABA5642}" name="Column942" dataDxfId="15537"/>
    <tableColumn id="956" xr3:uid="{9BD0683E-FAB2-4649-AD70-A3EA3A74B067}" name="Column943" dataDxfId="15536"/>
    <tableColumn id="957" xr3:uid="{71441B03-6D4A-4306-8B5E-ECD3D56F7D39}" name="Column944" dataDxfId="15535"/>
    <tableColumn id="958" xr3:uid="{EB0C906F-01E3-4BB5-B903-1647473D2C92}" name="Column945" dataDxfId="15534"/>
    <tableColumn id="959" xr3:uid="{6921A49D-6E00-426D-9E8A-A451F0018A87}" name="Column946" dataDxfId="15533"/>
    <tableColumn id="960" xr3:uid="{BCEA7588-8B32-42B7-A5B7-330B1BF985D4}" name="Column947" dataDxfId="15532"/>
    <tableColumn id="961" xr3:uid="{F8F44D45-CE66-4473-B878-A74A85AF4579}" name="Column948" dataDxfId="15531"/>
    <tableColumn id="962" xr3:uid="{12DE2AF3-E9EC-4534-84D4-A0F67690A065}" name="Column949" dataDxfId="15530"/>
    <tableColumn id="963" xr3:uid="{12554667-394D-4C9B-BF97-E1112C8254EC}" name="Column950" dataDxfId="15529"/>
    <tableColumn id="964" xr3:uid="{EDCBB348-E5D5-4B59-BF95-EDEA65BA2FAA}" name="Column951" dataDxfId="15528"/>
    <tableColumn id="965" xr3:uid="{575A9D88-B1F9-4826-BCDC-74EFABDB3BBF}" name="Column952" dataDxfId="15527"/>
    <tableColumn id="966" xr3:uid="{C985D568-20DC-41BC-A976-F66C2A99F535}" name="Column953" dataDxfId="15526"/>
    <tableColumn id="967" xr3:uid="{A44BBE96-8126-49EB-9A48-EDD7FF288776}" name="Column954" dataDxfId="15525"/>
    <tableColumn id="968" xr3:uid="{3205A783-5F89-4DB4-974D-A76494783AA8}" name="Column955" dataDxfId="15524"/>
    <tableColumn id="969" xr3:uid="{1DCB5CD3-14FF-4401-A0E5-4834189A0502}" name="Column956" dataDxfId="15523"/>
    <tableColumn id="970" xr3:uid="{1C8FD7CC-077F-4AA6-A603-E452558DE6AC}" name="Column957" dataDxfId="15522"/>
    <tableColumn id="971" xr3:uid="{576C2E14-358B-4DA4-A9AC-F73BEA40F539}" name="Column958" dataDxfId="15521"/>
    <tableColumn id="972" xr3:uid="{BC396F43-6B44-4C08-BE42-D20F4D4534B2}" name="Column959" dataDxfId="15520"/>
    <tableColumn id="973" xr3:uid="{64941472-11BE-4C77-9EFB-4E1358351387}" name="Column960" dataDxfId="15519"/>
    <tableColumn id="974" xr3:uid="{B4A3E9AD-1E9B-4198-8FB1-82F14942187C}" name="Column961" dataDxfId="15518"/>
    <tableColumn id="975" xr3:uid="{8AAC9E83-1D56-4B8D-B60C-C464C05EAFB5}" name="Column962" dataDxfId="15517"/>
    <tableColumn id="976" xr3:uid="{1253BD5C-AAEA-4B28-85AE-7A5255C8B8A8}" name="Column963" dataDxfId="15516"/>
    <tableColumn id="977" xr3:uid="{B13F4325-75DF-4D6D-AAAD-9D919FFA4CAD}" name="Column964" dataDxfId="15515"/>
    <tableColumn id="978" xr3:uid="{2B8592DF-C6CE-4032-92CE-C767DC85536F}" name="Column965" dataDxfId="15514"/>
    <tableColumn id="979" xr3:uid="{C60C514E-8EE1-440D-9F92-D848D6D71FAB}" name="Column966" dataDxfId="15513"/>
    <tableColumn id="980" xr3:uid="{703D8580-9595-4F38-9179-D0445A7FC300}" name="Column967" dataDxfId="15512"/>
    <tableColumn id="981" xr3:uid="{508E092A-58AA-4716-BC65-2187D5FDFF94}" name="Column968" dataDxfId="15511"/>
    <tableColumn id="982" xr3:uid="{2A9900E1-B877-4452-A978-F544F3588B48}" name="Column969" dataDxfId="15510"/>
    <tableColumn id="983" xr3:uid="{7B9F6875-C3F0-463C-B8C0-931BC9A1BD5A}" name="Column970" dataDxfId="15509"/>
    <tableColumn id="984" xr3:uid="{85A0B8B6-0F79-4400-B8A6-7E8C7BBC8206}" name="Column971" dataDxfId="15508"/>
    <tableColumn id="985" xr3:uid="{849FC4BF-CC20-4108-AF90-2809D3A3C528}" name="Column972" dataDxfId="15507"/>
    <tableColumn id="986" xr3:uid="{896B7FDB-7A5A-48D6-8D8B-247550615CA3}" name="Column973" dataDxfId="15506"/>
    <tableColumn id="987" xr3:uid="{958FF03A-6092-44E1-B240-CB6304968820}" name="Column974" dataDxfId="15505"/>
    <tableColumn id="988" xr3:uid="{462F3ED3-D6A4-4F1E-9E01-F14B5B760C3B}" name="Column975" dataDxfId="15504"/>
    <tableColumn id="989" xr3:uid="{C8F46CB9-F37E-4C3C-981D-DA600C03D0DB}" name="Column976" dataDxfId="15503"/>
    <tableColumn id="990" xr3:uid="{AD12DC10-2CE0-4504-BFA4-E3D19E12C33E}" name="Column977" dataDxfId="15502"/>
    <tableColumn id="991" xr3:uid="{DEEF4BC9-A240-43F3-B400-DA508DA14DA0}" name="Column978" dataDxfId="15501"/>
    <tableColumn id="992" xr3:uid="{777CBCCA-DF24-43A3-B282-D89DF6916581}" name="Column979" dataDxfId="15500"/>
    <tableColumn id="993" xr3:uid="{5E69C899-BBDE-49E1-B88A-FFB28A458E24}" name="Column980" dataDxfId="15499"/>
    <tableColumn id="994" xr3:uid="{6671CCAA-1B72-4BEC-BD57-48FE69D5D2EA}" name="Column981" dataDxfId="15498"/>
    <tableColumn id="995" xr3:uid="{97197035-7530-40DC-A764-3874DB5CE7A3}" name="Column982" dataDxfId="15497"/>
    <tableColumn id="996" xr3:uid="{FCECC109-F57C-4CFF-9978-D59A6A73240E}" name="Column983" dataDxfId="15496"/>
    <tableColumn id="997" xr3:uid="{EDE7271F-B007-4269-A01A-2CFF33AED51F}" name="Column984" dataDxfId="15495"/>
    <tableColumn id="998" xr3:uid="{CCCBDF59-0C06-45A4-899F-AAF021F9B8FB}" name="Column985" dataDxfId="15494"/>
    <tableColumn id="999" xr3:uid="{B80B5813-7505-4B41-8E27-E953E509C729}" name="Column986" dataDxfId="15493"/>
    <tableColumn id="1000" xr3:uid="{7DF826F5-8B2E-49A8-A1F1-68EAF4D1426C}" name="Column987" dataDxfId="15492"/>
    <tableColumn id="1001" xr3:uid="{76C9FE09-12A2-438A-AA6E-F4C2AEEDB17C}" name="Column988" dataDxfId="15491"/>
    <tableColumn id="1002" xr3:uid="{9B00887F-D869-4BE6-A6A7-EEF713852372}" name="Column989" dataDxfId="15490"/>
    <tableColumn id="1003" xr3:uid="{45D7F333-A07E-4DDC-ADDF-CB69373DECA3}" name="Column990" dataDxfId="15489"/>
    <tableColumn id="1004" xr3:uid="{1A3E6231-AAC5-4CE2-8A60-7A80815B21FE}" name="Column991" dataDxfId="15488"/>
    <tableColumn id="1005" xr3:uid="{672144D6-A74A-4DE8-92E9-692B734DD2D6}" name="Column992" dataDxfId="15487"/>
    <tableColumn id="1006" xr3:uid="{712201AB-BFCD-4815-853B-137DC774F9ED}" name="Column993" dataDxfId="15486"/>
    <tableColumn id="1007" xr3:uid="{30F34F48-7FC2-450F-879E-58D6DFEB37F6}" name="Column994" dataDxfId="15485"/>
    <tableColumn id="1008" xr3:uid="{F2C357B6-BC97-43EA-A623-C6D4D4E8D939}" name="Column995" dataDxfId="15484"/>
    <tableColumn id="1009" xr3:uid="{1305D4F7-1CE9-4C9F-8CD1-015DC69604D7}" name="Column996" dataDxfId="15483"/>
    <tableColumn id="1010" xr3:uid="{680DB51B-9D50-49BC-A18B-D24A7BE39B17}" name="Column997" dataDxfId="15482"/>
    <tableColumn id="1011" xr3:uid="{0D60093C-C39A-4293-9253-B556B39DA8B1}" name="Column998" dataDxfId="15481"/>
    <tableColumn id="1012" xr3:uid="{B9643DC6-B5B1-4E91-A301-A4234D13BDEA}" name="Column999" dataDxfId="15480"/>
    <tableColumn id="1013" xr3:uid="{11AF4595-4189-447C-9887-DC8222460F89}" name="Column1000" dataDxfId="15479"/>
    <tableColumn id="1014" xr3:uid="{96B2A313-94A3-4B17-9C97-98712BFC5011}" name="Column1001" dataDxfId="15478"/>
    <tableColumn id="1015" xr3:uid="{3602203E-B57F-46A3-8030-19ECE740FA16}" name="Column1002" dataDxfId="15477"/>
    <tableColumn id="1016" xr3:uid="{70101D07-F1DC-4FA0-A338-3B28B94EF335}" name="Column1003" dataDxfId="15476"/>
    <tableColumn id="1017" xr3:uid="{ED27C66F-4EA1-46C2-842D-40586F2B8804}" name="Column1004" dataDxfId="15475"/>
    <tableColumn id="1018" xr3:uid="{C59D6B72-79E8-4968-80C7-A1A67310217A}" name="Column1005" dataDxfId="15474"/>
    <tableColumn id="1019" xr3:uid="{E08C9FF9-295A-482F-9E38-5005DAC7862A}" name="Column1006" dataDxfId="15473"/>
    <tableColumn id="1020" xr3:uid="{62EDC0A9-876C-43DE-8C54-78D63CA50793}" name="Column1007" dataDxfId="15472"/>
    <tableColumn id="1021" xr3:uid="{E81B4589-9337-4152-A587-993759AA47FB}" name="Column1008" dataDxfId="15471"/>
    <tableColumn id="1022" xr3:uid="{7C83754F-08BE-4BA9-99A0-B86B78FDFB42}" name="Column1009" dataDxfId="15470"/>
    <tableColumn id="1023" xr3:uid="{4315CCC0-8A8A-4E1B-996E-BDDA05A01D43}" name="Column1010" dataDxfId="15469"/>
    <tableColumn id="1024" xr3:uid="{F17AFB38-B843-4686-8DEB-5E6F88B47E79}" name="Column1011" dataDxfId="15468"/>
    <tableColumn id="1025" xr3:uid="{ABC6D48E-CAC2-44F0-8A1D-9AA859478FC5}" name="Column1012" dataDxfId="15467"/>
    <tableColumn id="1026" xr3:uid="{477AF60C-AE9A-44D4-8CBF-A33A1C622849}" name="Column1013" dataDxfId="15466"/>
    <tableColumn id="1027" xr3:uid="{E20146CC-60B4-4D0A-A4E2-63F030D9CA96}" name="Column1014" dataDxfId="15465"/>
    <tableColumn id="1028" xr3:uid="{84D540E4-A008-4A7C-845A-3200F24DC3B3}" name="Column1015" dataDxfId="15464"/>
    <tableColumn id="1029" xr3:uid="{CD44D1EB-6B5D-4E73-953C-374F6F282056}" name="Column1016" dataDxfId="15463"/>
    <tableColumn id="1030" xr3:uid="{19BD1BC4-1ABA-41D3-B9D9-8FD7D2AD43A2}" name="Column1017" dataDxfId="15462"/>
    <tableColumn id="1031" xr3:uid="{BE5891D3-4459-41EF-BB20-5B78E29745FA}" name="Column1018" dataDxfId="15461"/>
    <tableColumn id="1032" xr3:uid="{AAD5FDC2-3219-45D2-B832-23BDF437994D}" name="Column1019" dataDxfId="15460"/>
    <tableColumn id="1033" xr3:uid="{8303BBC8-459A-4D6A-9445-63082B263248}" name="Column1020" dataDxfId="15459"/>
    <tableColumn id="1034" xr3:uid="{7D1BCC69-9D78-43C9-B786-AB01B6DCACD4}" name="Column1021" dataDxfId="15458"/>
    <tableColumn id="1035" xr3:uid="{FF3442B3-9E82-467C-B8F6-AF488659C01F}" name="Column1022" dataDxfId="15457"/>
    <tableColumn id="1036" xr3:uid="{576477B0-7757-48EA-B3EB-F160660B8C1A}" name="Column1023" dataDxfId="15456"/>
    <tableColumn id="1037" xr3:uid="{A4716897-9441-4DDF-9FD9-994E49840417}" name="Column1024" dataDxfId="15455"/>
    <tableColumn id="1038" xr3:uid="{765F635C-C47F-4E19-B03B-2587BB256B4F}" name="Column1025" dataDxfId="15454"/>
    <tableColumn id="1039" xr3:uid="{8E2C27A2-9DCB-40D6-B158-678F3954DAE4}" name="Column1026" dataDxfId="15453"/>
    <tableColumn id="1040" xr3:uid="{89EF73C0-FEA3-44F4-969B-B5D15D41B9D8}" name="Column1027" dataDxfId="15452"/>
    <tableColumn id="1041" xr3:uid="{246AFD92-F0E7-40D8-974A-7FE96A4630E4}" name="Column1028" dataDxfId="15451"/>
    <tableColumn id="1042" xr3:uid="{5906E7A5-D943-4CA2-9878-097A3115811B}" name="Column1029" dataDxfId="15450"/>
    <tableColumn id="1043" xr3:uid="{1C34A788-AE98-4493-9987-4D6AA64508B8}" name="Column1030" dataDxfId="15449"/>
    <tableColumn id="1044" xr3:uid="{83D7D1B9-40E2-4F96-AFF9-C5E3CA4705F5}" name="Column1031" dataDxfId="15448"/>
    <tableColumn id="1045" xr3:uid="{DAEC4FF5-DC5C-4BEC-8DAB-7D981EE7D1AA}" name="Column1032" dataDxfId="15447"/>
    <tableColumn id="1046" xr3:uid="{7F022963-2DD9-43C2-8EF4-E67F8916DFC8}" name="Column1033" dataDxfId="15446"/>
    <tableColumn id="1047" xr3:uid="{B4B78749-6B4A-4577-B447-DAE9C0A231E9}" name="Column1034" dataDxfId="15445"/>
    <tableColumn id="1048" xr3:uid="{7F8671B6-89AC-4516-98FD-4F8E90221F8D}" name="Column1035" dataDxfId="15444"/>
    <tableColumn id="1049" xr3:uid="{E33695A0-B5DD-46E7-9430-FF2C26E7ABAC}" name="Column1036" dataDxfId="15443"/>
    <tableColumn id="1050" xr3:uid="{5235C082-9CE4-457F-B75C-B6123C283435}" name="Column1037" dataDxfId="15442"/>
    <tableColumn id="1051" xr3:uid="{518D92D8-02E4-4700-B931-3D5F0AF74AF8}" name="Column1038" dataDxfId="15441"/>
    <tableColumn id="1052" xr3:uid="{7FC9F4F9-FCE9-4507-9F40-46470633A359}" name="Column1039" dataDxfId="15440"/>
    <tableColumn id="1053" xr3:uid="{F264B2CB-1187-4139-A153-2EF6044F119E}" name="Column1040" dataDxfId="15439"/>
    <tableColumn id="1054" xr3:uid="{2EEB6B78-E538-44BB-9853-E16CCF4954F3}" name="Column1041" dataDxfId="15438"/>
    <tableColumn id="1055" xr3:uid="{5685F537-1717-4B51-A897-BB0D38662F83}" name="Column1042" dataDxfId="15437"/>
    <tableColumn id="1056" xr3:uid="{4FBCFACC-ACA1-4B3F-A224-926281237812}" name="Column1043" dataDxfId="15436"/>
    <tableColumn id="1057" xr3:uid="{AB59D286-5C64-4EDD-8CF7-D7AFF10B813C}" name="Column1044" dataDxfId="15435"/>
    <tableColumn id="1058" xr3:uid="{8A30EE3C-E2B8-4E12-80CC-FB801BE404C5}" name="Column1045" dataDxfId="15434"/>
    <tableColumn id="1059" xr3:uid="{3D87D307-D2F3-4C88-A48B-B9B5CD08AF90}" name="Column1046" dataDxfId="15433"/>
    <tableColumn id="1060" xr3:uid="{E11B74A8-7EB9-49ED-AAFD-E31915081109}" name="Column1047" dataDxfId="15432"/>
    <tableColumn id="1061" xr3:uid="{61B408C9-20A6-4C7C-9FEA-99AD849559A7}" name="Column1048" dataDxfId="15431"/>
    <tableColumn id="1062" xr3:uid="{45A2EDB0-9270-4E12-B6AD-1A2DC70214AB}" name="Column1049" dataDxfId="15430"/>
    <tableColumn id="1063" xr3:uid="{C60F1594-89C0-4AD4-A8A8-81F12B11EC14}" name="Column1050" dataDxfId="15429"/>
    <tableColumn id="1064" xr3:uid="{7BDB7805-FC8D-4560-BBC9-9FFB7EEB1626}" name="Column1051" dataDxfId="15428"/>
    <tableColumn id="1065" xr3:uid="{28786747-D2A9-4A8A-881C-A460B475F04D}" name="Column1052" dataDxfId="15427"/>
    <tableColumn id="1066" xr3:uid="{5472994E-5F80-4D3D-8D92-6855C8D4432A}" name="Column1053" dataDxfId="15426"/>
    <tableColumn id="1067" xr3:uid="{818BD93B-BD78-4C8F-B02E-AEC54BE468D6}" name="Column1054" dataDxfId="15425"/>
    <tableColumn id="1068" xr3:uid="{18347469-7D3B-4330-93EA-637A66978D74}" name="Column1055" dataDxfId="15424"/>
    <tableColumn id="1069" xr3:uid="{67548875-D5D0-407E-9450-E44596C19AB0}" name="Column1056" dataDxfId="15423"/>
    <tableColumn id="1070" xr3:uid="{5699CCCE-92C2-4ADB-A088-DBD6502AE9D8}" name="Column1057" dataDxfId="15422"/>
    <tableColumn id="1071" xr3:uid="{1FD352BA-C179-4A8B-A5B7-0018252B6308}" name="Column1058" dataDxfId="15421"/>
    <tableColumn id="1072" xr3:uid="{F4887BA5-2127-479A-883E-5AA5404A9D07}" name="Column1059" dataDxfId="15420"/>
    <tableColumn id="1073" xr3:uid="{D7C79615-DD05-4882-867A-654D46C0C41F}" name="Column1060" dataDxfId="15419"/>
    <tableColumn id="1074" xr3:uid="{58E72F71-F0B7-48D8-B4A9-30A72B8F830C}" name="Column1061" dataDxfId="15418"/>
    <tableColumn id="1075" xr3:uid="{624823C6-5E3D-43A6-A3E8-9EC7F6303678}" name="Column1062" dataDxfId="15417"/>
    <tableColumn id="1076" xr3:uid="{961B7AA0-400E-4DF5-948D-BB64CD9E2AAA}" name="Column1063" dataDxfId="15416"/>
    <tableColumn id="1077" xr3:uid="{407C2B9F-E69E-468F-9C88-52986E4D0973}" name="Column1064" dataDxfId="15415"/>
    <tableColumn id="1078" xr3:uid="{FF5F0989-5EC1-4811-A09C-8E174DD3FBFC}" name="Column1065" dataDxfId="15414"/>
    <tableColumn id="1079" xr3:uid="{36706691-6D43-4956-9EDA-D4CA1F0EE250}" name="Column1066" dataDxfId="15413"/>
    <tableColumn id="1080" xr3:uid="{33561709-AC30-4C3B-96E3-41778A8E1133}" name="Column1067" dataDxfId="15412"/>
    <tableColumn id="1081" xr3:uid="{10371C89-05B4-4A69-B62F-3F5F437B3738}" name="Column1068" dataDxfId="15411"/>
    <tableColumn id="1082" xr3:uid="{19617931-9581-408C-B71F-5C9799A47441}" name="Column1069" dataDxfId="15410"/>
    <tableColumn id="1083" xr3:uid="{B5B479AB-91F8-420B-9B30-D4132300C23A}" name="Column1070" dataDxfId="15409"/>
    <tableColumn id="1084" xr3:uid="{DEFE55B7-9570-4A52-92A1-C0FEAE2CA15E}" name="Column1071" dataDxfId="15408"/>
    <tableColumn id="1085" xr3:uid="{C7C0779D-6201-49E5-B041-5B5028B5B6A6}" name="Column1072" dataDxfId="15407"/>
    <tableColumn id="1086" xr3:uid="{4794B8DD-93AA-4F4A-A7C0-DFD18A820311}" name="Column1073" dataDxfId="15406"/>
    <tableColumn id="1087" xr3:uid="{6800894E-78E6-421E-923E-4DE441BA5C82}" name="Column1074" dataDxfId="15405"/>
    <tableColumn id="1088" xr3:uid="{5998CA64-C09A-49C4-A5EB-BADB3A76B70E}" name="Column1075" dataDxfId="15404"/>
    <tableColumn id="1089" xr3:uid="{F07DF9E1-BF6D-4725-A183-B69EE071888E}" name="Column1076" dataDxfId="15403"/>
    <tableColumn id="1090" xr3:uid="{951D17ED-0EA8-4F36-ABB4-86989E0EA629}" name="Column1077" dataDxfId="15402"/>
    <tableColumn id="1091" xr3:uid="{DB4A7813-B128-4404-840D-C5CA16629037}" name="Column1078" dataDxfId="15401"/>
    <tableColumn id="1092" xr3:uid="{2C9FA6D7-06E4-4884-84EE-01FC4DC0F5B0}" name="Column1079" dataDxfId="15400"/>
    <tableColumn id="1093" xr3:uid="{8320343F-13A6-498A-BF28-350B5F846749}" name="Column1080" dataDxfId="15399"/>
    <tableColumn id="1094" xr3:uid="{0F69E459-43C7-4EE7-B447-64B76C527BE5}" name="Column1081" dataDxfId="15398"/>
    <tableColumn id="1095" xr3:uid="{C9271F22-6B06-4664-BDFF-E1B7090F1A4D}" name="Column1082" dataDxfId="15397"/>
    <tableColumn id="1096" xr3:uid="{58500933-6616-4DA4-808B-437CAE535435}" name="Column1083" dataDxfId="15396"/>
    <tableColumn id="1097" xr3:uid="{8A0570C3-32A4-4A8C-96EB-77A344260079}" name="Column1084" dataDxfId="15395"/>
    <tableColumn id="1098" xr3:uid="{4E3AC037-54E8-4EEE-9A27-50C3E9330670}" name="Column1085" dataDxfId="15394"/>
    <tableColumn id="1099" xr3:uid="{0441D97A-B373-425C-8A93-DDD482BBA9EF}" name="Column1086" dataDxfId="15393"/>
    <tableColumn id="1100" xr3:uid="{7979CBF5-4566-4295-BF39-1A48C76665E8}" name="Column1087" dataDxfId="15392"/>
    <tableColumn id="1101" xr3:uid="{B06EF5D9-EEC3-468B-A3D7-3A33180DD48B}" name="Column1088" dataDxfId="15391"/>
    <tableColumn id="1102" xr3:uid="{11C5C73C-7EFC-497C-A057-85F6DEFBA9A2}" name="Column1089" dataDxfId="15390"/>
    <tableColumn id="1103" xr3:uid="{E1E09B94-95BC-40A9-B001-D37A927D2135}" name="Column1090" dataDxfId="15389"/>
    <tableColumn id="1104" xr3:uid="{39753734-4EE6-46BF-A623-3C761FC00AEF}" name="Column1091" dataDxfId="15388"/>
    <tableColumn id="1105" xr3:uid="{F95D6F17-F3C9-4E79-A9FF-741F086A4ED0}" name="Column1092" dataDxfId="15387"/>
    <tableColumn id="1106" xr3:uid="{962EFFF0-7693-4561-9568-A91D73FF4CFE}" name="Column1093" dataDxfId="15386"/>
    <tableColumn id="1107" xr3:uid="{570B144E-9644-47A7-8C9C-85FBF7DC7D33}" name="Column1094" dataDxfId="15385"/>
    <tableColumn id="1108" xr3:uid="{A2035E00-1326-42CA-ABA7-328A51C57D8A}" name="Column1095" dataDxfId="15384"/>
    <tableColumn id="1109" xr3:uid="{FCE2A271-0A73-418D-9506-044D567EBB87}" name="Column1096" dataDxfId="15383"/>
    <tableColumn id="1110" xr3:uid="{0D23E61F-4749-4745-BDFF-EDEEDD2225C0}" name="Column1097" dataDxfId="15382"/>
    <tableColumn id="1111" xr3:uid="{FEDAFBBC-C0F6-44D4-8964-41CE1E86F55B}" name="Column1098" dataDxfId="15381"/>
    <tableColumn id="1112" xr3:uid="{0347A5B6-A85A-4CDB-A442-78186FB073B8}" name="Column1099" dataDxfId="15380"/>
    <tableColumn id="1113" xr3:uid="{E3A93DDB-A617-4EAE-B6F2-06971848C807}" name="Column1100" dataDxfId="15379"/>
    <tableColumn id="1114" xr3:uid="{A3E03346-8AF3-4BF8-94C4-DF53DF29FDB3}" name="Column1101" dataDxfId="15378"/>
    <tableColumn id="1115" xr3:uid="{ABBFFA33-BE74-4941-9C87-45A2D72028A2}" name="Column1102" dataDxfId="15377"/>
    <tableColumn id="1116" xr3:uid="{AF29E714-1E22-4473-913C-2E9CC9ACF0F6}" name="Column1103" dataDxfId="15376"/>
    <tableColumn id="1117" xr3:uid="{19B8D7FC-0D93-4B96-9BB9-FDF93387450B}" name="Column1104" dataDxfId="15375"/>
    <tableColumn id="1118" xr3:uid="{86272336-F109-4C79-8D2A-48318F380323}" name="Column1105" dataDxfId="15374"/>
    <tableColumn id="1119" xr3:uid="{B2C1715F-FA68-4E40-9657-D5DAFB306041}" name="Column1106" dataDxfId="15373"/>
    <tableColumn id="1120" xr3:uid="{BBC339D5-9DCD-4061-A0AE-1EE5B55717A3}" name="Column1107" dataDxfId="15372"/>
    <tableColumn id="1121" xr3:uid="{06F624C6-84D7-4A89-958B-4E4B57B25691}" name="Column1108" dataDxfId="15371"/>
    <tableColumn id="1122" xr3:uid="{96736DCE-6B64-4093-8109-2F92E48D21EB}" name="Column1109" dataDxfId="15370"/>
    <tableColumn id="1123" xr3:uid="{6D6224D4-4342-4C17-9E15-2755BBC55656}" name="Column1110" dataDxfId="15369"/>
    <tableColumn id="1124" xr3:uid="{77EC7F96-5F04-4EC5-BFF6-2F44AD84A2D2}" name="Column1111" dataDxfId="15368"/>
    <tableColumn id="1125" xr3:uid="{A418BE73-6022-49B7-97B6-B017380A4144}" name="Column1112" dataDxfId="15367"/>
    <tableColumn id="1126" xr3:uid="{B29728A8-244F-4632-AE45-5DEE96DC04EC}" name="Column1113" dataDxfId="15366"/>
    <tableColumn id="1127" xr3:uid="{B9C07F62-4508-41A0-A753-41469F4FA78E}" name="Column1114" dataDxfId="15365"/>
    <tableColumn id="1128" xr3:uid="{07786FB0-DDA8-427D-8A2A-904547B471DE}" name="Column1115" dataDxfId="15364"/>
    <tableColumn id="1129" xr3:uid="{1EA4E918-F2E2-475C-BD34-36C43552D345}" name="Column1116" dataDxfId="15363"/>
    <tableColumn id="1130" xr3:uid="{9374D26F-A326-47C0-B6AD-6C702EC1F132}" name="Column1117" dataDxfId="15362"/>
    <tableColumn id="1131" xr3:uid="{1B7C4C73-D1EC-4DA4-BCB4-D9614E8346FA}" name="Column1118" dataDxfId="15361"/>
    <tableColumn id="1132" xr3:uid="{CEFB9672-DBE2-4CF7-9F4D-7F4E6128F7E0}" name="Column1119" dataDxfId="15360"/>
    <tableColumn id="1133" xr3:uid="{523F052A-6BC5-40E7-B786-23AB7909C26C}" name="Column1120" dataDxfId="15359"/>
    <tableColumn id="1134" xr3:uid="{ACC8003D-A761-4541-823A-EB25BC80C4F6}" name="Column1121" dataDxfId="15358"/>
    <tableColumn id="1135" xr3:uid="{285A60D1-9086-485A-B4F8-9536F2E0F1AF}" name="Column1122" dataDxfId="15357"/>
    <tableColumn id="1136" xr3:uid="{822EDED5-21F6-4DC7-BBB7-FB12E1380B81}" name="Column1123" dataDxfId="15356"/>
    <tableColumn id="1137" xr3:uid="{B29ACCC9-A893-4A14-8107-3179FD0CA2CC}" name="Column1124" dataDxfId="15355"/>
    <tableColumn id="1138" xr3:uid="{916EA343-9532-4D8D-AB24-E7ADAA2C1071}" name="Column1125" dataDxfId="15354"/>
    <tableColumn id="1139" xr3:uid="{F1DC2CD1-E3B9-468A-89CE-F12B15399E0E}" name="Column1126" dataDxfId="15353"/>
    <tableColumn id="1140" xr3:uid="{711FEEB0-4CFB-4986-AF07-40B1190BBDF6}" name="Column1127" dataDxfId="15352"/>
    <tableColumn id="1141" xr3:uid="{2BA6E4B9-6489-463C-AB94-D1968295503A}" name="Column1128" dataDxfId="15351"/>
    <tableColumn id="1142" xr3:uid="{DD868BC5-921C-431F-8E89-092CF135CEBB}" name="Column1129" dataDxfId="15350"/>
    <tableColumn id="1143" xr3:uid="{FAF0B969-3972-4AF5-96B1-B55022AF9A89}" name="Column1130" dataDxfId="15349"/>
    <tableColumn id="1144" xr3:uid="{F91F6ED7-8C5D-41E5-9AB7-AD2B8E8662F0}" name="Column1131" dataDxfId="15348"/>
    <tableColumn id="1145" xr3:uid="{90E5F5BF-AD10-4A2E-902D-20AEAB867113}" name="Column1132" dataDxfId="15347"/>
    <tableColumn id="1146" xr3:uid="{A528D9F9-2ADA-4C5F-A014-C7AAA302E31F}" name="Column1133" dataDxfId="15346"/>
    <tableColumn id="1147" xr3:uid="{69FC2D4C-DAF3-49E4-B9DE-F7F43FFF2671}" name="Column1134" dataDxfId="15345"/>
    <tableColumn id="1148" xr3:uid="{DD3C9BCE-94EA-4E30-960D-65D7C8A42081}" name="Column1135" dataDxfId="15344"/>
    <tableColumn id="1149" xr3:uid="{91F5D133-85BA-491B-8960-EA822301B284}" name="Column1136" dataDxfId="15343"/>
    <tableColumn id="1150" xr3:uid="{A51E5491-F21D-4217-81F6-12F14DB1EE20}" name="Column1137" dataDxfId="15342"/>
    <tableColumn id="1151" xr3:uid="{8F6CAAF0-55F1-4084-B022-E672B054D5C6}" name="Column1138" dataDxfId="15341"/>
    <tableColumn id="1152" xr3:uid="{1D498087-F85A-47EC-8A68-F5EFC074870A}" name="Column1139" dataDxfId="15340"/>
    <tableColumn id="1153" xr3:uid="{07A80576-7E43-4D4D-A25D-B8567321381D}" name="Column1140" dataDxfId="15339"/>
    <tableColumn id="1154" xr3:uid="{81E28901-B086-4A6B-BF7D-7F4104E0B36A}" name="Column1141" dataDxfId="15338"/>
    <tableColumn id="1155" xr3:uid="{54F6B674-73FA-41B3-8868-142BE38CAA40}" name="Column1142" dataDxfId="15337"/>
    <tableColumn id="1156" xr3:uid="{46ED896A-35E7-4147-A116-53B0A1666F45}" name="Column1143" dataDxfId="15336"/>
    <tableColumn id="1157" xr3:uid="{B338C051-7DA2-4831-BF75-395B2C0CB9F4}" name="Column1144" dataDxfId="15335"/>
    <tableColumn id="1158" xr3:uid="{8A70282E-A1EF-4619-BAF9-7216CB92131D}" name="Column1145" dataDxfId="15334"/>
    <tableColumn id="1159" xr3:uid="{390949E4-CB82-4504-91FA-E7C8FDC00306}" name="Column1146" dataDxfId="15333"/>
    <tableColumn id="1160" xr3:uid="{7DAD6C7F-6363-4890-A758-E0F1A661659A}" name="Column1147" dataDxfId="15332"/>
    <tableColumn id="1161" xr3:uid="{4B75C397-858B-4CA0-8F8F-86AA711552C9}" name="Column1148" dataDxfId="15331"/>
    <tableColumn id="1162" xr3:uid="{BA5B387E-6A06-4885-8A6F-6B76D87055F5}" name="Column1149" dataDxfId="15330"/>
    <tableColumn id="1163" xr3:uid="{47DDDE12-BCAA-4903-92E6-DEEC7B06AC99}" name="Column1150" dataDxfId="15329"/>
    <tableColumn id="1164" xr3:uid="{FC23E861-5731-4500-984A-F94E3A8F3055}" name="Column1151" dataDxfId="15328"/>
    <tableColumn id="1165" xr3:uid="{7169303B-0C49-4862-A024-1A9BEFBD37B4}" name="Column1152" dataDxfId="15327"/>
    <tableColumn id="1166" xr3:uid="{DEAEBAB1-72F5-4A04-8811-9A28E7D99CD1}" name="Column1153" dataDxfId="15326"/>
    <tableColumn id="1167" xr3:uid="{0EC0B2F5-7361-4A7C-96D3-2A64E3C429D0}" name="Column1154" dataDxfId="15325"/>
    <tableColumn id="1168" xr3:uid="{64AAC9D8-8DA7-4409-A243-F51EC269EFA1}" name="Column1155" dataDxfId="15324"/>
    <tableColumn id="1169" xr3:uid="{AB62BEA9-9212-456C-B489-7DE02E3E3CA6}" name="Column1156" dataDxfId="15323"/>
    <tableColumn id="1170" xr3:uid="{C12F3895-237D-487B-922E-4C26853BBD36}" name="Column1157" dataDxfId="15322"/>
    <tableColumn id="1171" xr3:uid="{F16D17CB-6CD9-48E8-A2AC-B1390C4A8478}" name="Column1158" dataDxfId="15321"/>
    <tableColumn id="1172" xr3:uid="{A8E513A1-F110-4613-95F4-FD4254574128}" name="Column1159" dataDxfId="15320"/>
    <tableColumn id="1173" xr3:uid="{D20F2CB4-FF80-4113-812D-C4831330370A}" name="Column1160" dataDxfId="15319"/>
    <tableColumn id="1174" xr3:uid="{B977D718-D3F7-4C54-AFEB-60E38AC9143A}" name="Column1161" dataDxfId="15318"/>
    <tableColumn id="1175" xr3:uid="{E3D09138-12C7-4352-8256-6DF0F61C136C}" name="Column1162" dataDxfId="15317"/>
    <tableColumn id="1176" xr3:uid="{7F5D2AE7-72C7-419A-8FE9-9C6C59FE6C11}" name="Column1163" dataDxfId="15316"/>
    <tableColumn id="1177" xr3:uid="{22EA8A99-14FB-4531-A68C-C76918D80D53}" name="Column1164" dataDxfId="15315"/>
    <tableColumn id="1178" xr3:uid="{4063773E-8B26-45F0-B090-D78985807855}" name="Column1165" dataDxfId="15314"/>
    <tableColumn id="1179" xr3:uid="{2531B66E-38ED-4C01-9362-BB5F37015D0B}" name="Column1166" dataDxfId="15313"/>
    <tableColumn id="1180" xr3:uid="{DAE6AEBE-6008-49CA-A62C-E989476E1578}" name="Column1167" dataDxfId="15312"/>
    <tableColumn id="1181" xr3:uid="{BBE4DEE5-C97E-4011-86D8-70A65EF465AA}" name="Column1168" dataDxfId="15311"/>
    <tableColumn id="1182" xr3:uid="{B99CF178-7C81-4191-8A29-432D60410DD6}" name="Column1169" dataDxfId="15310"/>
    <tableColumn id="1183" xr3:uid="{70B55118-CF53-4AFE-AB37-000100E0E9DB}" name="Column1170" dataDxfId="15309"/>
    <tableColumn id="1184" xr3:uid="{C904C72D-4E48-46B9-8DD5-4DAD15AB8CCE}" name="Column1171" dataDxfId="15308"/>
    <tableColumn id="1185" xr3:uid="{BA3379DB-D8D3-43C9-9204-C51454C170FD}" name="Column1172" dataDxfId="15307"/>
    <tableColumn id="1186" xr3:uid="{C0D8B658-4505-4B25-9638-AF49D792E4A8}" name="Column1173" dataDxfId="15306"/>
    <tableColumn id="1187" xr3:uid="{8100BA97-00C4-4547-9113-C2833B256559}" name="Column1174" dataDxfId="15305"/>
    <tableColumn id="1188" xr3:uid="{5022006E-5DFE-4F6E-9F1D-1E1936FF29C2}" name="Column1175" dataDxfId="15304"/>
    <tableColumn id="1189" xr3:uid="{C2309736-DCA7-4B25-BEB0-C9EC24E10973}" name="Column1176" dataDxfId="15303"/>
    <tableColumn id="1190" xr3:uid="{F3E3D6FD-27E0-40D5-B56C-4A631B90DEDB}" name="Column1177" dataDxfId="15302"/>
    <tableColumn id="1191" xr3:uid="{3F75EE0A-937D-4479-AB9F-F11753DE47C3}" name="Column1178" dataDxfId="15301"/>
    <tableColumn id="1192" xr3:uid="{6FD4E1D9-C439-46F3-B00B-6E9CD86DE362}" name="Column1179" dataDxfId="15300"/>
    <tableColumn id="1193" xr3:uid="{D6850F27-2AEA-4D05-B958-D6069A1A6540}" name="Column1180" dataDxfId="15299"/>
    <tableColumn id="1194" xr3:uid="{111107CC-C8EF-45E4-BAFA-5A43D35AD4FA}" name="Column1181" dataDxfId="15298"/>
    <tableColumn id="1195" xr3:uid="{A9FF5213-B27C-45EE-80D1-A2EB402E20D7}" name="Column1182" dataDxfId="15297"/>
    <tableColumn id="1196" xr3:uid="{E4A5140F-8745-4497-8F8E-C0C52959D8E1}" name="Column1183" dataDxfId="15296"/>
    <tableColumn id="1197" xr3:uid="{E1EA7E75-E893-4951-BE55-9E07ACE42F8A}" name="Column1184" dataDxfId="15295"/>
    <tableColumn id="1198" xr3:uid="{C3A848B5-8D6C-428D-8738-5888BE1AE5FD}" name="Column1185" dataDxfId="15294"/>
    <tableColumn id="1199" xr3:uid="{F7732EDA-5FBC-4282-B62D-EF4F20074B5F}" name="Column1186" dataDxfId="15293"/>
    <tableColumn id="1200" xr3:uid="{1630FF06-9706-4DFA-B8A6-45B5722982B0}" name="Column1187" dataDxfId="15292"/>
    <tableColumn id="1201" xr3:uid="{DEBB9CC1-E576-4217-A3AB-ACE8257CCC91}" name="Column1188" dataDxfId="15291"/>
    <tableColumn id="1202" xr3:uid="{8750843E-6799-4BBB-A7A8-E7AAB81FAA79}" name="Column1189" dataDxfId="15290"/>
    <tableColumn id="1203" xr3:uid="{10554E3D-E15F-4A5B-9ED0-49874B52946C}" name="Column1190" dataDxfId="15289"/>
    <tableColumn id="1204" xr3:uid="{2C0F505B-48C5-412D-9052-638A0D4730A0}" name="Column1191" dataDxfId="15288"/>
    <tableColumn id="1205" xr3:uid="{CE3191EA-CECA-4078-B55B-589F3BA68751}" name="Column1192" dataDxfId="15287"/>
    <tableColumn id="1206" xr3:uid="{67607844-0C77-4006-B870-BCA2016B1E41}" name="Column1193" dataDxfId="15286"/>
    <tableColumn id="1207" xr3:uid="{465FE1EE-3447-4571-9E3D-088C5B5A26FB}" name="Column1194" dataDxfId="15285"/>
    <tableColumn id="1208" xr3:uid="{C8143AB5-486A-45AC-BAC8-E75549E93C8E}" name="Column1195" dataDxfId="15284"/>
    <tableColumn id="1209" xr3:uid="{BBF6AC0E-CFEE-42F5-B463-61F0E6A58B43}" name="Column1196" dataDxfId="15283"/>
    <tableColumn id="1210" xr3:uid="{C55763CE-17A3-42F4-A36C-3C56C36DC77A}" name="Column1197" dataDxfId="15282"/>
    <tableColumn id="1211" xr3:uid="{B799C9DC-6D73-4550-9FB0-131E944E3A2A}" name="Column1198" dataDxfId="15281"/>
    <tableColumn id="1212" xr3:uid="{7850C82D-267F-49A7-9EDF-A4AC4C45CB0E}" name="Column1199" dataDxfId="15280"/>
    <tableColumn id="1213" xr3:uid="{2F03160B-9945-4478-A2A4-3F8D5CB61878}" name="Column1200" dataDxfId="15279"/>
    <tableColumn id="1214" xr3:uid="{0F0F4C77-5102-4288-9099-43DC441CFAEE}" name="Column1201" dataDxfId="15278"/>
    <tableColumn id="1215" xr3:uid="{7004915D-DAEF-48E9-8249-9283278A524F}" name="Column1202" dataDxfId="15277"/>
    <tableColumn id="1216" xr3:uid="{DD29465D-6B72-46EE-B8C2-B9F5DD3AA452}" name="Column1203" dataDxfId="15276"/>
    <tableColumn id="1217" xr3:uid="{DB87E450-6120-45D2-9785-7EC3BD8FD1D2}" name="Column1204" dataDxfId="15275"/>
    <tableColumn id="1218" xr3:uid="{5A14364E-644D-4D66-87B9-6830F3A284DB}" name="Column1205" dataDxfId="15274"/>
    <tableColumn id="1219" xr3:uid="{49DC03FD-B495-4F84-91C9-A0F1E14485D5}" name="Column1206" dataDxfId="15273"/>
    <tableColumn id="1220" xr3:uid="{508D24C1-B239-4AB5-B955-B0CBADDE1794}" name="Column1207" dataDxfId="15272"/>
    <tableColumn id="1221" xr3:uid="{03CD9092-028C-4F5B-A64F-2FE63CB87D2D}" name="Column1208" dataDxfId="15271"/>
    <tableColumn id="1222" xr3:uid="{12FA453F-A6FA-492A-8C50-4C9A2B047B63}" name="Column1209" dataDxfId="15270"/>
    <tableColumn id="1223" xr3:uid="{D28B5FB6-FD03-48E9-80B6-A435576BD500}" name="Column1210" dataDxfId="15269"/>
    <tableColumn id="1224" xr3:uid="{98B9624D-4A3C-48F0-9DAC-7D323F2C7504}" name="Column1211" dataDxfId="15268"/>
    <tableColumn id="1225" xr3:uid="{673A4A7D-04F5-4A59-B936-E778D199928A}" name="Column1212" dataDxfId="15267"/>
    <tableColumn id="1226" xr3:uid="{35353883-0862-4C2A-A57A-8A8C9AC3C0B1}" name="Column1213" dataDxfId="15266"/>
    <tableColumn id="1227" xr3:uid="{86034DD5-8553-40F7-9F97-D1C54EBD87D6}" name="Column1214" dataDxfId="15265"/>
    <tableColumn id="1228" xr3:uid="{CC94510E-5F31-4669-9E4B-AE153A4EA707}" name="Column1215" dataDxfId="15264"/>
    <tableColumn id="1229" xr3:uid="{048FCE2B-0FD8-4F3A-8F5F-998E562EE8A3}" name="Column1216" dataDxfId="15263"/>
    <tableColumn id="1230" xr3:uid="{CCA556CB-1EA6-4FEC-B0BA-C38623B5F3B1}" name="Column1217" dataDxfId="15262"/>
    <tableColumn id="1231" xr3:uid="{BF3034DE-777F-43E2-9B5D-DBF576AA66E3}" name="Column1218" dataDxfId="15261"/>
    <tableColumn id="1232" xr3:uid="{7103E233-52D6-4086-B43D-B3031E422F74}" name="Column1219" dataDxfId="15260"/>
    <tableColumn id="1233" xr3:uid="{C14E5BFD-3167-4853-A7EC-5349629B3A43}" name="Column1220" dataDxfId="15259"/>
    <tableColumn id="1234" xr3:uid="{D683F0F7-226C-4CF5-A11B-500124E0BA4E}" name="Column1221" dataDxfId="15258"/>
    <tableColumn id="1235" xr3:uid="{08B74A42-1ADF-4927-AD9B-0BCBD00428A0}" name="Column1222" dataDxfId="15257"/>
    <tableColumn id="1236" xr3:uid="{4FEDCDBA-66E5-4685-9EA0-87D1E5A98C2D}" name="Column1223" dataDxfId="15256"/>
    <tableColumn id="1237" xr3:uid="{0D5BE1E7-5F30-40AC-97F5-13FF0DC7F81C}" name="Column1224" dataDxfId="15255"/>
    <tableColumn id="1238" xr3:uid="{A8B70ED1-41CF-4EC6-8732-2F74405B90A7}" name="Column1225" dataDxfId="15254"/>
    <tableColumn id="1239" xr3:uid="{F812B4AD-0668-4135-8E46-856F6E74E0E3}" name="Column1226" dataDxfId="15253"/>
    <tableColumn id="1240" xr3:uid="{70316038-60F2-490B-A5A1-412A1D15B81E}" name="Column1227" dataDxfId="15252"/>
    <tableColumn id="1241" xr3:uid="{23FC7789-4923-4163-B3C8-8FEA518CA7A1}" name="Column1228" dataDxfId="15251"/>
    <tableColumn id="1242" xr3:uid="{5F9A945C-241C-4311-8DCD-0D23BD2D856C}" name="Column1229" dataDxfId="15250"/>
    <tableColumn id="1243" xr3:uid="{CF9B3D35-374F-44CC-A8EB-CBAF0720C126}" name="Column1230" dataDxfId="15249"/>
    <tableColumn id="1244" xr3:uid="{E4FE934F-A84A-4309-A4DC-7B58545300B5}" name="Column1231" dataDxfId="15248"/>
    <tableColumn id="1245" xr3:uid="{7D16C05B-29F2-4C11-BB51-419C8851744D}" name="Column1232" dataDxfId="15247"/>
    <tableColumn id="1246" xr3:uid="{B35A9529-6FD2-49B1-ACCB-5335F92C7C30}" name="Column1233" dataDxfId="15246"/>
    <tableColumn id="1247" xr3:uid="{9FF64CB2-F2B8-416C-A5BF-2D259985D2D1}" name="Column1234" dataDxfId="15245"/>
    <tableColumn id="1248" xr3:uid="{3684CE65-498D-48F9-9BB3-653402912EED}" name="Column1235" dataDxfId="15244"/>
    <tableColumn id="1249" xr3:uid="{8DC0498B-8177-4497-8BDD-FF02BA05D479}" name="Column1236" dataDxfId="15243"/>
    <tableColumn id="1250" xr3:uid="{F2E72879-63F1-480E-AE78-48216641C698}" name="Column1237" dataDxfId="15242"/>
    <tableColumn id="1251" xr3:uid="{11BD634A-B240-4CB8-AED9-74F548DC5DEF}" name="Column1238" dataDxfId="15241"/>
    <tableColumn id="1252" xr3:uid="{43C8D9A1-5737-456A-BA6E-1D57BB418AF9}" name="Column1239" dataDxfId="15240"/>
    <tableColumn id="1253" xr3:uid="{8EB5DE9F-4F95-4858-A2B7-E0FC32B1778B}" name="Column1240" dataDxfId="15239"/>
    <tableColumn id="1254" xr3:uid="{79C43F79-BB09-4A5A-8437-0DACEFF51CC4}" name="Column1241" dataDxfId="15238"/>
    <tableColumn id="1255" xr3:uid="{B1D7503D-7D6F-4C96-9011-DC82F26F7C05}" name="Column1242" dataDxfId="15237"/>
    <tableColumn id="1256" xr3:uid="{4C6B2E10-8F4A-43C2-9B41-58B1326409BB}" name="Column1243" dataDxfId="15236"/>
    <tableColumn id="1257" xr3:uid="{B5D49625-706A-45FC-8B2E-F040BB0B498A}" name="Column1244" dataDxfId="15235"/>
    <tableColumn id="1258" xr3:uid="{2B6A2527-E14A-47F3-9747-208F01D3B976}" name="Column1245" dataDxfId="15234"/>
    <tableColumn id="1259" xr3:uid="{BA863156-6C18-43F8-A7B8-0FB0B1E7F5EB}" name="Column1246" dataDxfId="15233"/>
    <tableColumn id="1260" xr3:uid="{20D53D2B-CC8E-409C-8775-15F93CC0953E}" name="Column1247" dataDxfId="15232"/>
    <tableColumn id="1261" xr3:uid="{712A0566-DCCA-4403-823D-E77730DE37E2}" name="Column1248" dataDxfId="15231"/>
    <tableColumn id="1262" xr3:uid="{84E21549-0D57-4AD4-A4F4-D03B222F2A91}" name="Column1249" dataDxfId="15230"/>
    <tableColumn id="1263" xr3:uid="{5EF97618-F5F8-47EE-91EF-C8107A59B802}" name="Column1250" dataDxfId="15229"/>
    <tableColumn id="1264" xr3:uid="{57142362-F597-4784-BA4F-64EA3793BC00}" name="Column1251" dataDxfId="15228"/>
    <tableColumn id="1265" xr3:uid="{CD95F9E4-343D-410F-B670-01488BDDE295}" name="Column1252" dataDxfId="15227"/>
    <tableColumn id="1266" xr3:uid="{8D5D583B-90C4-4710-BEC1-478FF1C1D6E1}" name="Column1253" dataDxfId="15226"/>
    <tableColumn id="1267" xr3:uid="{C8636B0D-15E2-40CB-B8F5-EC3851B7C49C}" name="Column1254" dataDxfId="15225"/>
    <tableColumn id="1268" xr3:uid="{55993902-D6E4-4FFC-AFAB-3FA1E509CB26}" name="Column1255" dataDxfId="15224"/>
    <tableColumn id="1269" xr3:uid="{9D3BD128-C88A-4D52-ADD1-15A5933CA7B7}" name="Column1256" dataDxfId="15223"/>
    <tableColumn id="1270" xr3:uid="{19480F99-5DC7-4256-B205-11743207BC10}" name="Column1257" dataDxfId="15222"/>
    <tableColumn id="1271" xr3:uid="{EEED9E06-51E0-43AF-B1DE-0EA44F5DD8D7}" name="Column1258" dataDxfId="15221"/>
    <tableColumn id="1272" xr3:uid="{245DEC67-AFCA-4873-8973-F82E8C46D897}" name="Column1259" dataDxfId="15220"/>
    <tableColumn id="1273" xr3:uid="{29D56F53-D424-4CCB-8DB5-215936331F22}" name="Column1260" dataDxfId="15219"/>
    <tableColumn id="1274" xr3:uid="{FF8A7D66-0F97-4FFE-8592-FF21C26BD483}" name="Column1261" dataDxfId="15218"/>
    <tableColumn id="1275" xr3:uid="{FCA54F34-A594-4503-B16F-098CB59974AF}" name="Column1262" dataDxfId="15217"/>
    <tableColumn id="1276" xr3:uid="{42059EDF-B7DE-4DC4-9372-3686C9DE08F2}" name="Column1263" dataDxfId="15216"/>
    <tableColumn id="1277" xr3:uid="{33A8A627-4EF1-4DA4-BA03-19C261AD4BA9}" name="Column1264" dataDxfId="15215"/>
    <tableColumn id="1278" xr3:uid="{02B2F868-5C74-42F4-B9CA-F61783E51993}" name="Column1265" dataDxfId="15214"/>
    <tableColumn id="1279" xr3:uid="{0E442D6A-9AF4-4D0A-9D8D-2ACE878F1641}" name="Column1266" dataDxfId="15213"/>
    <tableColumn id="1280" xr3:uid="{D32E84DD-6975-4B4F-9929-5569531144F0}" name="Column1267" dataDxfId="15212"/>
    <tableColumn id="1281" xr3:uid="{F1C614BA-C401-4917-8CA7-94504B64E1BE}" name="Column1268" dataDxfId="15211"/>
    <tableColumn id="1282" xr3:uid="{5D0202AB-8CD8-4251-8DA5-055A5B775D82}" name="Column1269" dataDxfId="15210"/>
    <tableColumn id="1283" xr3:uid="{C36F4EF0-774F-4525-833A-EEA058339FC6}" name="Column1270" dataDxfId="15209"/>
    <tableColumn id="1284" xr3:uid="{596C030B-D72C-43B5-A42A-BFBD6AF1A1E4}" name="Column1271" dataDxfId="15208"/>
    <tableColumn id="1285" xr3:uid="{0867670B-AD1F-4CAB-9604-7B640F6597CB}" name="Column1272" dataDxfId="15207"/>
    <tableColumn id="1286" xr3:uid="{43CE1B24-30EC-4BA2-A85A-B031999617F0}" name="Column1273" dataDxfId="15206"/>
    <tableColumn id="1287" xr3:uid="{EDA68CF6-C678-44DE-8CC7-E87442B6B6E4}" name="Column1274" dataDxfId="15205"/>
    <tableColumn id="1288" xr3:uid="{650DE887-5563-484A-AB38-3F72D16E112F}" name="Column1275" dataDxfId="15204"/>
    <tableColumn id="1289" xr3:uid="{1BA0B8C6-8F77-4B16-A71B-C780E092E35F}" name="Column1276" dataDxfId="15203"/>
    <tableColumn id="1290" xr3:uid="{11C01B5C-C9A6-4A1B-BFA4-2613CEBC3887}" name="Column1277" dataDxfId="15202"/>
    <tableColumn id="1291" xr3:uid="{7E522F84-E648-40E5-80D8-3F6636980567}" name="Column1278" dataDxfId="15201"/>
    <tableColumn id="1292" xr3:uid="{FB70D98C-1B9F-437B-87CB-1B8B261E8420}" name="Column1279" dataDxfId="15200"/>
    <tableColumn id="1293" xr3:uid="{E5CD3904-C087-43E7-878C-1A6DAECE7A13}" name="Column1280" dataDxfId="15199"/>
    <tableColumn id="1294" xr3:uid="{A7F3ECBE-1E9D-49EA-AA74-1250958A4F2B}" name="Column1281" dataDxfId="15198"/>
    <tableColumn id="1295" xr3:uid="{03729444-3FA5-4C5A-B77C-C17BCB179437}" name="Column1282" dataDxfId="15197"/>
    <tableColumn id="1296" xr3:uid="{DE39C254-CC51-40DA-A638-E6065BAD4E4C}" name="Column1283" dataDxfId="15196"/>
    <tableColumn id="1297" xr3:uid="{08B5E6F9-F182-4AE3-9841-D7AF9BC8D9C5}" name="Column1284" dataDxfId="15195"/>
    <tableColumn id="1298" xr3:uid="{1F814A4D-07CD-4102-885C-D34D6E11D8F2}" name="Column1285" dataDxfId="15194"/>
    <tableColumn id="1299" xr3:uid="{FA772EF5-EA05-4034-9C26-5ED4DC724435}" name="Column1286" dataDxfId="15193"/>
    <tableColumn id="1300" xr3:uid="{025ED604-3E20-4887-BC5C-516D94E392BE}" name="Column1287" dataDxfId="15192"/>
    <tableColumn id="1301" xr3:uid="{3851BC0A-D272-4DF1-89D4-83BEAE0312BD}" name="Column1288" dataDxfId="15191"/>
    <tableColumn id="1302" xr3:uid="{37CC1B64-32CA-4CDD-83CD-3CB94DD0D9BF}" name="Column1289" dataDxfId="15190"/>
    <tableColumn id="1303" xr3:uid="{961F317D-452F-42AB-8E28-6A5EC95E8C09}" name="Column1290" dataDxfId="15189"/>
    <tableColumn id="1304" xr3:uid="{0F99D040-D07D-4156-A17A-A2AC45BB285D}" name="Column1291" dataDxfId="15188"/>
    <tableColumn id="1305" xr3:uid="{9C0CFA3F-6593-4292-B235-6D71AF87E3CE}" name="Column1292" dataDxfId="15187"/>
    <tableColumn id="1306" xr3:uid="{14866B35-B394-4DFC-9E5C-69333A80152E}" name="Column1293" dataDxfId="15186"/>
    <tableColumn id="1307" xr3:uid="{EE7A5219-0B1B-4A8D-B1EB-849FF3965939}" name="Column1294" dataDxfId="15185"/>
    <tableColumn id="1308" xr3:uid="{EF45A2F8-A67F-4412-9E0C-10A7ACA1117F}" name="Column1295" dataDxfId="15184"/>
    <tableColumn id="1309" xr3:uid="{D55F9B05-A0DF-4067-BCE8-9BC0415C4C10}" name="Column1296" dataDxfId="15183"/>
    <tableColumn id="1310" xr3:uid="{24E9CA21-B627-4DB6-9E7B-6ED7DD643344}" name="Column1297" dataDxfId="15182"/>
    <tableColumn id="1311" xr3:uid="{9CC279B8-9609-4FED-9D7F-FA34CB20E6BC}" name="Column1298" dataDxfId="15181"/>
    <tableColumn id="1312" xr3:uid="{F6B567C3-C82E-49CB-BA89-5B54560CE151}" name="Column1299" dataDxfId="15180"/>
    <tableColumn id="1313" xr3:uid="{E374C1B6-38D2-44AC-BD7F-F2B888075508}" name="Column1300" dataDxfId="15179"/>
    <tableColumn id="1314" xr3:uid="{4B2DED8F-8AB8-4E1B-B5BC-D134E9A8D54C}" name="Column1301" dataDxfId="15178"/>
    <tableColumn id="1315" xr3:uid="{1796D698-3071-4B30-BB55-7890FB67FD2B}" name="Column1302" dataDxfId="15177"/>
    <tableColumn id="1316" xr3:uid="{C38FA411-9D91-4B78-B90C-80FE770840DB}" name="Column1303" dataDxfId="15176"/>
    <tableColumn id="1317" xr3:uid="{19AB024D-E30E-411E-94B9-BC24AB612569}" name="Column1304" dataDxfId="15175"/>
    <tableColumn id="1318" xr3:uid="{2B7117A5-1A06-48E1-94DE-11C980AEBC8D}" name="Column1305" dataDxfId="15174"/>
    <tableColumn id="1319" xr3:uid="{346B6076-A3EA-493C-8CD5-F8FEF507CB5F}" name="Column1306" dataDxfId="15173"/>
    <tableColumn id="1320" xr3:uid="{E1573CB1-80E8-4645-B96A-0A51A2F99A29}" name="Column1307" dataDxfId="15172"/>
    <tableColumn id="1321" xr3:uid="{47AEA4D4-6EAF-42E6-B610-1DAB85273D93}" name="Column1308" dataDxfId="15171"/>
    <tableColumn id="1322" xr3:uid="{674E0D8E-41F0-4440-BAB1-652FF6293BD0}" name="Column1309" dataDxfId="15170"/>
    <tableColumn id="1323" xr3:uid="{0EB1F9B6-ADBF-4501-81A6-ACE85DB17BDE}" name="Column1310" dataDxfId="15169"/>
    <tableColumn id="1324" xr3:uid="{D30CD701-06C6-42EA-8933-BAC1DBDCEEF6}" name="Column1311" dataDxfId="15168"/>
    <tableColumn id="1325" xr3:uid="{68452CAC-6A07-4199-87D3-705C9C2B33C1}" name="Column1312" dataDxfId="15167"/>
    <tableColumn id="1326" xr3:uid="{5F651E1D-37BF-4E44-A81E-92D26C4388EC}" name="Column1313" dataDxfId="15166"/>
    <tableColumn id="1327" xr3:uid="{A2949CA6-A32A-4241-BEBA-3FE01CF4CE31}" name="Column1314" dataDxfId="15165"/>
    <tableColumn id="1328" xr3:uid="{811AE7D5-3DA5-4F15-A641-502A64B27B36}" name="Column1315" dataDxfId="15164"/>
    <tableColumn id="1329" xr3:uid="{97C749D6-34F9-4755-80B0-89F2F6B558CA}" name="Column1316" dataDxfId="15163"/>
    <tableColumn id="1330" xr3:uid="{4D9CC9F1-3737-4FFF-B0AB-73E22E9928C0}" name="Column1317" dataDxfId="15162"/>
    <tableColumn id="1331" xr3:uid="{FF7F3F36-884C-48B1-B1DD-AF9427F77438}" name="Column1318" dataDxfId="15161"/>
    <tableColumn id="1332" xr3:uid="{CA5B7943-F1ED-43DD-9854-D8248D2A0CBC}" name="Column1319" dataDxfId="15160"/>
    <tableColumn id="1333" xr3:uid="{3AA729D2-F8BC-4441-A526-31A1B7C3B5E0}" name="Column1320" dataDxfId="15159"/>
    <tableColumn id="1334" xr3:uid="{2BFCC552-FF80-4450-9017-DBCDAB76811D}" name="Column1321" dataDxfId="15158"/>
    <tableColumn id="1335" xr3:uid="{9BE56451-5EDF-4D02-8681-439F0BF77851}" name="Column1322" dataDxfId="15157"/>
    <tableColumn id="1336" xr3:uid="{70D6EDA9-8DF3-4FA2-B491-700844C1E24E}" name="Column1323" dataDxfId="15156"/>
    <tableColumn id="1337" xr3:uid="{988A33E5-DDCD-4F07-9707-C6935005D43A}" name="Column1324" dataDxfId="15155"/>
    <tableColumn id="1338" xr3:uid="{0770CC86-48DA-48F3-B7ED-6ED67705BE2D}" name="Column1325" dataDxfId="15154"/>
    <tableColumn id="1339" xr3:uid="{E80C3F4D-94D3-4B41-A472-9AC000C97BB0}" name="Column1326" dataDxfId="15153"/>
    <tableColumn id="1340" xr3:uid="{0E176D1F-E356-41F1-A1E0-B9C9F18EC530}" name="Column1327" dataDxfId="15152"/>
    <tableColumn id="1341" xr3:uid="{76E1DB16-7864-4B77-B5F0-92C33B1E5E2F}" name="Column1328" dataDxfId="15151"/>
    <tableColumn id="1342" xr3:uid="{23C8E50A-59AA-42B5-89F3-BDC25F6F6131}" name="Column1329" dataDxfId="15150"/>
    <tableColumn id="1343" xr3:uid="{19C3D288-51FC-49CB-BD1A-C30A1E0EFD27}" name="Column1330" dataDxfId="15149"/>
    <tableColumn id="1344" xr3:uid="{272EE52F-7465-4F51-AE89-BB5F5973ACCF}" name="Column1331" dataDxfId="15148"/>
    <tableColumn id="1345" xr3:uid="{B91BAAC5-47C3-4F09-8348-BA50B59130CB}" name="Column1332" dataDxfId="15147"/>
    <tableColumn id="1346" xr3:uid="{FC9EE039-D403-4F79-9719-CF99B7FEF3AB}" name="Column1333" dataDxfId="15146"/>
    <tableColumn id="1347" xr3:uid="{B6100FF6-574D-4E63-92E8-547BF184CECA}" name="Column1334" dataDxfId="15145"/>
    <tableColumn id="1348" xr3:uid="{4DDF3609-3329-4A3E-80FD-C164713C2F07}" name="Column1335" dataDxfId="15144"/>
    <tableColumn id="1349" xr3:uid="{C3BF3ED3-845C-4619-B84D-CEE178D1165A}" name="Column1336" dataDxfId="15143"/>
    <tableColumn id="1350" xr3:uid="{91859BCA-87A3-4231-BD41-0EFDF0BBAB52}" name="Column1337" dataDxfId="15142"/>
    <tableColumn id="1351" xr3:uid="{A4D3156F-0AFF-424B-B0A4-72625FF07C67}" name="Column1338" dataDxfId="15141"/>
    <tableColumn id="1352" xr3:uid="{87A86EC4-F360-4587-A042-A16A40008934}" name="Column1339" dataDxfId="15140"/>
    <tableColumn id="1353" xr3:uid="{FD3D51D9-180D-4A3F-8B05-C584414315EF}" name="Column1340" dataDxfId="15139"/>
    <tableColumn id="1354" xr3:uid="{FFDDB31C-ED5A-4A8B-9049-8F57679C5D23}" name="Column1341" dataDxfId="15138"/>
    <tableColumn id="1355" xr3:uid="{223CDAA4-A458-4210-A12A-528D4BE13259}" name="Column1342" dataDxfId="15137"/>
    <tableColumn id="1356" xr3:uid="{5309CA4E-07F1-42A2-9996-895A074E450D}" name="Column1343" dataDxfId="15136"/>
    <tableColumn id="1357" xr3:uid="{1B93F01D-9A91-4E89-B823-86CE5ADD1F0D}" name="Column1344" dataDxfId="15135"/>
    <tableColumn id="1358" xr3:uid="{8A3B99F3-5182-4B70-87C3-DAAF16A23E94}" name="Column1345" dataDxfId="15134"/>
    <tableColumn id="1359" xr3:uid="{872EE40E-CF85-4CB4-9F0C-95C4580E6026}" name="Column1346" dataDxfId="15133"/>
    <tableColumn id="1360" xr3:uid="{15FC1756-5299-44CE-AD4A-BF72D7EEC1E9}" name="Column1347" dataDxfId="15132"/>
    <tableColumn id="1361" xr3:uid="{9409812B-13D6-4E5E-8F24-999EE5ECD90C}" name="Column1348" dataDxfId="15131"/>
    <tableColumn id="1362" xr3:uid="{8656B8A1-19B6-47B4-A85B-F156385DE704}" name="Column1349" dataDxfId="15130"/>
    <tableColumn id="1363" xr3:uid="{D0D7692D-2346-4DF7-9608-E8E0D423878B}" name="Column1350" dataDxfId="15129"/>
    <tableColumn id="1364" xr3:uid="{06A68629-FAB8-4E47-9782-66C2231CD766}" name="Column1351" dataDxfId="15128"/>
    <tableColumn id="1365" xr3:uid="{919DB213-16AE-4B7C-9D91-DB292CA6CF4D}" name="Column1352" dataDxfId="15127"/>
    <tableColumn id="1366" xr3:uid="{19D04B2D-2926-4DFD-B5BA-337357E3003E}" name="Column1353" dataDxfId="15126"/>
    <tableColumn id="1367" xr3:uid="{1D5FDC92-373A-4FFD-AB56-96BB381A784F}" name="Column1354" dataDxfId="15125"/>
    <tableColumn id="1368" xr3:uid="{2117B749-38C0-4C54-AEAF-11E252A0EA12}" name="Column1355" dataDxfId="15124"/>
    <tableColumn id="1369" xr3:uid="{14D92ADA-A106-4E30-9B17-F835C50BFE60}" name="Column1356" dataDxfId="15123"/>
    <tableColumn id="1370" xr3:uid="{CCD4A581-69CE-4088-970B-7295DC7E51F6}" name="Column1357" dataDxfId="15122"/>
    <tableColumn id="1371" xr3:uid="{E9A7CD9B-9C06-415D-AEC3-5C6AB3CEB51F}" name="Column1358" dataDxfId="15121"/>
    <tableColumn id="1372" xr3:uid="{12A2E5E1-7982-4F8C-8AEF-1EE1FE242C2E}" name="Column1359" dataDxfId="15120"/>
    <tableColumn id="1373" xr3:uid="{698C8E3E-3C9A-4332-9E60-700942114F42}" name="Column1360" dataDxfId="15119"/>
    <tableColumn id="1374" xr3:uid="{F4B31116-0407-4F43-8965-C9F4A5CE8DFD}" name="Column1361" dataDxfId="15118"/>
    <tableColumn id="1375" xr3:uid="{69256507-2AF3-423B-BAB3-438293026650}" name="Column1362" dataDxfId="15117"/>
    <tableColumn id="1376" xr3:uid="{8F237C0D-0846-436B-846D-112A6B3DBDE9}" name="Column1363" dataDxfId="15116"/>
    <tableColumn id="1377" xr3:uid="{1E7216B8-F88D-4750-B099-F6828CA1DAE1}" name="Column1364" dataDxfId="15115"/>
    <tableColumn id="1378" xr3:uid="{F689B228-5875-4EAE-9030-B3D508CBB1B8}" name="Column1365" dataDxfId="15114"/>
    <tableColumn id="1379" xr3:uid="{8AF5EB09-BFA4-4354-8989-B42208533290}" name="Column1366" dataDxfId="15113"/>
    <tableColumn id="1380" xr3:uid="{6CC373CC-2DCE-4702-8B88-A0B14F43E6A2}" name="Column1367" dataDxfId="15112"/>
    <tableColumn id="1381" xr3:uid="{12F21218-47D9-4FD7-996E-DDE420640AC1}" name="Column1368" dataDxfId="15111"/>
    <tableColumn id="1382" xr3:uid="{FECC7BBE-22EA-4BC7-9C07-0C6AB12BFBB7}" name="Column1369" dataDxfId="15110"/>
    <tableColumn id="1383" xr3:uid="{94872A18-FF2E-4E9B-8693-9AA2BB62F692}" name="Column1370" dataDxfId="15109"/>
    <tableColumn id="1384" xr3:uid="{196A5941-9273-41FD-B1AD-92EF04E1E422}" name="Column1371" dataDxfId="15108"/>
    <tableColumn id="1385" xr3:uid="{423E5E66-23F0-4631-AF00-2091F3DBE409}" name="Column1372" dataDxfId="15107"/>
    <tableColumn id="1386" xr3:uid="{EBEF4560-C6CF-4226-9253-3CEA2757759A}" name="Column1373" dataDxfId="15106"/>
    <tableColumn id="1387" xr3:uid="{5D196564-0449-492C-8632-7008D7DEE3AC}" name="Column1374" dataDxfId="15105"/>
    <tableColumn id="1388" xr3:uid="{689E7697-A4BB-4450-8564-17DF93FC65BF}" name="Column1375" dataDxfId="15104"/>
    <tableColumn id="1389" xr3:uid="{D570A8A5-3727-45FB-BC2A-5723541441B2}" name="Column1376" dataDxfId="15103"/>
    <tableColumn id="1390" xr3:uid="{741AA4FD-94ED-42B7-BB3D-903CC390B1C9}" name="Column1377" dataDxfId="15102"/>
    <tableColumn id="1391" xr3:uid="{CC333261-BAD4-4B2E-A6DE-61F18B46C931}" name="Column1378" dataDxfId="15101"/>
    <tableColumn id="1392" xr3:uid="{0E8DE3B9-8621-488D-92BB-0894F50BC16C}" name="Column1379" dataDxfId="15100"/>
    <tableColumn id="1393" xr3:uid="{10DFFE0B-4663-4627-8DC4-C15F7E3B5990}" name="Column1380" dataDxfId="15099"/>
    <tableColumn id="1394" xr3:uid="{25A5F7B5-8851-4033-B981-E613B30640E9}" name="Column1381" dataDxfId="15098"/>
    <tableColumn id="1395" xr3:uid="{48BB4C4B-1352-453D-9E7C-5B80858A9739}" name="Column1382" dataDxfId="15097"/>
    <tableColumn id="1396" xr3:uid="{211685F8-86D3-4582-B286-F7811803EE87}" name="Column1383" dataDxfId="15096"/>
    <tableColumn id="1397" xr3:uid="{A5BCA3EA-74F8-4CBB-BB27-A461A210B457}" name="Column1384" dataDxfId="15095"/>
    <tableColumn id="1398" xr3:uid="{C41E224B-F27D-4136-8A7E-C2DA36F0149E}" name="Column1385" dataDxfId="15094"/>
    <tableColumn id="1399" xr3:uid="{C71227B3-C8BC-4061-A941-B79A3BDA92A0}" name="Column1386" dataDxfId="15093"/>
    <tableColumn id="1400" xr3:uid="{D0CB8CB7-5D67-4841-82AB-345751EBA634}" name="Column1387" dataDxfId="15092"/>
    <tableColumn id="1401" xr3:uid="{2CAF345E-B5D4-444A-8DF1-5AFD0DC0B90E}" name="Column1388" dataDxfId="15091"/>
    <tableColumn id="1402" xr3:uid="{EDB708E0-C276-4762-857F-7B32046DDE4F}" name="Column1389" dataDxfId="15090"/>
    <tableColumn id="1403" xr3:uid="{CC9A891F-8A85-4DD9-912A-25F0744A8D75}" name="Column1390" dataDxfId="15089"/>
    <tableColumn id="1404" xr3:uid="{7228A2AD-50B1-44B7-A987-C007AF9F4AAC}" name="Column1391" dataDxfId="15088"/>
    <tableColumn id="1405" xr3:uid="{09D8B4D6-8855-473A-B658-E6C2D19DC7D9}" name="Column1392" dataDxfId="15087"/>
    <tableColumn id="1406" xr3:uid="{A3A66B61-082A-41D0-B50F-B174C794B596}" name="Column1393" dataDxfId="15086"/>
    <tableColumn id="1407" xr3:uid="{0EACA92E-9A3A-4327-9557-A524982E270D}" name="Column1394" dataDxfId="15085"/>
    <tableColumn id="1408" xr3:uid="{A1F93834-A547-4AAC-88B0-B5F704FFE8CD}" name="Column1395" dataDxfId="15084"/>
    <tableColumn id="1409" xr3:uid="{357E4995-0059-471A-AA65-187464943126}" name="Column1396" dataDxfId="15083"/>
    <tableColumn id="1410" xr3:uid="{3B813C04-FC8E-4EDB-A239-596302039210}" name="Column1397" dataDxfId="15082"/>
    <tableColumn id="1411" xr3:uid="{9DB600A2-4210-482A-8DA3-1F98BFF61C1E}" name="Column1398" dataDxfId="15081"/>
    <tableColumn id="1412" xr3:uid="{439F31C4-3924-4B5B-8D60-F89B840CCB22}" name="Column1399" dataDxfId="15080"/>
    <tableColumn id="1413" xr3:uid="{88B695AB-0470-4118-A380-16F42897A0A0}" name="Column1400" dataDxfId="15079"/>
    <tableColumn id="1414" xr3:uid="{A7E7AB7D-D770-4E10-8D8B-FC8958BB5A63}" name="Column1401" dataDxfId="15078"/>
    <tableColumn id="1415" xr3:uid="{84434CCF-F863-435F-82F1-4463732C8A86}" name="Column1402" dataDxfId="15077"/>
    <tableColumn id="1416" xr3:uid="{7F846E31-0F0C-4A41-816C-D805FAE4A339}" name="Column1403" dataDxfId="15076"/>
    <tableColumn id="1417" xr3:uid="{00B4525C-F386-4D48-9756-A498D5103D51}" name="Column1404" dataDxfId="15075"/>
    <tableColumn id="1418" xr3:uid="{90F537F5-F8AF-494B-BCE4-D201640173E8}" name="Column1405" dataDxfId="15074"/>
    <tableColumn id="1419" xr3:uid="{355FBD0E-7A47-415D-A174-CA0CFF791FFD}" name="Column1406" dataDxfId="15073"/>
    <tableColumn id="1420" xr3:uid="{BAD6FFFF-D254-41BE-BCE2-C8B84DBD9352}" name="Column1407" dataDxfId="15072"/>
    <tableColumn id="1421" xr3:uid="{A0E9CF89-4B1F-4CBB-80DD-1173CB158D3F}" name="Column1408" dataDxfId="15071"/>
    <tableColumn id="1422" xr3:uid="{0EA5BC49-C49D-450A-B72B-4CCF3B1CC380}" name="Column1409" dataDxfId="15070"/>
    <tableColumn id="1423" xr3:uid="{3E49CAEB-7AA0-4A04-94B1-C8DA3CCA58D3}" name="Column1410" dataDxfId="15069"/>
    <tableColumn id="1424" xr3:uid="{03F22747-7401-48D8-9092-53B90D8F9588}" name="Column1411" dataDxfId="15068"/>
    <tableColumn id="1425" xr3:uid="{1396497E-E164-4B84-8516-15CC2E2F250F}" name="Column1412" dataDxfId="15067"/>
    <tableColumn id="1426" xr3:uid="{54845330-4220-4B50-BABE-C5CDC3307705}" name="Column1413" dataDxfId="15066"/>
    <tableColumn id="1427" xr3:uid="{DB0DC4F3-FB83-4D68-8D5B-A8E9A95C875D}" name="Column1414" dataDxfId="15065"/>
    <tableColumn id="1428" xr3:uid="{6BB01E3A-DAE1-4B9F-A75E-118507DB38FE}" name="Column1415" dataDxfId="15064"/>
    <tableColumn id="1429" xr3:uid="{2B90755E-D7C6-4D7A-9DCC-A4A66802424F}" name="Column1416" dataDxfId="15063"/>
    <tableColumn id="1430" xr3:uid="{2E88B50F-2918-44E4-A7D6-2CE00242A38B}" name="Column1417" dataDxfId="15062"/>
    <tableColumn id="1431" xr3:uid="{D51BC028-6368-471D-BAC3-33BA223E5AC9}" name="Column1418" dataDxfId="15061"/>
    <tableColumn id="1432" xr3:uid="{522BAC63-091D-4AA7-9E45-2C31743A882E}" name="Column1419" dataDxfId="15060"/>
    <tableColumn id="1433" xr3:uid="{83EA5E91-76C9-4F53-946E-65B30242F9A6}" name="Column1420" dataDxfId="15059"/>
    <tableColumn id="1434" xr3:uid="{9975C9C9-761B-43B8-96E9-641010A825B6}" name="Column1421" dataDxfId="15058"/>
    <tableColumn id="1435" xr3:uid="{F6DA06D3-6293-4612-824F-A8E7B7E29E4C}" name="Column1422" dataDxfId="15057"/>
    <tableColumn id="1436" xr3:uid="{8AD413C9-CC2E-443E-91B4-98BFEFE1F96C}" name="Column1423" dataDxfId="15056"/>
    <tableColumn id="1437" xr3:uid="{7691886E-687F-43A2-81CF-D95F8C5E2724}" name="Column1424" dataDxfId="15055"/>
    <tableColumn id="1438" xr3:uid="{E18D7367-ED8D-4F50-BDF4-8580E4F83FDC}" name="Column1425" dataDxfId="15054"/>
    <tableColumn id="1439" xr3:uid="{1D53C5E2-F54B-4471-98E3-D1EBB3564DF4}" name="Column1426" dataDxfId="15053"/>
    <tableColumn id="1440" xr3:uid="{1155D1BE-B39C-4EFA-942E-F59FE3FBB6C6}" name="Column1427" dataDxfId="15052"/>
    <tableColumn id="1441" xr3:uid="{7B8E1DA6-26E7-40E5-8FC6-C64AF095AA0F}" name="Column1428" dataDxfId="15051"/>
    <tableColumn id="1442" xr3:uid="{54D4499F-FE4F-43EC-985C-AE82C47C087D}" name="Column1429" dataDxfId="15050"/>
    <tableColumn id="1443" xr3:uid="{C4B40C88-37F3-41E6-97A6-756C3487AFD4}" name="Column1430" dataDxfId="15049"/>
    <tableColumn id="1444" xr3:uid="{9C67A443-1E1D-4821-B629-4875C4E412CB}" name="Column1431" dataDxfId="15048"/>
    <tableColumn id="1445" xr3:uid="{0DE150E8-DD38-49C7-BC23-5DC3C6B9C0BC}" name="Column1432" dataDxfId="15047"/>
    <tableColumn id="1446" xr3:uid="{C8A73CE2-AFFE-4575-8A7E-F60C494E108C}" name="Column1433" dataDxfId="15046"/>
    <tableColumn id="1447" xr3:uid="{9E9187D0-0002-42A6-86B3-D76666291BCC}" name="Column1434" dataDxfId="15045"/>
    <tableColumn id="1448" xr3:uid="{C5188A06-E237-467F-AA98-E7521B2509CC}" name="Column1435" dataDxfId="15044"/>
    <tableColumn id="1449" xr3:uid="{46052DEC-CA60-4A71-880D-B433C16B5920}" name="Column1436" dataDxfId="15043"/>
    <tableColumn id="1450" xr3:uid="{59610AB5-3192-4366-BD8E-A7F5125B4FD7}" name="Column1437" dataDxfId="15042"/>
    <tableColumn id="1451" xr3:uid="{1B8166F9-4E08-4AB6-8D6B-07377945110C}" name="Column1438" dataDxfId="15041"/>
    <tableColumn id="1452" xr3:uid="{B8DC59CD-2052-4EAA-A55F-04601EA1E9C9}" name="Column1439" dataDxfId="15040"/>
    <tableColumn id="1453" xr3:uid="{64A68C2F-F75C-458C-9F9B-D1E2AE5B3BCD}" name="Column1440" dataDxfId="15039"/>
    <tableColumn id="1454" xr3:uid="{86981CA5-3492-4F50-AA2E-7A4C72CF59A6}" name="Column1441" dataDxfId="15038"/>
    <tableColumn id="1455" xr3:uid="{D2CC263B-4C34-4109-B068-BAC4197D488E}" name="Column1442" dataDxfId="15037"/>
    <tableColumn id="1456" xr3:uid="{6F102CBE-5069-414B-9E69-CF2016AE3E55}" name="Column1443" dataDxfId="15036"/>
    <tableColumn id="1457" xr3:uid="{CF8DF963-2421-491F-96A8-5233CB1D72BE}" name="Column1444" dataDxfId="15035"/>
    <tableColumn id="1458" xr3:uid="{76CBEC82-289B-4655-8E37-A433615A331E}" name="Column1445" dataDxfId="15034"/>
    <tableColumn id="1459" xr3:uid="{C21B3A7E-921E-46D2-B7E2-15751D745F76}" name="Column1446" dataDxfId="15033"/>
    <tableColumn id="1460" xr3:uid="{023802DD-BABC-4B2A-A25F-B0F635644511}" name="Column1447" dataDxfId="15032"/>
    <tableColumn id="1461" xr3:uid="{D1203C11-CBEC-4157-A9C3-59EAFBD68DB8}" name="Column1448" dataDxfId="15031"/>
    <tableColumn id="1462" xr3:uid="{A405F670-957D-4140-A2A1-7AAB07CCAB82}" name="Column1449" dataDxfId="15030"/>
    <tableColumn id="1463" xr3:uid="{F2087A7D-7262-4003-8BEA-0CBA68D4917B}" name="Column1450" dataDxfId="15029"/>
    <tableColumn id="1464" xr3:uid="{76C0524F-40E4-42F4-A8AF-F5339F03E7B2}" name="Column1451" dataDxfId="15028"/>
    <tableColumn id="1465" xr3:uid="{1A0FDB18-7262-4CF6-9D00-1D52FF3B8B58}" name="Column1452" dataDxfId="15027"/>
    <tableColumn id="1466" xr3:uid="{B2367516-EC2E-4141-8C01-4B8F2A9F708C}" name="Column1453" dataDxfId="15026"/>
    <tableColumn id="1467" xr3:uid="{DC186EB1-D745-415B-9FFF-EB187056F32C}" name="Column1454" dataDxfId="15025"/>
    <tableColumn id="1468" xr3:uid="{3434EEC2-6CCF-4A7A-9BB2-F22A678C6D01}" name="Column1455" dataDxfId="15024"/>
    <tableColumn id="1469" xr3:uid="{93D2D7B2-91B9-4590-81FD-C1DB22C023E6}" name="Column1456" dataDxfId="15023"/>
    <tableColumn id="1470" xr3:uid="{F0EC69C0-BD23-46D7-8F42-2C922E8C0F78}" name="Column1457" dataDxfId="15022"/>
    <tableColumn id="1471" xr3:uid="{D0D83D6C-7E54-49C6-B07A-E46A1061EF30}" name="Column1458" dataDxfId="15021"/>
    <tableColumn id="1472" xr3:uid="{F86EA712-0EDE-4699-A43B-A0039DA89372}" name="Column1459" dataDxfId="15020"/>
    <tableColumn id="1473" xr3:uid="{3FB824C0-7309-4CBA-973C-72DC06401AA3}" name="Column1460" dataDxfId="15019"/>
    <tableColumn id="1474" xr3:uid="{5ECD4454-C2FD-40A1-8EF5-AF9C8D2D9662}" name="Column1461" dataDxfId="15018"/>
    <tableColumn id="1475" xr3:uid="{F9359D52-FFC1-4F8A-9955-C660E3B62379}" name="Column1462" dataDxfId="15017"/>
    <tableColumn id="1476" xr3:uid="{6C919EE4-6B67-4576-8559-DACBF015760A}" name="Column1463" dataDxfId="15016"/>
    <tableColumn id="1477" xr3:uid="{48D68767-8F10-456B-B2E8-AF89F012A242}" name="Column1464" dataDxfId="15015"/>
    <tableColumn id="1478" xr3:uid="{88212C23-2CC2-46A2-AA68-0EB93A433593}" name="Column1465" dataDxfId="15014"/>
    <tableColumn id="1479" xr3:uid="{23EE4695-ACC8-485B-94E9-C54AB9719027}" name="Column1466" dataDxfId="15013"/>
    <tableColumn id="1480" xr3:uid="{65BCA0E1-6C3D-4148-A526-E203DBB44F82}" name="Column1467" dataDxfId="15012"/>
    <tableColumn id="1481" xr3:uid="{A11742B6-99F5-4F6E-AFCF-3914FF4276E0}" name="Column1468" dataDxfId="15011"/>
    <tableColumn id="1482" xr3:uid="{E355ADDA-9C92-4820-99B8-5D9EA7C7BD73}" name="Column1469" dataDxfId="15010"/>
    <tableColumn id="1483" xr3:uid="{A5DAB4AE-E0B3-402E-B1C9-B2AD30AF987F}" name="Column1470" dataDxfId="15009"/>
    <tableColumn id="1484" xr3:uid="{10873945-FE57-4635-969F-6B4548C9FB7B}" name="Column1471" dataDxfId="15008"/>
    <tableColumn id="1485" xr3:uid="{9B0E0B20-C506-41D7-8A98-3384BE102D46}" name="Column1472" dataDxfId="15007"/>
    <tableColumn id="1486" xr3:uid="{464F279D-09AF-4AED-826D-EF65F9044BD1}" name="Column1473" dataDxfId="15006"/>
    <tableColumn id="1487" xr3:uid="{5F6E03F6-AA84-46CF-B627-268BAD7294DB}" name="Column1474" dataDxfId="15005"/>
    <tableColumn id="1488" xr3:uid="{365EFBF3-7A5D-4976-8963-9AB5C8C47216}" name="Column1475" dataDxfId="15004"/>
    <tableColumn id="1489" xr3:uid="{B0AC99BF-CDA1-45F6-B80A-24BE530CE4B9}" name="Column1476" dataDxfId="15003"/>
    <tableColumn id="1490" xr3:uid="{CF4C81C2-ED28-48C4-9896-DEADA3176368}" name="Column1477" dataDxfId="15002"/>
    <tableColumn id="1491" xr3:uid="{F83448E7-E2AE-45B7-BEC7-BA4BDCA72F5B}" name="Column1478" dataDxfId="15001"/>
    <tableColumn id="1492" xr3:uid="{54DB1F29-E5BE-4669-BF1C-8C0E0CB1AF83}" name="Column1479" dataDxfId="15000"/>
    <tableColumn id="1493" xr3:uid="{B9A990B5-E562-47B5-977C-51688FB5318F}" name="Column1480" dataDxfId="14999"/>
    <tableColumn id="1494" xr3:uid="{D6CDE083-E951-44C7-B630-91735D2A756A}" name="Column1481" dataDxfId="14998"/>
    <tableColumn id="1495" xr3:uid="{EBA76AA3-A439-45A0-8196-7D7773D49B6B}" name="Column1482" dataDxfId="14997"/>
    <tableColumn id="1496" xr3:uid="{9694462C-D5D4-4B0F-971F-92F3F0D37441}" name="Column1483" dataDxfId="14996"/>
    <tableColumn id="1497" xr3:uid="{86C9FBE6-60C1-46D2-BA4D-F7EC96A876C6}" name="Column1484" dataDxfId="14995"/>
    <tableColumn id="1498" xr3:uid="{5C97A842-F883-446C-9159-DBF4EA719510}" name="Column1485" dataDxfId="14994"/>
    <tableColumn id="1499" xr3:uid="{54652361-2945-4D94-9ADB-39763963F4A8}" name="Column1486" dataDxfId="14993"/>
    <tableColumn id="1500" xr3:uid="{7BAE6DB0-89B5-4499-88AF-AC55BCE83233}" name="Column1487" dataDxfId="14992"/>
    <tableColumn id="1501" xr3:uid="{4B74B9DD-83D6-43A7-8E25-A0BCF7C10748}" name="Column1488" dataDxfId="14991"/>
    <tableColumn id="1502" xr3:uid="{65B5B77E-7BD5-4543-9F00-E462ABFEDEF4}" name="Column1489" dataDxfId="14990"/>
    <tableColumn id="1503" xr3:uid="{09A52A24-ED20-40E4-9590-1B85244C6AEF}" name="Column1490" dataDxfId="14989"/>
    <tableColumn id="1504" xr3:uid="{E220C7A7-17F8-4DEB-9E3F-64FF534F8AE9}" name="Column1491" dataDxfId="14988"/>
    <tableColumn id="1505" xr3:uid="{7BD193C5-1CCA-435D-9729-217C9679B544}" name="Column1492" dataDxfId="14987"/>
    <tableColumn id="1506" xr3:uid="{C063198F-45C7-47D3-AAF7-6059AEC2C9C4}" name="Column1493" dataDxfId="14986"/>
    <tableColumn id="1507" xr3:uid="{F085AFCD-0FCF-4E3A-A576-0A5520752FB5}" name="Column1494" dataDxfId="14985"/>
    <tableColumn id="1508" xr3:uid="{BC930D6D-1414-48AE-90B4-0A43BC9C1752}" name="Column1495" dataDxfId="14984"/>
    <tableColumn id="1509" xr3:uid="{AC870B48-9C5E-4719-BBB1-760194696812}" name="Column1496" dataDxfId="14983"/>
    <tableColumn id="1510" xr3:uid="{5984E631-BCA6-492E-9C3A-290F59757CC4}" name="Column1497" dataDxfId="14982"/>
    <tableColumn id="1511" xr3:uid="{5406D5EA-E072-4EB8-BE30-F0B62EEADD1F}" name="Column1498" dataDxfId="14981"/>
    <tableColumn id="1512" xr3:uid="{BDE6EF13-DD55-47DC-A58A-36F357BB1D57}" name="Column1499" dataDxfId="14980"/>
    <tableColumn id="1513" xr3:uid="{C6AD1105-924F-40E0-B26F-227CC613EC97}" name="Column1500" dataDxfId="14979"/>
    <tableColumn id="1514" xr3:uid="{0E173AD3-F4DA-4164-BC69-8A2EE73B8908}" name="Column1501" dataDxfId="14978"/>
    <tableColumn id="1515" xr3:uid="{DBFF16CA-3CAA-4C82-A60A-2E0142AE9673}" name="Column1502" dataDxfId="14977"/>
    <tableColumn id="1516" xr3:uid="{C781A5D8-EC2D-4442-97E7-0DA75CD35474}" name="Column1503" dataDxfId="14976"/>
    <tableColumn id="1517" xr3:uid="{9E90A6DE-EFA5-4781-8F66-85FB36EE4E8D}" name="Column1504" dataDxfId="14975"/>
    <tableColumn id="1518" xr3:uid="{36CF3783-997D-4FF1-9165-F58B5315388D}" name="Column1505" dataDxfId="14974"/>
    <tableColumn id="1519" xr3:uid="{C0CC6AC6-2524-4492-A395-C8DB104DE6AF}" name="Column1506" dataDxfId="14973"/>
    <tableColumn id="1520" xr3:uid="{EF6DCEC2-9A08-4DAE-910B-67AD6851CFA4}" name="Column1507" dataDxfId="14972"/>
    <tableColumn id="1521" xr3:uid="{F2A5D7E6-AEA3-4B77-921D-23FEB251714C}" name="Column1508" dataDxfId="14971"/>
    <tableColumn id="1522" xr3:uid="{A7E594EA-2121-4666-BE67-A5E0802D620D}" name="Column1509" dataDxfId="14970"/>
    <tableColumn id="1523" xr3:uid="{F9A3CB1D-AFFE-4CF5-899F-FB20A8F93FA3}" name="Column1510" dataDxfId="14969"/>
    <tableColumn id="1524" xr3:uid="{3D2305B9-A457-44F7-AC5E-34E041EA5FD5}" name="Column1511" dataDxfId="14968"/>
    <tableColumn id="1525" xr3:uid="{380A3406-4B51-4C87-B461-85F21252CD08}" name="Column1512" dataDxfId="14967"/>
    <tableColumn id="1526" xr3:uid="{4326956A-AC76-4C73-AD7D-8410B498DB13}" name="Column1513" dataDxfId="14966"/>
    <tableColumn id="1527" xr3:uid="{D6A7F8B3-CAC9-46CA-88C3-EE17B771C24C}" name="Column1514" dataDxfId="14965"/>
    <tableColumn id="1528" xr3:uid="{A75C5CA5-9777-4D6A-9CC0-AD89FA99DD76}" name="Column1515" dataDxfId="14964"/>
    <tableColumn id="1529" xr3:uid="{34DF823F-2558-4948-B802-CB408EDE7B1D}" name="Column1516" dataDxfId="14963"/>
    <tableColumn id="1530" xr3:uid="{F92EC0F7-79D0-4D59-93A2-014A243EFFF5}" name="Column1517" dataDxfId="14962"/>
    <tableColumn id="1531" xr3:uid="{97A4D3DE-42D1-4347-9B74-F6970A103FA0}" name="Column1518" dataDxfId="14961"/>
    <tableColumn id="1532" xr3:uid="{0DC42C91-126D-4288-8CD4-B350071C1090}" name="Column1519" dataDxfId="14960"/>
    <tableColumn id="1533" xr3:uid="{55F266CD-6556-4850-80DC-95148F83D2CD}" name="Column1520" dataDxfId="14959"/>
    <tableColumn id="1534" xr3:uid="{F001361E-90B1-4098-8B7D-74EEA7F46CFA}" name="Column1521" dataDxfId="14958"/>
    <tableColumn id="1535" xr3:uid="{20297CA2-BB95-41CA-A6D0-978DDC7B3713}" name="Column1522" dataDxfId="14957"/>
    <tableColumn id="1536" xr3:uid="{F0112E4E-76DC-4A67-8B08-5D78CEC6B194}" name="Column1523" dataDxfId="14956"/>
    <tableColumn id="1537" xr3:uid="{35935D66-A792-45CA-B83A-EC53F1B8DD46}" name="Column1524" dataDxfId="14955"/>
    <tableColumn id="1538" xr3:uid="{861C5829-2696-4BED-88C2-BEE36AF139A4}" name="Column1525" dataDxfId="14954"/>
    <tableColumn id="1539" xr3:uid="{6F0D0E5A-43AD-43B3-AC3A-C748BE5FD1A8}" name="Column1526" dataDxfId="14953"/>
    <tableColumn id="1540" xr3:uid="{014593AE-5C44-48EB-9087-5BFF72B4A133}" name="Column1527" dataDxfId="14952"/>
    <tableColumn id="1541" xr3:uid="{010B8DBA-F2FD-45CE-90E0-A070802B5803}" name="Column1528" dataDxfId="14951"/>
    <tableColumn id="1542" xr3:uid="{27F4A789-FB18-4637-A516-1182736A61C6}" name="Column1529" dataDxfId="14950"/>
    <tableColumn id="1543" xr3:uid="{D4B0FC34-FE57-4FB0-A614-5223B4B019E4}" name="Column1530" dataDxfId="14949"/>
    <tableColumn id="1544" xr3:uid="{34721BCD-699E-41CB-81E8-D63C4906EADF}" name="Column1531" dataDxfId="14948"/>
    <tableColumn id="1545" xr3:uid="{DEF6F15A-E011-44A8-8769-9CAE30E029E3}" name="Column1532" dataDxfId="14947"/>
    <tableColumn id="1546" xr3:uid="{83B5F78D-18C8-4E04-AD60-CAA64A3920C6}" name="Column1533" dataDxfId="14946"/>
    <tableColumn id="1547" xr3:uid="{FEFEBA99-3FB9-49B6-9AB3-9B2AA92514AC}" name="Column1534" dataDxfId="14945"/>
    <tableColumn id="1548" xr3:uid="{A7DB0855-1E31-4957-A694-E9C32DCF09E3}" name="Column1535" dataDxfId="14944"/>
    <tableColumn id="1549" xr3:uid="{868FB227-7322-44AB-9332-B4109E1D563D}" name="Column1536" dataDxfId="14943"/>
    <tableColumn id="1550" xr3:uid="{04EA2CB9-D33D-4A44-BFDF-E599361DF1DE}" name="Column1537" dataDxfId="14942"/>
    <tableColumn id="1551" xr3:uid="{6E8A48F3-8A8C-4516-A910-484983596745}" name="Column1538" dataDxfId="14941"/>
    <tableColumn id="1552" xr3:uid="{AAEA204B-7288-4993-BF93-B8A863298C3A}" name="Column1539" dataDxfId="14940"/>
    <tableColumn id="1553" xr3:uid="{EBAD4E7D-EFA2-4C07-BC24-B5709F7CD6CA}" name="Column1540" dataDxfId="14939"/>
    <tableColumn id="1554" xr3:uid="{48044E62-845B-4CC8-940F-8CDFD7673811}" name="Column1541" dataDxfId="14938"/>
    <tableColumn id="1555" xr3:uid="{EC75A14E-F6C0-4F2B-8C98-BE19DFCBCA10}" name="Column1542" dataDxfId="14937"/>
    <tableColumn id="1556" xr3:uid="{A58D427B-E890-4527-B7FB-5470EF73DBFE}" name="Column1543" dataDxfId="14936"/>
    <tableColumn id="1557" xr3:uid="{6FC7D8FF-619E-4A8D-87FE-C9E53EB70329}" name="Column1544" dataDxfId="14935"/>
    <tableColumn id="1558" xr3:uid="{EE5723A2-5F87-4F07-8277-E6BBD7C33501}" name="Column1545" dataDxfId="14934"/>
    <tableColumn id="1559" xr3:uid="{C04FAFCB-7339-43C4-A036-F7DFE6AD2F5A}" name="Column1546" dataDxfId="14933"/>
    <tableColumn id="1560" xr3:uid="{BB5BD7B4-9CAD-45C7-BEAE-06E85E833FC3}" name="Column1547" dataDxfId="14932"/>
    <tableColumn id="1561" xr3:uid="{304B8C0A-5F88-458E-9A34-6F9B8B0D5475}" name="Column1548" dataDxfId="14931"/>
    <tableColumn id="1562" xr3:uid="{04C47C5E-15F3-499C-A59D-5D8409CF43C5}" name="Column1549" dataDxfId="14930"/>
    <tableColumn id="1563" xr3:uid="{DD3216B3-E474-4C9E-A573-57B894AABBCE}" name="Column1550" dataDxfId="14929"/>
    <tableColumn id="1564" xr3:uid="{8ABA95A2-8E49-4C7F-B102-B6C6B2CB935A}" name="Column1551" dataDxfId="14928"/>
    <tableColumn id="1565" xr3:uid="{DFBD07AC-1CF3-42AB-AAA8-81C768F27088}" name="Column1552" dataDxfId="14927"/>
    <tableColumn id="1566" xr3:uid="{67C031DE-2425-4135-9B7B-C32842808577}" name="Column1553" dataDxfId="14926"/>
    <tableColumn id="1567" xr3:uid="{7F0798EA-AB28-4150-B40D-9E840104A60C}" name="Column1554" dataDxfId="14925"/>
    <tableColumn id="1568" xr3:uid="{8A6B1C1B-8FE3-49F5-B253-C0AEC41E635B}" name="Column1555" dataDxfId="14924"/>
    <tableColumn id="1569" xr3:uid="{DDD6066C-43DF-417D-B60E-F8A05C13F352}" name="Column1556" dataDxfId="14923"/>
    <tableColumn id="1570" xr3:uid="{144985A6-E997-46D3-B7B5-5FB0251CB4B2}" name="Column1557" dataDxfId="14922"/>
    <tableColumn id="1571" xr3:uid="{C0DF13F2-2BD0-4429-8955-901F6BDF4A75}" name="Column1558" dataDxfId="14921"/>
    <tableColumn id="1572" xr3:uid="{C5FBB153-68DC-4004-A5CA-F4472155AD3A}" name="Column1559" dataDxfId="14920"/>
    <tableColumn id="1573" xr3:uid="{5E869503-1347-4C54-BCB5-137106F33F69}" name="Column1560" dataDxfId="14919"/>
    <tableColumn id="1574" xr3:uid="{A88ED41C-12A0-4FFA-8834-80D914649D23}" name="Column1561" dataDxfId="14918"/>
    <tableColumn id="1575" xr3:uid="{C31DE91C-64E2-4E35-B972-E16F9104D7C1}" name="Column1562" dataDxfId="14917"/>
    <tableColumn id="1576" xr3:uid="{66EB1CBA-AFFC-4C64-8907-2D9927AD35B5}" name="Column1563" dataDxfId="14916"/>
    <tableColumn id="1577" xr3:uid="{E5F9B160-565D-4BC6-9A35-74037BFA0504}" name="Column1564" dataDxfId="14915"/>
    <tableColumn id="1578" xr3:uid="{AEC27EA8-07C8-48B3-B028-19F3658355E2}" name="Column1565" dataDxfId="14914"/>
    <tableColumn id="1579" xr3:uid="{5E29B2CA-75A5-4001-B474-125A9B9B9E1A}" name="Column1566" dataDxfId="14913"/>
    <tableColumn id="1580" xr3:uid="{63D6EF50-9F9A-43DA-AD54-9D29CBA9EEF4}" name="Column1567" dataDxfId="14912"/>
    <tableColumn id="1581" xr3:uid="{C40640B6-23E7-4E74-908E-A83D0AB469B8}" name="Column1568" dataDxfId="14911"/>
    <tableColumn id="1582" xr3:uid="{5B8905A9-1AC6-47EB-9BE2-B9E22A72058E}" name="Column1569" dataDxfId="14910"/>
    <tableColumn id="1583" xr3:uid="{76F5BAA9-1DD0-4169-837B-D3D4073A090B}" name="Column1570" dataDxfId="14909"/>
    <tableColumn id="1584" xr3:uid="{675924AA-F8EA-4C8C-A50C-62DA8055CDF3}" name="Column1571" dataDxfId="14908"/>
    <tableColumn id="1585" xr3:uid="{0B68F1DF-864D-47E9-BB42-86A7B86CF96F}" name="Column1572" dataDxfId="14907"/>
    <tableColumn id="1586" xr3:uid="{20A90432-9662-42E1-8D76-141D4EC0768D}" name="Column1573" dataDxfId="14906"/>
    <tableColumn id="1587" xr3:uid="{2895E458-B2B7-4F7E-B0A4-893E14238FDD}" name="Column1574" dataDxfId="14905"/>
    <tableColumn id="1588" xr3:uid="{23DBA1D9-4864-4CAD-8DB2-E826D0F3E86F}" name="Column1575" dataDxfId="14904"/>
    <tableColumn id="1589" xr3:uid="{7CC4C85C-6A72-4731-A366-19F03A353583}" name="Column1576" dataDxfId="14903"/>
    <tableColumn id="1590" xr3:uid="{4F9BF80B-6B4D-4075-B077-FD4C1E88D514}" name="Column1577" dataDxfId="14902"/>
    <tableColumn id="1591" xr3:uid="{86B02DDC-1D03-4368-929F-8EF5E213281B}" name="Column1578" dataDxfId="14901"/>
    <tableColumn id="1592" xr3:uid="{0BBF1350-B859-4852-9885-44616B950787}" name="Column1579" dataDxfId="14900"/>
    <tableColumn id="1593" xr3:uid="{BE6CD77F-A11E-4CF6-A776-DE2CDB3DAEC1}" name="Column1580" dataDxfId="14899"/>
    <tableColumn id="1594" xr3:uid="{E0401358-7B16-4060-8D7A-5838F73EA318}" name="Column1581" dataDxfId="14898"/>
    <tableColumn id="1595" xr3:uid="{F97F411A-58AF-45F2-887B-AB92ACAE4D54}" name="Column1582" dataDxfId="14897"/>
    <tableColumn id="1596" xr3:uid="{C24F24CB-D007-4C1D-90B3-EFB1BCA43ADC}" name="Column1583" dataDxfId="14896"/>
    <tableColumn id="1597" xr3:uid="{723EF3DC-87C2-4CAE-9098-97E9C7C15A09}" name="Column1584" dataDxfId="14895"/>
    <tableColumn id="1598" xr3:uid="{9C43F1B6-614C-4977-96B3-817872C38D1F}" name="Column1585" dataDxfId="14894"/>
    <tableColumn id="1599" xr3:uid="{E3A48B3A-EEC6-43AF-966E-C62610C46B2F}" name="Column1586" dataDxfId="14893"/>
    <tableColumn id="1600" xr3:uid="{33E0C33C-2D3C-4009-8CED-AE91382C1885}" name="Column1587" dataDxfId="14892"/>
    <tableColumn id="1601" xr3:uid="{19111601-404D-4561-B6D1-6727562EE35C}" name="Column1588" dataDxfId="14891"/>
    <tableColumn id="1602" xr3:uid="{9E3663BC-9A9D-47D6-B852-F5EEB14F5F0C}" name="Column1589" dataDxfId="14890"/>
    <tableColumn id="1603" xr3:uid="{B69E33FF-589F-41FA-8B9D-E51953841F80}" name="Column1590" dataDxfId="14889"/>
    <tableColumn id="1604" xr3:uid="{2F09D884-13AF-4212-8239-08262BA7F45A}" name="Column1591" dataDxfId="14888"/>
    <tableColumn id="1605" xr3:uid="{F5A3F8DE-9E36-4A54-9F27-82BC0701DEE5}" name="Column1592" dataDxfId="14887"/>
    <tableColumn id="1606" xr3:uid="{890B9833-13DE-474A-9AD8-D7E581BB7365}" name="Column1593" dataDxfId="14886"/>
    <tableColumn id="1607" xr3:uid="{F76DE7DC-31A6-4A7D-B252-75C1A13961F6}" name="Column1594" dataDxfId="14885"/>
    <tableColumn id="1608" xr3:uid="{52F18D14-FC10-41B4-9A55-D7AFF9ABAE8F}" name="Column1595" dataDxfId="14884"/>
    <tableColumn id="1609" xr3:uid="{E038B478-C59D-470D-8A37-5CAA00DBFED7}" name="Column1596" dataDxfId="14883"/>
    <tableColumn id="1610" xr3:uid="{D6363A52-0258-48F6-98B8-3B2D6EF0DBD2}" name="Column1597" dataDxfId="14882"/>
    <tableColumn id="1611" xr3:uid="{ABA03473-9C69-4637-B4D9-052A42CD68FF}" name="Column1598" dataDxfId="14881"/>
    <tableColumn id="1612" xr3:uid="{63C8431F-CA0B-4709-9E02-D7AA5E52BDA7}" name="Column1599" dataDxfId="14880"/>
    <tableColumn id="1613" xr3:uid="{8274D19F-0F86-4AE9-88A1-38B0E41C55D3}" name="Column1600" dataDxfId="14879"/>
    <tableColumn id="1614" xr3:uid="{EFE2EC9F-DED5-47C6-A7D2-5CBB854A6571}" name="Column1601" dataDxfId="14878"/>
    <tableColumn id="1615" xr3:uid="{3F48FB88-BE7F-4D50-94EE-CA57E6483A08}" name="Column1602" dataDxfId="14877"/>
    <tableColumn id="1616" xr3:uid="{8C0E391C-705A-4C87-829B-FFB50B0DD402}" name="Column1603" dataDxfId="14876"/>
    <tableColumn id="1617" xr3:uid="{357A3577-1C75-4BE9-BEFD-EB7F1051D29E}" name="Column1604" dataDxfId="14875"/>
    <tableColumn id="1618" xr3:uid="{BA202F88-E8B9-4EE3-A8C2-A31919E35298}" name="Column1605" dataDxfId="14874"/>
    <tableColumn id="1619" xr3:uid="{62BD2FD6-AFB6-4D02-AD3A-A7DF164FCD6F}" name="Column1606" dataDxfId="14873"/>
    <tableColumn id="1620" xr3:uid="{63D87F5A-A22C-4C21-B662-71F461BF3127}" name="Column1607" dataDxfId="14872"/>
    <tableColumn id="1621" xr3:uid="{026356A3-39B7-4367-B3BF-39E70700FB96}" name="Column1608" dataDxfId="14871"/>
    <tableColumn id="1622" xr3:uid="{734DE1B9-0AB7-4325-8282-F95846370F06}" name="Column1609" dataDxfId="14870"/>
    <tableColumn id="1623" xr3:uid="{160D37F2-712E-4FCC-BFDC-7E1829EEB7CA}" name="Column1610" dataDxfId="14869"/>
    <tableColumn id="1624" xr3:uid="{A4160D11-2AD6-471D-B640-28A5B13D2571}" name="Column1611" dataDxfId="14868"/>
    <tableColumn id="1625" xr3:uid="{F08D29B9-6A0E-413D-9582-8513380CD930}" name="Column1612" dataDxfId="14867"/>
    <tableColumn id="1626" xr3:uid="{6DD7381C-73FA-4BAA-B0E0-960828AA3A52}" name="Column1613" dataDxfId="14866"/>
    <tableColumn id="1627" xr3:uid="{6CEC49CA-A0B4-4E4D-AD3D-052EADF10139}" name="Column1614" dataDxfId="14865"/>
    <tableColumn id="1628" xr3:uid="{0F47CC81-1B3E-4693-A10D-762230AE6759}" name="Column1615" dataDxfId="14864"/>
    <tableColumn id="1629" xr3:uid="{33159893-945A-4EC4-A298-3E134D4FAD46}" name="Column1616" dataDxfId="14863"/>
    <tableColumn id="1630" xr3:uid="{F54ABCDC-7008-4FC7-90B9-F9D1112537F5}" name="Column1617" dataDxfId="14862"/>
    <tableColumn id="1631" xr3:uid="{875AE891-462A-409F-B7D0-3BD8556C5695}" name="Column1618" dataDxfId="14861"/>
    <tableColumn id="1632" xr3:uid="{A3C9A22C-1EAE-460C-B2F0-E542B9CCBD21}" name="Column1619" dataDxfId="14860"/>
    <tableColumn id="1633" xr3:uid="{391FAAE7-FCC2-4860-B039-2DDF851CD8FE}" name="Column1620" dataDxfId="14859"/>
    <tableColumn id="1634" xr3:uid="{F317824C-5BFD-4CFE-99D1-873CAE746627}" name="Column1621" dataDxfId="14858"/>
    <tableColumn id="1635" xr3:uid="{0016CA22-101C-4715-892F-7E9DD396208D}" name="Column1622" dataDxfId="14857"/>
    <tableColumn id="1636" xr3:uid="{5A41C9A3-A539-4B00-AE2A-40730DAD00C2}" name="Column1623" dataDxfId="14856"/>
    <tableColumn id="1637" xr3:uid="{A702AB17-C786-4DAD-8261-E79F7306733A}" name="Column1624" dataDxfId="14855"/>
    <tableColumn id="1638" xr3:uid="{A199AFE8-20B4-46D0-A486-93EA70EAEC68}" name="Column1625" dataDxfId="14854"/>
    <tableColumn id="1639" xr3:uid="{0827307A-DA83-4A3F-BB6C-6E5903CC4192}" name="Column1626" dataDxfId="14853"/>
    <tableColumn id="1640" xr3:uid="{F09A1812-92F8-4A60-AEB6-7D9D74E7422B}" name="Column1627" dataDxfId="14852"/>
    <tableColumn id="1641" xr3:uid="{ED042902-53BA-4866-A825-6ED3BEBD3F43}" name="Column1628" dataDxfId="14851"/>
    <tableColumn id="1642" xr3:uid="{7E3568D1-BD4C-4A29-B098-AC0EB541EE78}" name="Column1629" dataDxfId="14850"/>
    <tableColumn id="1643" xr3:uid="{6B475E65-D32D-4D66-8CF1-FFEA38283DC9}" name="Column1630" dataDxfId="14849"/>
    <tableColumn id="1644" xr3:uid="{8078CF3E-D757-40F2-BA03-16ADC97E9E32}" name="Column1631" dataDxfId="14848"/>
    <tableColumn id="1645" xr3:uid="{2606D4FC-4A7A-45A1-AD00-18768741077F}" name="Column1632" dataDxfId="14847"/>
    <tableColumn id="1646" xr3:uid="{1C1F4B5E-F03E-4CEE-AA00-7C79C7956E37}" name="Column1633" dataDxfId="14846"/>
    <tableColumn id="1647" xr3:uid="{39B981F9-BA0C-41EE-AAE0-1EE1BF2FD589}" name="Column1634" dataDxfId="14845"/>
    <tableColumn id="1648" xr3:uid="{4C6E433D-3A41-41F0-88DB-2CE92F66F166}" name="Column1635" dataDxfId="14844"/>
    <tableColumn id="1649" xr3:uid="{56932750-FFF8-415A-B36A-CF7F9DE96CEC}" name="Column1636" dataDxfId="14843"/>
    <tableColumn id="1650" xr3:uid="{AFDD3461-5773-428C-A2BF-D9E8984B156A}" name="Column1637" dataDxfId="14842"/>
    <tableColumn id="1651" xr3:uid="{141E9581-4E7D-45B7-B883-9B517A3614F5}" name="Column1638" dataDxfId="14841"/>
    <tableColumn id="1652" xr3:uid="{1A500A57-98A5-436C-A979-447DDC15B2E5}" name="Column1639" dataDxfId="14840"/>
    <tableColumn id="1653" xr3:uid="{01A8A04E-E581-40E9-ACE1-410A6F9F498F}" name="Column1640" dataDxfId="14839"/>
    <tableColumn id="1654" xr3:uid="{EC3DC2F6-1E75-45C3-8F3D-DCF4E68AF090}" name="Column1641" dataDxfId="14838"/>
    <tableColumn id="1655" xr3:uid="{37A8EB97-5847-41D0-ACC8-6D61F8CBE377}" name="Column1642" dataDxfId="14837"/>
    <tableColumn id="1656" xr3:uid="{2DD95DD5-3B67-413F-8C7F-A824077655B0}" name="Column1643" dataDxfId="14836"/>
    <tableColumn id="1657" xr3:uid="{3EA5DEF7-2E01-46EE-B33F-17229FB8FAE7}" name="Column1644" dataDxfId="14835"/>
    <tableColumn id="1658" xr3:uid="{DC5BA4C7-869E-4394-AA76-58A179909A20}" name="Column1645" dataDxfId="14834"/>
    <tableColumn id="1659" xr3:uid="{E6F348CE-4BAD-4CD2-9AFE-40990DB197BB}" name="Column1646" dataDxfId="14833"/>
    <tableColumn id="1660" xr3:uid="{31AA7EE9-D6B9-4DC5-A222-8BE53F57C37C}" name="Column1647" dataDxfId="14832"/>
    <tableColumn id="1661" xr3:uid="{B7641E90-BFEF-41FA-A462-257C9CE01CE6}" name="Column1648" dataDxfId="14831"/>
    <tableColumn id="1662" xr3:uid="{316869A2-9D2D-4C5D-ACF7-928EE77D5C99}" name="Column1649" dataDxfId="14830"/>
    <tableColumn id="1663" xr3:uid="{D039615D-C792-4939-B564-45101739B819}" name="Column1650" dataDxfId="14829"/>
    <tableColumn id="1664" xr3:uid="{962633E9-C736-43B1-91DC-3A8D6F4115C7}" name="Column1651" dataDxfId="14828"/>
    <tableColumn id="1665" xr3:uid="{B4EFDA8C-2CE0-486B-984E-A82B36C38336}" name="Column1652" dataDxfId="14827"/>
    <tableColumn id="1666" xr3:uid="{9F84F01D-BD3F-4E12-8C38-4EBCFC948157}" name="Column1653" dataDxfId="14826"/>
    <tableColumn id="1667" xr3:uid="{21AFAB39-3961-4354-B96B-621AD4B38907}" name="Column1654" dataDxfId="14825"/>
    <tableColumn id="1668" xr3:uid="{E48A0CDA-0DC8-4100-8B3C-FFC67C330526}" name="Column1655" dataDxfId="14824"/>
    <tableColumn id="1669" xr3:uid="{B4B42A61-6218-44B5-9BCC-6DD44E290B59}" name="Column1656" dataDxfId="14823"/>
    <tableColumn id="1670" xr3:uid="{8AF0A9D4-82EB-4D97-A6B8-1E507BD759A9}" name="Column1657" dataDxfId="14822"/>
    <tableColumn id="1671" xr3:uid="{B9807435-7B3C-4DD4-A2CF-E91B5ED236E4}" name="Column1658" dataDxfId="14821"/>
    <tableColumn id="1672" xr3:uid="{D3E80ACB-5BD6-4D92-AE66-2398A818DE92}" name="Column1659" dataDxfId="14820"/>
    <tableColumn id="1673" xr3:uid="{E3484B2E-0F61-482B-9738-3DDE573B0F7A}" name="Column1660" dataDxfId="14819"/>
    <tableColumn id="1674" xr3:uid="{37D12E15-09B9-464D-A614-E5D3E782D1A9}" name="Column1661" dataDxfId="14818"/>
    <tableColumn id="1675" xr3:uid="{EC593E79-1BC1-4957-B3C1-577763620966}" name="Column1662" dataDxfId="14817"/>
    <tableColumn id="1676" xr3:uid="{7DFFCDE6-9574-4114-BCA4-1AFDC1A291C8}" name="Column1663" dataDxfId="14816"/>
    <tableColumn id="1677" xr3:uid="{313973C4-9C7D-4707-8EB2-E1B9F74E8155}" name="Column1664" dataDxfId="14815"/>
    <tableColumn id="1678" xr3:uid="{4C33112F-2D79-4E00-8C79-03BF43659244}" name="Column1665" dataDxfId="14814"/>
    <tableColumn id="1679" xr3:uid="{C81831AF-3645-4526-BD47-36E5EAB7B74B}" name="Column1666" dataDxfId="14813"/>
    <tableColumn id="1680" xr3:uid="{AC5A2F3D-810D-4878-92B8-FA1195E2E221}" name="Column1667" dataDxfId="14812"/>
    <tableColumn id="1681" xr3:uid="{2AC3E9C4-0701-49E1-95A1-A70A96EF8384}" name="Column1668" dataDxfId="14811"/>
    <tableColumn id="1682" xr3:uid="{0770FB28-B6ED-4F82-AA6F-15AB2173CAA2}" name="Column1669" dataDxfId="14810"/>
    <tableColumn id="1683" xr3:uid="{C3B47DEC-28AA-4E8F-A4F2-9A5BFDC897DF}" name="Column1670" dataDxfId="14809"/>
    <tableColumn id="1684" xr3:uid="{A418388B-F804-4917-BAE7-7D8EE5300A16}" name="Column1671" dataDxfId="14808"/>
    <tableColumn id="1685" xr3:uid="{AA6D0AC7-2173-465C-840D-3A1CC7667042}" name="Column1672" dataDxfId="14807"/>
    <tableColumn id="1686" xr3:uid="{059C7283-CE3B-49F3-9441-09A7C953302F}" name="Column1673" dataDxfId="14806"/>
    <tableColumn id="1687" xr3:uid="{60138397-3F67-4C5D-9253-A46C3AA2C7F2}" name="Column1674" dataDxfId="14805"/>
    <tableColumn id="1688" xr3:uid="{142D60A2-D921-4FF0-927E-E2399CDD616D}" name="Column1675" dataDxfId="14804"/>
    <tableColumn id="1689" xr3:uid="{EA28EAE4-A2DF-4826-A954-EA0F92DE3D5C}" name="Column1676" dataDxfId="14803"/>
    <tableColumn id="1690" xr3:uid="{BC970EFC-943A-4783-9256-22A00269846A}" name="Column1677" dataDxfId="14802"/>
    <tableColumn id="1691" xr3:uid="{3A1274B1-D987-4744-8F2C-0217C497AAA4}" name="Column1678" dataDxfId="14801"/>
    <tableColumn id="1692" xr3:uid="{D17A2591-0007-48F9-85D7-0FC39F1C2A76}" name="Column1679" dataDxfId="14800"/>
    <tableColumn id="1693" xr3:uid="{0C021410-72B4-4CB1-B684-BBAF64F1D844}" name="Column1680" dataDxfId="14799"/>
    <tableColumn id="1694" xr3:uid="{6ECEB21B-FABE-4796-8ACE-EC4844160725}" name="Column1681" dataDxfId="14798"/>
    <tableColumn id="1695" xr3:uid="{98F8EA15-0229-422A-972F-76606969EF22}" name="Column1682" dataDxfId="14797"/>
    <tableColumn id="1696" xr3:uid="{5CB7626A-FD20-4C7F-ADE5-9B0A5D56C25E}" name="Column1683" dataDxfId="14796"/>
    <tableColumn id="1697" xr3:uid="{A29924EC-2987-464F-8FAF-C24EA0F064EC}" name="Column1684" dataDxfId="14795"/>
    <tableColumn id="1698" xr3:uid="{50A929C6-D5CF-4907-AA18-AFF5128FD525}" name="Column1685" dataDxfId="14794"/>
    <tableColumn id="1699" xr3:uid="{3AE04B7C-5CB1-4EEC-A95B-E67C70A9242F}" name="Column1686" dataDxfId="14793"/>
    <tableColumn id="1700" xr3:uid="{54E88882-8FE8-42C5-B667-E4C57AFE871E}" name="Column1687" dataDxfId="14792"/>
    <tableColumn id="1701" xr3:uid="{6B62D1C9-A04B-44E9-AFE6-813F4D0797DD}" name="Column1688" dataDxfId="14791"/>
    <tableColumn id="1702" xr3:uid="{4BA3F7D3-7CCA-4FB5-97FA-6DBD2F47ACB5}" name="Column1689" dataDxfId="14790"/>
    <tableColumn id="1703" xr3:uid="{210CF77F-EBBB-46CD-BFA1-3DC3D8CEA410}" name="Column1690" dataDxfId="14789"/>
    <tableColumn id="1704" xr3:uid="{70AE1421-62C8-440A-8DC0-DBF2CF97BA09}" name="Column1691" dataDxfId="14788"/>
    <tableColumn id="1705" xr3:uid="{82D0AD34-5D26-44DC-896E-27B0FB37E91B}" name="Column1692" dataDxfId="14787"/>
    <tableColumn id="1706" xr3:uid="{6BDD6F9D-28DB-46D6-95DE-442E35B09538}" name="Column1693" dataDxfId="14786"/>
    <tableColumn id="1707" xr3:uid="{F7D2EC04-B012-49FE-8C97-C593AE62A284}" name="Column1694" dataDxfId="14785"/>
    <tableColumn id="1708" xr3:uid="{EAE6274A-7937-415B-8323-9006AF6D927F}" name="Column1695" dataDxfId="14784"/>
    <tableColumn id="1709" xr3:uid="{02A9D016-D53C-45C4-86CA-F54B6979D364}" name="Column1696" dataDxfId="14783"/>
    <tableColumn id="1710" xr3:uid="{A3B7204F-6C02-43E3-B96D-B45ED60F4887}" name="Column1697" dataDxfId="14782"/>
    <tableColumn id="1711" xr3:uid="{86837CDA-DAD7-4DAF-96DE-28F074B989F8}" name="Column1698" dataDxfId="14781"/>
    <tableColumn id="1712" xr3:uid="{AFA18B82-D200-429F-816A-8F9CDE55D2C5}" name="Column1699" dataDxfId="14780"/>
    <tableColumn id="1713" xr3:uid="{C658CC1E-6943-4BE2-BC72-64DF57AC936A}" name="Column1700" dataDxfId="14779"/>
    <tableColumn id="1714" xr3:uid="{DC1A8248-EAFA-4F39-90D6-72070725AAA6}" name="Column1701" dataDxfId="14778"/>
    <tableColumn id="1715" xr3:uid="{5E1B6015-22D6-4C8B-AEC4-02085CF4D65B}" name="Column1702" dataDxfId="14777"/>
    <tableColumn id="1716" xr3:uid="{46605ACF-6713-4298-8CE0-FA4DA79FFC4F}" name="Column1703" dataDxfId="14776"/>
    <tableColumn id="1717" xr3:uid="{3528B8A2-67ED-4CD4-BBCA-AFEE864E29C8}" name="Column1704" dataDxfId="14775"/>
    <tableColumn id="1718" xr3:uid="{412B3745-5E30-4F60-A900-4433AF949A15}" name="Column1705" dataDxfId="14774"/>
    <tableColumn id="1719" xr3:uid="{39281C40-B57B-4A3E-AFCE-0267188A05EE}" name="Column1706" dataDxfId="14773"/>
    <tableColumn id="1720" xr3:uid="{02098548-7ED8-40ED-BA89-F6391EAE1BBA}" name="Column1707" dataDxfId="14772"/>
    <tableColumn id="1721" xr3:uid="{2DC7E3A0-E77D-495E-9EA6-4C79108F5BA7}" name="Column1708" dataDxfId="14771"/>
    <tableColumn id="1722" xr3:uid="{1B643F32-F2BD-44B7-93EB-6AA5B59BA462}" name="Column1709" dataDxfId="14770"/>
    <tableColumn id="1723" xr3:uid="{C61062F1-D56F-4BA6-8983-D22D499E714D}" name="Column1710" dataDxfId="14769"/>
    <tableColumn id="1724" xr3:uid="{A5260C0B-3B2D-4D67-AADB-D05FFEA81FDA}" name="Column1711" dataDxfId="14768"/>
    <tableColumn id="1725" xr3:uid="{5E2DC7F8-A430-48E9-BA34-948F708C86DC}" name="Column1712" dataDxfId="14767"/>
    <tableColumn id="1726" xr3:uid="{FE879658-87B7-44E4-B941-41C599C0B802}" name="Column1713" dataDxfId="14766"/>
    <tableColumn id="1727" xr3:uid="{61A7335C-A7AC-404A-80AC-32BE9217B2B6}" name="Column1714" dataDxfId="14765"/>
    <tableColumn id="1728" xr3:uid="{6BEA48A5-311A-4C64-A255-326A31F3703D}" name="Column1715" dataDxfId="14764"/>
    <tableColumn id="1729" xr3:uid="{6E94D5E4-A3EA-45B9-B6DD-ED4F3A668817}" name="Column1716" dataDxfId="14763"/>
    <tableColumn id="1730" xr3:uid="{B05E805B-29D2-4960-8649-6C2F3089CB78}" name="Column1717" dataDxfId="14762"/>
    <tableColumn id="1731" xr3:uid="{9C066AF0-63B7-4393-AA56-6C48F3F49C33}" name="Column1718" dataDxfId="14761"/>
    <tableColumn id="1732" xr3:uid="{2D87E2E1-BCE3-47CA-8CA0-8D1B3016EEED}" name="Column1719" dataDxfId="14760"/>
    <tableColumn id="1733" xr3:uid="{8DCF5080-16F9-4C5D-8DEB-CD15DEACB4F1}" name="Column1720" dataDxfId="14759"/>
    <tableColumn id="1734" xr3:uid="{F557AC19-94C7-48EB-A460-FA00AF9E5F38}" name="Column1721" dataDxfId="14758"/>
    <tableColumn id="1735" xr3:uid="{EA7A31A7-9BEA-47D6-BF3D-7DDBCAAEB197}" name="Column1722" dataDxfId="14757"/>
    <tableColumn id="1736" xr3:uid="{0803EF78-C6FC-4E47-AD55-17D15393A739}" name="Column1723" dataDxfId="14756"/>
    <tableColumn id="1737" xr3:uid="{A4803039-5F51-48FE-9E7C-E3728D4D3B09}" name="Column1724" dataDxfId="14755"/>
    <tableColumn id="1738" xr3:uid="{E7654447-AE13-4AAB-AD38-5B42883C3CA9}" name="Column1725" dataDxfId="14754"/>
    <tableColumn id="1739" xr3:uid="{039C2B1A-D865-4A99-8BA4-C6D951BC4956}" name="Column1726" dataDxfId="14753"/>
    <tableColumn id="1740" xr3:uid="{DF746420-69AF-4E2C-97B2-DCE42AB0F49A}" name="Column1727" dataDxfId="14752"/>
    <tableColumn id="1741" xr3:uid="{9685528E-D06E-428A-9CA3-101C65A778A1}" name="Column1728" dataDxfId="14751"/>
    <tableColumn id="1742" xr3:uid="{42A7AA37-3C36-4851-9F7A-C6BD499169D3}" name="Column1729" dataDxfId="14750"/>
    <tableColumn id="1743" xr3:uid="{F1BB1CC6-E22C-4281-ABCC-379D19A9403D}" name="Column1730" dataDxfId="14749"/>
    <tableColumn id="1744" xr3:uid="{1C34BAB0-D71D-4F8D-A51F-56CE184FD028}" name="Column1731" dataDxfId="14748"/>
    <tableColumn id="1745" xr3:uid="{91CC98E5-680D-4471-A4C1-2562FF3C19C1}" name="Column1732" dataDxfId="14747"/>
    <tableColumn id="1746" xr3:uid="{C1720C9D-82AF-4AC2-A13E-5CEB598D4636}" name="Column1733" dataDxfId="14746"/>
    <tableColumn id="1747" xr3:uid="{AE9A1F7E-8AE2-41D3-B64F-99F9A9EA1821}" name="Column1734" dataDxfId="14745"/>
    <tableColumn id="1748" xr3:uid="{C7884EED-9793-4B0A-81F2-5AB9798D9BFA}" name="Column1735" dataDxfId="14744"/>
    <tableColumn id="1749" xr3:uid="{A2EE023A-946F-485E-B897-8BB840FB7038}" name="Column1736" dataDxfId="14743"/>
    <tableColumn id="1750" xr3:uid="{D5F095D9-54A2-40BA-8C44-B6DF0F851F3A}" name="Column1737" dataDxfId="14742"/>
    <tableColumn id="1751" xr3:uid="{9C6F3861-010C-4D59-A778-32619C270B59}" name="Column1738" dataDxfId="14741"/>
    <tableColumn id="1752" xr3:uid="{6E0B5A56-FB5A-455A-9C56-F32144D46199}" name="Column1739" dataDxfId="14740"/>
    <tableColumn id="1753" xr3:uid="{C356B6B3-3502-4CC8-A28F-F9254A23D8E2}" name="Column1740" dataDxfId="14739"/>
    <tableColumn id="1754" xr3:uid="{A28EC15C-F2F3-49B8-9624-2B8857E9474C}" name="Column1741" dataDxfId="14738"/>
    <tableColumn id="1755" xr3:uid="{FB0CC8CD-94FA-4BAE-A14F-8863300EC746}" name="Column1742" dataDxfId="14737"/>
    <tableColumn id="1756" xr3:uid="{24230525-6F3A-40CD-94CC-7DFF7F44D5F2}" name="Column1743" dataDxfId="14736"/>
    <tableColumn id="1757" xr3:uid="{8167BC5F-B11A-4176-BD53-5ED2712CF314}" name="Column1744" dataDxfId="14735"/>
    <tableColumn id="1758" xr3:uid="{064B3079-9487-4AEA-A660-33958C2E2842}" name="Column1745" dataDxfId="14734"/>
    <tableColumn id="1759" xr3:uid="{6C96AE83-3461-4207-99AF-4A98D7D9AFFB}" name="Column1746" dataDxfId="14733"/>
    <tableColumn id="1760" xr3:uid="{009AA812-5267-49CD-8C79-BF072FE1A8F2}" name="Column1747" dataDxfId="14732"/>
    <tableColumn id="1761" xr3:uid="{C57E431D-7E2D-4A61-BA3F-7D7954730181}" name="Column1748" dataDxfId="14731"/>
    <tableColumn id="1762" xr3:uid="{AA1D8AB5-629C-4C61-87FE-3F37D196AF49}" name="Column1749" dataDxfId="14730"/>
    <tableColumn id="1763" xr3:uid="{31A67336-69DE-4A75-9BB6-29B514A181C4}" name="Column1750" dataDxfId="14729"/>
    <tableColumn id="1764" xr3:uid="{9630765B-CDAC-4D24-B7BA-B37BA5EFA3EE}" name="Column1751" dataDxfId="14728"/>
    <tableColumn id="1765" xr3:uid="{C02BF38E-A4E7-4745-9294-823CAC63C702}" name="Column1752" dataDxfId="14727"/>
    <tableColumn id="1766" xr3:uid="{A8F1EED5-86C8-4119-B33C-CA81148AB9E5}" name="Column1753" dataDxfId="14726"/>
    <tableColumn id="1767" xr3:uid="{0F9F82E0-6566-4016-B451-4645BA95F23F}" name="Column1754" dataDxfId="14725"/>
    <tableColumn id="1768" xr3:uid="{BDE530D6-C198-4BFC-827C-BBDA9DA48A26}" name="Column1755" dataDxfId="14724"/>
    <tableColumn id="1769" xr3:uid="{BFC75167-33F5-4BAB-9729-CC6E99E6688A}" name="Column1756" dataDxfId="14723"/>
    <tableColumn id="1770" xr3:uid="{FF800ADF-C2C4-417A-ADE9-C8586B3348D2}" name="Column1757" dataDxfId="14722"/>
    <tableColumn id="1771" xr3:uid="{9322E1BF-24B5-4192-BF73-628926F7DE1B}" name="Column1758" dataDxfId="14721"/>
    <tableColumn id="1772" xr3:uid="{A40C33E7-F108-4053-939E-9263D41F482C}" name="Column1759" dataDxfId="14720"/>
    <tableColumn id="1773" xr3:uid="{BD3BF67A-6E95-4598-85BB-E551D5693852}" name="Column1760" dataDxfId="14719"/>
    <tableColumn id="1774" xr3:uid="{EA107F93-272B-47BF-AAA9-5CE20D2DD862}" name="Column1761" dataDxfId="14718"/>
    <tableColumn id="1775" xr3:uid="{55D057DA-85AB-4E5C-93A2-8BD29D18E31D}" name="Column1762" dataDxfId="14717"/>
    <tableColumn id="1776" xr3:uid="{6E9C3A12-EB29-4F3C-9AF8-0EE2EA8C9DF1}" name="Column1763" dataDxfId="14716"/>
    <tableColumn id="1777" xr3:uid="{719B61F6-0B86-4AAF-85F5-AC4C5D1D6B3F}" name="Column1764" dataDxfId="14715"/>
    <tableColumn id="1778" xr3:uid="{D0660F1A-E760-42AD-A2AA-FB6935E3772E}" name="Column1765" dataDxfId="14714"/>
    <tableColumn id="1779" xr3:uid="{C4148907-C978-4708-918E-D659A929C038}" name="Column1766" dataDxfId="14713"/>
    <tableColumn id="1780" xr3:uid="{A62609DF-1882-4405-8AB1-7C41F403EF58}" name="Column1767" dataDxfId="14712"/>
    <tableColumn id="1781" xr3:uid="{7C980D4F-51AE-4305-94C0-2F9A035B3803}" name="Column1768" dataDxfId="14711"/>
    <tableColumn id="1782" xr3:uid="{629D1E6C-FDFC-4B58-BD17-DE7B7BD3AD67}" name="Column1769" dataDxfId="14710"/>
    <tableColumn id="1783" xr3:uid="{2314B12D-211A-4426-8047-27659A5EB12B}" name="Column1770" dataDxfId="14709"/>
    <tableColumn id="1784" xr3:uid="{96234732-4603-4229-9EA9-ED3987F20601}" name="Column1771" dataDxfId="14708"/>
    <tableColumn id="1785" xr3:uid="{6CAC7308-D19B-4D17-A2A1-C161B455BEB4}" name="Column1772" dataDxfId="14707"/>
    <tableColumn id="1786" xr3:uid="{0E801573-E58C-4770-904F-8F0A6A52D851}" name="Column1773" dataDxfId="14706"/>
    <tableColumn id="1787" xr3:uid="{E815327D-36AB-441D-9737-984CF1DCD7E5}" name="Column1774" dataDxfId="14705"/>
    <tableColumn id="1788" xr3:uid="{05474DFF-0348-47CD-BDDD-7976F8072A39}" name="Column1775" dataDxfId="14704"/>
    <tableColumn id="1789" xr3:uid="{AA3BAEC4-BBC1-4298-985C-0A1F6A35F8F5}" name="Column1776" dataDxfId="14703"/>
    <tableColumn id="1790" xr3:uid="{9B703182-9B02-4369-AA89-455976E7C303}" name="Column1777" dataDxfId="14702"/>
    <tableColumn id="1791" xr3:uid="{B83FFC2C-1157-46EC-BF2F-91A7600AB996}" name="Column1778" dataDxfId="14701"/>
    <tableColumn id="1792" xr3:uid="{EBA7A671-E1F5-4313-93A3-C09F85C1ECF5}" name="Column1779" dataDxfId="14700"/>
    <tableColumn id="1793" xr3:uid="{B3BF606D-9202-4B94-A0C6-ADC10F0B6324}" name="Column1780" dataDxfId="14699"/>
    <tableColumn id="1794" xr3:uid="{DD3EB16E-BF24-460B-A5DA-BD0C09DB33A1}" name="Column1781" dataDxfId="14698"/>
    <tableColumn id="1795" xr3:uid="{527B844A-3571-4DE5-AF59-1E8B6DD9DFE9}" name="Column1782" dataDxfId="14697"/>
    <tableColumn id="1796" xr3:uid="{F34BCF4E-3452-4983-87E3-3DD6B68B6A70}" name="Column1783" dataDxfId="14696"/>
    <tableColumn id="1797" xr3:uid="{ECFA03F4-694E-4FD0-9A92-ED53596EB6DE}" name="Column1784" dataDxfId="14695"/>
    <tableColumn id="1798" xr3:uid="{2EEE616E-8B56-4D93-A451-DD8E7EEC1EE3}" name="Column1785" dataDxfId="14694"/>
    <tableColumn id="1799" xr3:uid="{C31944DB-752B-418B-B789-5AAF04D1AF68}" name="Column1786" dataDxfId="14693"/>
    <tableColumn id="1800" xr3:uid="{9CFE7D75-E1AE-423F-A374-A44E81EEBBEF}" name="Column1787" dataDxfId="14692"/>
    <tableColumn id="1801" xr3:uid="{D32E2C25-A35A-49C8-A3E2-DDA85872921E}" name="Column1788" dataDxfId="14691"/>
    <tableColumn id="1802" xr3:uid="{C6CB2E75-9811-4271-A6DD-E99F3D810BE3}" name="Column1789" dataDxfId="14690"/>
    <tableColumn id="1803" xr3:uid="{FD88C5AD-8703-4563-AE21-7A01383CE60B}" name="Column1790" dataDxfId="14689"/>
    <tableColumn id="1804" xr3:uid="{D0308EC8-ADAA-449F-92EE-DC52E4B58025}" name="Column1791" dataDxfId="14688"/>
    <tableColumn id="1805" xr3:uid="{3C0AEF49-A0DD-41BE-930F-8F397BFF7BD1}" name="Column1792" dataDxfId="14687"/>
    <tableColumn id="1806" xr3:uid="{C25652B5-D85B-40A3-B725-835B699C3ABD}" name="Column1793" dataDxfId="14686"/>
    <tableColumn id="1807" xr3:uid="{5F47D6DA-A0CF-4441-878A-076B8D43EBFD}" name="Column1794" dataDxfId="14685"/>
    <tableColumn id="1808" xr3:uid="{1B5CDE49-CBB7-49A0-B384-0298B647066C}" name="Column1795" dataDxfId="14684"/>
    <tableColumn id="1809" xr3:uid="{C50487AE-2E5B-4B23-AAE7-FF9C69A19662}" name="Column1796" dataDxfId="14683"/>
    <tableColumn id="1810" xr3:uid="{F7A6C9F3-72D5-4F3F-B4CC-5472E059891E}" name="Column1797" dataDxfId="14682"/>
    <tableColumn id="1811" xr3:uid="{88B79DA6-B3B7-4884-9385-7D9A43424B20}" name="Column1798" dataDxfId="14681"/>
    <tableColumn id="1812" xr3:uid="{8F16EF04-6594-4ECA-BC38-606258ACF021}" name="Column1799" dataDxfId="14680"/>
    <tableColumn id="1813" xr3:uid="{A8C20511-2591-468D-9A12-8E381AF07E7C}" name="Column1800" dataDxfId="14679"/>
    <tableColumn id="1814" xr3:uid="{712DA57C-CCA4-4EAA-B4D6-3BCAB5AD1805}" name="Column1801" dataDxfId="14678"/>
    <tableColumn id="1815" xr3:uid="{326B429B-07CC-441C-A08E-9CAAA4FEBC6F}" name="Column1802" dataDxfId="14677"/>
    <tableColumn id="1816" xr3:uid="{52495B5E-576C-4E1C-859B-8BFABD22CC4F}" name="Column1803" dataDxfId="14676"/>
    <tableColumn id="1817" xr3:uid="{BB419DE0-5209-4E3A-B30A-BB3E2382CEB9}" name="Column1804" dataDxfId="14675"/>
    <tableColumn id="1818" xr3:uid="{7EDC05F9-6A7B-428E-8A0F-F08AB35E89C0}" name="Column1805" dataDxfId="14674"/>
    <tableColumn id="1819" xr3:uid="{C487FEAC-5A40-4DCA-8CFF-D4F7FA0FE89F}" name="Column1806" dataDxfId="14673"/>
    <tableColumn id="1820" xr3:uid="{1AE7ED81-9303-43A9-8CCD-2B452FBEDB1C}" name="Column1807" dataDxfId="14672"/>
    <tableColumn id="1821" xr3:uid="{1F96899F-602D-49D2-99F8-8879DAD116B1}" name="Column1808" dataDxfId="14671"/>
    <tableColumn id="1822" xr3:uid="{85020EB2-C0FC-42CA-9515-C22ED1183590}" name="Column1809" dataDxfId="14670"/>
    <tableColumn id="1823" xr3:uid="{C1B59D59-6484-4EB6-83CD-557E6D83447E}" name="Column1810" dataDxfId="14669"/>
    <tableColumn id="1824" xr3:uid="{3D26E1C4-1E8E-4379-91B6-8950D131D6FF}" name="Column1811" dataDxfId="14668"/>
    <tableColumn id="1825" xr3:uid="{60E5CC98-4400-409A-9FF5-925CF56F5347}" name="Column1812" dataDxfId="14667"/>
    <tableColumn id="1826" xr3:uid="{ABB62717-F783-4373-AC3F-B1A9065FF598}" name="Column1813" dataDxfId="14666"/>
    <tableColumn id="1827" xr3:uid="{1C96D1E1-7997-438C-9C10-5872CB883F9A}" name="Column1814" dataDxfId="14665"/>
    <tableColumn id="1828" xr3:uid="{285A823E-E704-40FF-AC42-4B8FCDB71347}" name="Column1815" dataDxfId="14664"/>
    <tableColumn id="1829" xr3:uid="{3D055D98-9FD8-4C7F-8FDC-BE59C8B6DAFD}" name="Column1816" dataDxfId="14663"/>
    <tableColumn id="1830" xr3:uid="{634C4FF0-B5A4-45D9-BB9F-D67DA402E73C}" name="Column1817" dataDxfId="14662"/>
    <tableColumn id="1831" xr3:uid="{B15E98C2-6760-43BB-A110-5B303DC773A4}" name="Column1818" dataDxfId="14661"/>
    <tableColumn id="1832" xr3:uid="{E7205644-7BAA-4AD5-A6FA-D249F78B197C}" name="Column1819" dataDxfId="14660"/>
    <tableColumn id="1833" xr3:uid="{1B6AA565-23A0-4769-AC67-CFBA8C74C573}" name="Column1820" dataDxfId="14659"/>
    <tableColumn id="1834" xr3:uid="{4538CA1B-6CDC-4B3C-839C-BB9F91EF64D4}" name="Column1821" dataDxfId="14658"/>
    <tableColumn id="1835" xr3:uid="{40C3FEBD-D40A-48C3-B1FB-7495E2D35766}" name="Column1822" dataDxfId="14657"/>
    <tableColumn id="1836" xr3:uid="{9B6B6D06-9B4C-4739-836A-91248471BA1E}" name="Column1823" dataDxfId="14656"/>
    <tableColumn id="1837" xr3:uid="{6C39B84C-77F9-45FA-882C-46137CD21FDA}" name="Column1824" dataDxfId="14655"/>
    <tableColumn id="1838" xr3:uid="{0BD2F076-10DD-4E0B-BF8A-EA05193BA9EE}" name="Column1825" dataDxfId="14654"/>
    <tableColumn id="1839" xr3:uid="{FC8F2D2A-3867-4B2C-B52F-36AB8F50E01E}" name="Column1826" dataDxfId="14653"/>
    <tableColumn id="1840" xr3:uid="{E9699159-5A92-49F9-BE38-3AAB8778E0AB}" name="Column1827" dataDxfId="14652"/>
    <tableColumn id="1841" xr3:uid="{657CE98B-DFAB-4E90-A6CB-A982849EE997}" name="Column1828" dataDxfId="14651"/>
    <tableColumn id="1842" xr3:uid="{53570EC1-120E-419D-A8CE-4A046012E13F}" name="Column1829" dataDxfId="14650"/>
    <tableColumn id="1843" xr3:uid="{C9857724-253F-418F-8A93-7AFFE80EC2DA}" name="Column1830" dataDxfId="14649"/>
    <tableColumn id="1844" xr3:uid="{97E0A2BD-4BE6-4CE5-AC27-23332EA74961}" name="Column1831" dataDxfId="14648"/>
    <tableColumn id="1845" xr3:uid="{2D76D86F-36EC-4343-AF64-5F1B2BFCA172}" name="Column1832" dataDxfId="14647"/>
    <tableColumn id="1846" xr3:uid="{98999664-549C-480E-A857-81FBA769D7EA}" name="Column1833" dataDxfId="14646"/>
    <tableColumn id="1847" xr3:uid="{418D71F7-1741-4423-8317-0C736984B175}" name="Column1834" dataDxfId="14645"/>
    <tableColumn id="1848" xr3:uid="{40D5B4E2-C74C-4AF8-8613-3AA6B6BB2501}" name="Column1835" dataDxfId="14644"/>
    <tableColumn id="1849" xr3:uid="{2A937DF5-D7D9-4CC8-8C2F-C0996DF14664}" name="Column1836" dataDxfId="14643"/>
    <tableColumn id="1850" xr3:uid="{F710E44F-0B14-4112-87DA-BF9E6E001524}" name="Column1837" dataDxfId="14642"/>
    <tableColumn id="1851" xr3:uid="{D70BE681-DC75-4E6E-95F0-378A4A0C9C89}" name="Column1838" dataDxfId="14641"/>
    <tableColumn id="1852" xr3:uid="{21B785EB-6BF0-4A1E-A5F6-3B5E8714D038}" name="Column1839" dataDxfId="14640"/>
    <tableColumn id="1853" xr3:uid="{39F8052C-C390-433F-B923-18F29F01D9A5}" name="Column1840" dataDxfId="14639"/>
    <tableColumn id="1854" xr3:uid="{6B7B99A0-24E4-4BD4-B074-448F8F5A9D5D}" name="Column1841" dataDxfId="14638"/>
    <tableColumn id="1855" xr3:uid="{661E06E4-DEDB-456A-91CE-A452B0184D48}" name="Column1842" dataDxfId="14637"/>
    <tableColumn id="1856" xr3:uid="{C54A3144-1E5B-42E3-A294-30D5ABABBAB9}" name="Column1843" dataDxfId="14636"/>
    <tableColumn id="1857" xr3:uid="{F04DBF4A-7872-412A-88F6-3FBCCAED2130}" name="Column1844" dataDxfId="14635"/>
    <tableColumn id="1858" xr3:uid="{7FD2365C-49BA-41D9-A9D3-86DBDE4C83C2}" name="Column1845" dataDxfId="14634"/>
    <tableColumn id="1859" xr3:uid="{4D5A8B04-7B27-457C-A949-AF27165E3A1E}" name="Column1846" dataDxfId="14633"/>
    <tableColumn id="1860" xr3:uid="{3DB40C22-04A1-42A3-9F81-C9090313F0A9}" name="Column1847" dataDxfId="14632"/>
    <tableColumn id="1861" xr3:uid="{2CFBB99F-DB00-408B-BFD5-588FE09FBE0E}" name="Column1848" dataDxfId="14631"/>
    <tableColumn id="1862" xr3:uid="{A60E2CF0-7E6C-4E94-BBF1-BB164D098C4B}" name="Column1849" dataDxfId="14630"/>
    <tableColumn id="1863" xr3:uid="{0B819CF6-F9D9-459B-A988-D31649836213}" name="Column1850" dataDxfId="14629"/>
    <tableColumn id="1864" xr3:uid="{2E69168C-BCBD-49DD-83D1-108A396148A0}" name="Column1851" dataDxfId="14628"/>
    <tableColumn id="1865" xr3:uid="{19A71FFD-E059-460E-8E0E-89A079460BBE}" name="Column1852" dataDxfId="14627"/>
    <tableColumn id="1866" xr3:uid="{7102C9B6-4A42-45DA-8F2A-71F0C2EFC267}" name="Column1853" dataDxfId="14626"/>
    <tableColumn id="1867" xr3:uid="{C2BCC031-E9B4-4A2A-B79F-547FD3B854A5}" name="Column1854" dataDxfId="14625"/>
    <tableColumn id="1868" xr3:uid="{2EADD99A-20D4-4C28-B43D-520D85F99D74}" name="Column1855" dataDxfId="14624"/>
    <tableColumn id="1869" xr3:uid="{5D701D74-DCD5-43FA-85F8-F37DB631D5A2}" name="Column1856" dataDxfId="14623"/>
    <tableColumn id="1870" xr3:uid="{25992BEE-1785-4C5E-950B-49D7C697C5E5}" name="Column1857" dataDxfId="14622"/>
    <tableColumn id="1871" xr3:uid="{D0B9202C-8955-4CCA-A42D-B87D061729C7}" name="Column1858" dataDxfId="14621"/>
    <tableColumn id="1872" xr3:uid="{8896EAC3-5BB5-4DA6-AE00-DA7AC5E05E4F}" name="Column1859" dataDxfId="14620"/>
    <tableColumn id="1873" xr3:uid="{1FB45E9A-3BE3-4BB2-9479-5E8DAF5DABF7}" name="Column1860" dataDxfId="14619"/>
    <tableColumn id="1874" xr3:uid="{46168617-0B3C-49BA-B42F-4DCF4A57E870}" name="Column1861" dataDxfId="14618"/>
    <tableColumn id="1875" xr3:uid="{C32F0A3A-2DFF-4CEB-B6AB-9C136D4D28CB}" name="Column1862" dataDxfId="14617"/>
    <tableColumn id="1876" xr3:uid="{2FEF2C46-3135-4258-A26D-6EF8E45A1378}" name="Column1863" dataDxfId="14616"/>
    <tableColumn id="1877" xr3:uid="{367ABAE5-5DB6-47CB-8ED0-B8E6BA8B4889}" name="Column1864" dataDxfId="14615"/>
    <tableColumn id="1878" xr3:uid="{F767CEA3-441E-4240-B225-0D1DF13B2F13}" name="Column1865" dataDxfId="14614"/>
    <tableColumn id="1879" xr3:uid="{C6C7914B-13C7-4258-BE4C-192DA3FBCE6D}" name="Column1866" dataDxfId="14613"/>
    <tableColumn id="1880" xr3:uid="{910473CF-08FB-4337-B17E-AB23C002A536}" name="Column1867" dataDxfId="14612"/>
    <tableColumn id="1881" xr3:uid="{EE982E01-72C2-4BBE-B710-CDACEE15B0E9}" name="Column1868" dataDxfId="14611"/>
    <tableColumn id="1882" xr3:uid="{5202A1EA-2696-4070-92F8-A30F3059FF66}" name="Column1869" dataDxfId="14610"/>
    <tableColumn id="1883" xr3:uid="{D9C77ACD-0825-4E4E-811B-557C1A2D6DF3}" name="Column1870" dataDxfId="14609"/>
    <tableColumn id="1884" xr3:uid="{F4290F1A-FE77-47D1-8A09-6C998DF0EAE2}" name="Column1871" dataDxfId="14608"/>
    <tableColumn id="1885" xr3:uid="{5FB469FF-D585-4528-8EC3-CBB18B4BEEBB}" name="Column1872" dataDxfId="14607"/>
    <tableColumn id="1886" xr3:uid="{3DC7B456-4C28-4CAF-B843-1B191C60BE3A}" name="Column1873" dataDxfId="14606"/>
    <tableColumn id="1887" xr3:uid="{BB3A77E6-7903-4FC2-A918-3EA199302F2D}" name="Column1874" dataDxfId="14605"/>
    <tableColumn id="1888" xr3:uid="{E8CA4F05-1B27-47E0-A18D-82548B641A32}" name="Column1875" dataDxfId="14604"/>
    <tableColumn id="1889" xr3:uid="{AE22C004-A17D-416F-90F1-858B471C1A0A}" name="Column1876" dataDxfId="14603"/>
    <tableColumn id="1890" xr3:uid="{9106B63B-7919-44D7-8093-F40F7A451B74}" name="Column1877" dataDxfId="14602"/>
    <tableColumn id="1891" xr3:uid="{D911BBF4-47F1-40CD-BF1F-3074656770CC}" name="Column1878" dataDxfId="14601"/>
    <tableColumn id="1892" xr3:uid="{731F65F2-A4A1-4163-99BE-967FC3B9A0E6}" name="Column1879" dataDxfId="14600"/>
    <tableColumn id="1893" xr3:uid="{035F8718-D673-46B4-8D13-02CCE0684631}" name="Column1880" dataDxfId="14599"/>
    <tableColumn id="1894" xr3:uid="{F83BD918-BD05-4398-B83B-223B04D732EE}" name="Column1881" dataDxfId="14598"/>
    <tableColumn id="1895" xr3:uid="{4CEAB2DD-2082-4CCE-B08F-F5DEE5215DCB}" name="Column1882" dataDxfId="14597"/>
    <tableColumn id="1896" xr3:uid="{3826C626-30CE-4553-B4AF-77B1DB32E297}" name="Column1883" dataDxfId="14596"/>
    <tableColumn id="1897" xr3:uid="{A0F205CD-E524-441C-BF75-6915DC83D4D3}" name="Column1884" dataDxfId="14595"/>
    <tableColumn id="1898" xr3:uid="{9431B55D-0C34-4C2A-AEB8-1C86DF046CC4}" name="Column1885" dataDxfId="14594"/>
    <tableColumn id="1899" xr3:uid="{ECA158EC-03A0-4CF6-9BF7-158BD6D93FD0}" name="Column1886" dataDxfId="14593"/>
    <tableColumn id="1900" xr3:uid="{A4F71D2E-6F80-4F23-8571-4707C285B13F}" name="Column1887" dataDxfId="14592"/>
    <tableColumn id="1901" xr3:uid="{0B1D8B9B-3D27-4DC3-B50F-0BC69CBD3066}" name="Column1888" dataDxfId="14591"/>
    <tableColumn id="1902" xr3:uid="{E64F6B21-0167-43E8-8D04-0D14EE3ADC2D}" name="Column1889" dataDxfId="14590"/>
    <tableColumn id="1903" xr3:uid="{51C8545F-7E65-4D6D-BC3D-FBEF9035CF23}" name="Column1890" dataDxfId="14589"/>
    <tableColumn id="1904" xr3:uid="{17EB66D2-C092-4F42-8720-C15770D2F04E}" name="Column1891" dataDxfId="14588"/>
    <tableColumn id="1905" xr3:uid="{23CDB540-5A33-477F-A82A-EA2E6F4764F2}" name="Column1892" dataDxfId="14587"/>
    <tableColumn id="1906" xr3:uid="{748949D6-56D7-4E05-B3D4-6CBA0C4C3ABF}" name="Column1893" dataDxfId="14586"/>
    <tableColumn id="1907" xr3:uid="{EDC02BFA-D77A-405E-8A32-1921416B9131}" name="Column1894" dataDxfId="14585"/>
    <tableColumn id="1908" xr3:uid="{2DB4E4EB-603F-4772-AD5B-8ADA8DC3D38F}" name="Column1895" dataDxfId="14584"/>
    <tableColumn id="1909" xr3:uid="{74E7D365-82BB-4077-95DF-C1A8143BAF00}" name="Column1896" dataDxfId="14583"/>
    <tableColumn id="1910" xr3:uid="{4CA9AA3A-C377-4BC4-94AA-2578B7E941D5}" name="Column1897" dataDxfId="14582"/>
    <tableColumn id="1911" xr3:uid="{C2CE1890-FA68-42F8-86BC-A0E11846A093}" name="Column1898" dataDxfId="14581"/>
    <tableColumn id="1912" xr3:uid="{BDD46E34-E6EE-4B9F-B9F8-E7F6E7C95595}" name="Column1899" dataDxfId="14580"/>
    <tableColumn id="1913" xr3:uid="{B3C5666B-9E74-4ABB-9523-BE4419203EFA}" name="Column1900" dataDxfId="14579"/>
    <tableColumn id="1914" xr3:uid="{73DBF82E-B47E-4AD9-80D1-11A02596315B}" name="Column1901" dataDxfId="14578"/>
    <tableColumn id="1915" xr3:uid="{3CC55DFE-7FBC-4883-90F1-EE73C18B755C}" name="Column1902" dataDxfId="14577"/>
    <tableColumn id="1916" xr3:uid="{3492293A-D63C-49B1-8FD3-45E7F06EA894}" name="Column1903" dataDxfId="14576"/>
    <tableColumn id="1917" xr3:uid="{7E33466A-AA22-46B8-B5A1-8F86BFBF9ED0}" name="Column1904" dataDxfId="14575"/>
    <tableColumn id="1918" xr3:uid="{F7651A1F-3CA2-4EB8-B954-BB3ECF782E2E}" name="Column1905" dataDxfId="14574"/>
    <tableColumn id="1919" xr3:uid="{40F8820D-B6CC-4E07-825B-002091AE95EA}" name="Column1906" dataDxfId="14573"/>
    <tableColumn id="1920" xr3:uid="{79C85375-F90D-477D-A361-5E2F3A4898D1}" name="Column1907" dataDxfId="14572"/>
    <tableColumn id="1921" xr3:uid="{4903F5EA-1E0F-4F5F-95D4-F240C82C05A3}" name="Column1908" dataDxfId="14571"/>
    <tableColumn id="1922" xr3:uid="{6EF4674B-8D32-4A4F-B9D4-AA1D21481EA7}" name="Column1909" dataDxfId="14570"/>
    <tableColumn id="1923" xr3:uid="{3EBE3541-604A-4E81-A73B-634C5306C023}" name="Column1910" dataDxfId="14569"/>
    <tableColumn id="1924" xr3:uid="{A03454D0-474D-41BE-ABAC-3CC4E729F20E}" name="Column1911" dataDxfId="14568"/>
    <tableColumn id="1925" xr3:uid="{1A8C16EE-368B-4BF7-BA24-1884B8C7D4E3}" name="Column1912" dataDxfId="14567"/>
    <tableColumn id="1926" xr3:uid="{BD8726CF-B835-468A-A170-F327C4C7F472}" name="Column1913" dataDxfId="14566"/>
    <tableColumn id="1927" xr3:uid="{5F447C88-B762-4C92-AB16-4899764FF625}" name="Column1914" dataDxfId="14565"/>
    <tableColumn id="1928" xr3:uid="{E2A7CF1A-12CC-49A7-8A0A-35C6B3FE6BED}" name="Column1915" dataDxfId="14564"/>
    <tableColumn id="1929" xr3:uid="{A44C5261-1316-4E7F-85B8-22E454489441}" name="Column1916" dataDxfId="14563"/>
    <tableColumn id="1930" xr3:uid="{FAF89BDB-0ADE-4D31-89C0-DF0E533C5B02}" name="Column1917" dataDxfId="14562"/>
    <tableColumn id="1931" xr3:uid="{035ABC02-67E6-4498-92FC-6A291C9040E9}" name="Column1918" dataDxfId="14561"/>
    <tableColumn id="1932" xr3:uid="{47EFF3C6-B682-4520-9FB7-03EB29CA1637}" name="Column1919" dataDxfId="14560"/>
    <tableColumn id="1933" xr3:uid="{F3449D07-4289-4BD1-9B9A-AFF336AEAF64}" name="Column1920" dataDxfId="14559"/>
    <tableColumn id="1934" xr3:uid="{96735C14-17D5-4406-A3BF-515C4BC1EB2B}" name="Column1921" dataDxfId="14558"/>
    <tableColumn id="1935" xr3:uid="{1ECAB6DF-0751-4DB1-B20C-0761136DE840}" name="Column1922" dataDxfId="14557"/>
    <tableColumn id="1936" xr3:uid="{AC93F36B-CEC5-495C-A58D-B5BE04085B2C}" name="Column1923" dataDxfId="14556"/>
    <tableColumn id="1937" xr3:uid="{C205E219-CE32-449F-AFDD-8110D921D5F6}" name="Column1924" dataDxfId="14555"/>
    <tableColumn id="1938" xr3:uid="{059FFF3D-EF51-4530-B45A-87F74ACEFB0D}" name="Column1925" dataDxfId="14554"/>
    <tableColumn id="1939" xr3:uid="{5D263E1D-213B-416C-A58B-5FDBD8CB1E82}" name="Column1926" dataDxfId="14553"/>
    <tableColumn id="1940" xr3:uid="{A19F218F-010A-4AEC-A70E-FC2C62103F9E}" name="Column1927" dataDxfId="14552"/>
    <tableColumn id="1941" xr3:uid="{00FB9DA5-BB95-417D-AF0D-DE5892266BA4}" name="Column1928" dataDxfId="14551"/>
    <tableColumn id="1942" xr3:uid="{D8F739F5-6CA1-4398-84C3-1D7C7DBAF160}" name="Column1929" dataDxfId="14550"/>
    <tableColumn id="1943" xr3:uid="{5C62BEE3-0106-4D01-A2F8-B7C9C897155A}" name="Column1930" dataDxfId="14549"/>
    <tableColumn id="1944" xr3:uid="{A183013A-4304-4045-A1EB-39D995A51878}" name="Column1931" dataDxfId="14548"/>
    <tableColumn id="1945" xr3:uid="{A9CBFEA4-52ED-4EE7-B5E4-06AC987FFECD}" name="Column1932" dataDxfId="14547"/>
    <tableColumn id="1946" xr3:uid="{B80F83B6-DB69-4394-850F-166058E83CE2}" name="Column1933" dataDxfId="14546"/>
    <tableColumn id="1947" xr3:uid="{AC1B8341-8CBB-4857-9E3A-296766B53881}" name="Column1934" dataDxfId="14545"/>
    <tableColumn id="1948" xr3:uid="{54944D2E-2151-4AA8-8FA8-7E0A1057BE2D}" name="Column1935" dataDxfId="14544"/>
    <tableColumn id="1949" xr3:uid="{9D5FB317-A06E-44FC-8CBF-1F45FBF81808}" name="Column1936" dataDxfId="14543"/>
    <tableColumn id="1950" xr3:uid="{4D0EA80E-1831-4951-AB9F-7EB8DF1D4360}" name="Column1937" dataDxfId="14542"/>
    <tableColumn id="1951" xr3:uid="{224DEA8C-EC22-4555-A562-BB21C7A7DD77}" name="Column1938" dataDxfId="14541"/>
    <tableColumn id="1952" xr3:uid="{9FB15239-74FF-4A08-99CF-50E054B45439}" name="Column1939" dataDxfId="14540"/>
    <tableColumn id="1953" xr3:uid="{DE351036-F7BC-4B8E-9771-DE4706876DE6}" name="Column1940" dataDxfId="14539"/>
    <tableColumn id="1954" xr3:uid="{746E988E-EE43-4B07-9A80-72E6D2451979}" name="Column1941" dataDxfId="14538"/>
    <tableColumn id="1955" xr3:uid="{99626E38-4228-4CC4-B1C4-4D3811F5B728}" name="Column1942" dataDxfId="14537"/>
    <tableColumn id="1956" xr3:uid="{1A014A9B-17DE-4571-BA6A-37B1EE4D321D}" name="Column1943" dataDxfId="14536"/>
    <tableColumn id="1957" xr3:uid="{05A2A7A6-465D-4C57-BC89-D694809F93E6}" name="Column1944" dataDxfId="14535"/>
    <tableColumn id="1958" xr3:uid="{103BAF3E-0774-42A7-BB3C-BFA36D631DFE}" name="Column1945" dataDxfId="14534"/>
    <tableColumn id="1959" xr3:uid="{35041D94-DF0A-415E-9092-42303B503DB6}" name="Column1946" dataDxfId="14533"/>
    <tableColumn id="1960" xr3:uid="{532F64B6-11F4-4F74-BDC2-4E748A5BBBDC}" name="Column1947" dataDxfId="14532"/>
    <tableColumn id="1961" xr3:uid="{E5ACAE7C-40D6-434E-B83F-13D3063E244F}" name="Column1948" dataDxfId="14531"/>
    <tableColumn id="1962" xr3:uid="{3D07735E-84E4-4330-A21E-D727425BC1F9}" name="Column1949" dataDxfId="14530"/>
    <tableColumn id="1963" xr3:uid="{1395181F-06D8-40FB-9483-AF6AACD37B8B}" name="Column1950" dataDxfId="14529"/>
    <tableColumn id="1964" xr3:uid="{3224A268-754F-4274-9122-467938CC03D6}" name="Column1951" dataDxfId="14528"/>
    <tableColumn id="1965" xr3:uid="{57334C41-4F11-4608-8FA4-4257177FD0A7}" name="Column1952" dataDxfId="14527"/>
    <tableColumn id="1966" xr3:uid="{FE7F0B4F-1D66-4539-8096-D08D72ACD9AF}" name="Column1953" dataDxfId="14526"/>
    <tableColumn id="1967" xr3:uid="{B57561C6-C6A4-46B4-98D2-D60504EFE2FC}" name="Column1954" dataDxfId="14525"/>
    <tableColumn id="1968" xr3:uid="{2FA0A0BC-AB61-4FA5-8D31-08B68ABD57EC}" name="Column1955" dataDxfId="14524"/>
    <tableColumn id="1969" xr3:uid="{C2FAAAB0-B3E3-40CE-AED1-46148499500A}" name="Column1956" dataDxfId="14523"/>
    <tableColumn id="1970" xr3:uid="{2840191C-172D-419D-87C3-0D7DFFC91D8D}" name="Column1957" dataDxfId="14522"/>
    <tableColumn id="1971" xr3:uid="{ABEBE343-18E4-46D3-9A4B-2A2489727D78}" name="Column1958" dataDxfId="14521"/>
    <tableColumn id="1972" xr3:uid="{F37845F0-DF2C-4DF0-8C34-EFCD0B4DA623}" name="Column1959" dataDxfId="14520"/>
    <tableColumn id="1973" xr3:uid="{C76CE146-5E60-4EBF-B646-6BD1AFE78630}" name="Column1960" dataDxfId="14519"/>
    <tableColumn id="1974" xr3:uid="{2351D2E2-B7A3-4BC3-8E60-CD5F25E39B1E}" name="Column1961" dataDxfId="14518"/>
    <tableColumn id="1975" xr3:uid="{2DF571A8-6EA8-41BC-AEB2-018921B1D738}" name="Column1962" dataDxfId="14517"/>
    <tableColumn id="1976" xr3:uid="{A771D6E7-A226-4927-A5AA-B3C6E51DDDDC}" name="Column1963" dataDxfId="14516"/>
    <tableColumn id="1977" xr3:uid="{81E9F2B8-0613-4EFD-B993-4EF63C4110EF}" name="Column1964" dataDxfId="14515"/>
    <tableColumn id="1978" xr3:uid="{912B10E0-264A-4C70-BD37-77D4D0BEF95E}" name="Column1965" dataDxfId="14514"/>
    <tableColumn id="1979" xr3:uid="{DE8966E1-EE7C-4AED-B8ED-8C1851D05202}" name="Column1966" dataDxfId="14513"/>
    <tableColumn id="1980" xr3:uid="{8F5BFD72-1CC9-4C8F-8898-B741F7E90A05}" name="Column1967" dataDxfId="14512"/>
    <tableColumn id="1981" xr3:uid="{9287E961-9B48-4D7F-A78D-5F018C6298C7}" name="Column1968" dataDxfId="14511"/>
    <tableColumn id="1982" xr3:uid="{8264A24E-0A61-49DB-A4C6-04AB23C521AB}" name="Column1969" dataDxfId="14510"/>
    <tableColumn id="1983" xr3:uid="{8782EC9E-313F-4066-91AF-3BF91E46D5B9}" name="Column1970" dataDxfId="14509"/>
    <tableColumn id="1984" xr3:uid="{65B9BE90-FE3F-41EA-A5FF-2F2F6BBBE5AF}" name="Column1971" dataDxfId="14508"/>
    <tableColumn id="1985" xr3:uid="{B315A8A9-6D4A-4F6A-90C9-C0C55323E8C1}" name="Column1972" dataDxfId="14507"/>
    <tableColumn id="1986" xr3:uid="{D5E9ACC8-D72A-4AF9-B792-DC171DAEDA2D}" name="Column1973" dataDxfId="14506"/>
    <tableColumn id="1987" xr3:uid="{3E9BC899-9BFE-46CE-A63C-E8F7247064A9}" name="Column1974" dataDxfId="14505"/>
    <tableColumn id="1988" xr3:uid="{67F605AE-0F2F-4D8A-AF39-887C433BB170}" name="Column1975" dataDxfId="14504"/>
    <tableColumn id="1989" xr3:uid="{FD697AA5-2E7C-4CFB-B854-33BEF4628BE8}" name="Column1976" dataDxfId="14503"/>
    <tableColumn id="1990" xr3:uid="{2F8681B2-13B6-4E0A-8E87-F5744CECA997}" name="Column1977" dataDxfId="14502"/>
    <tableColumn id="1991" xr3:uid="{70433E1D-214B-43A7-9684-61B926BB336D}" name="Column1978" dataDxfId="14501"/>
    <tableColumn id="1992" xr3:uid="{07E9E411-3C4C-423F-B00C-92E5E16717D9}" name="Column1979" dataDxfId="14500"/>
    <tableColumn id="1993" xr3:uid="{826F2426-8C41-47A9-B834-D3DEF4392EC2}" name="Column1980" dataDxfId="14499"/>
    <tableColumn id="1994" xr3:uid="{BA74EE8F-C06A-41A3-AD35-B2196F556AF0}" name="Column1981" dataDxfId="14498"/>
    <tableColumn id="1995" xr3:uid="{474B9C9A-20A4-412A-B7FD-3557133C414D}" name="Column1982" dataDxfId="14497"/>
    <tableColumn id="1996" xr3:uid="{0009EA58-02CC-4B80-B9F7-0A83B376A630}" name="Column1983" dataDxfId="14496"/>
    <tableColumn id="1997" xr3:uid="{DC0E2D7B-3BAA-4855-AA5C-9F5FC681AA30}" name="Column1984" dataDxfId="14495"/>
    <tableColumn id="1998" xr3:uid="{F8514355-8A2C-49D7-9043-256DD360F9D8}" name="Column1985" dataDxfId="14494"/>
    <tableColumn id="1999" xr3:uid="{B451581F-5BC0-49BD-AAE4-04372C3210B7}" name="Column1986" dataDxfId="14493"/>
    <tableColumn id="2000" xr3:uid="{33627777-7F18-41EA-8815-09BB572E0285}" name="Column1987" dataDxfId="14492"/>
    <tableColumn id="2001" xr3:uid="{A3953285-9779-458E-8E7E-7E13C2206CF8}" name="Column1988" dataDxfId="14491"/>
    <tableColumn id="2002" xr3:uid="{5568255D-F279-4AD4-8118-DB1D4E975DC4}" name="Column1989" dataDxfId="14490"/>
    <tableColumn id="2003" xr3:uid="{B6BB6EDE-EEE6-44FE-8267-A989241C9BBE}" name="Column1990" dataDxfId="14489"/>
    <tableColumn id="2004" xr3:uid="{40F9446B-4A0A-455F-8338-C573C51562B8}" name="Column1991" dataDxfId="14488"/>
    <tableColumn id="2005" xr3:uid="{5900FC02-35B1-4421-99F0-D137FF87B1FE}" name="Column1992" dataDxfId="14487"/>
    <tableColumn id="2006" xr3:uid="{474F41E2-90DD-46F3-857B-B0DD309EF348}" name="Column1993" dataDxfId="14486"/>
    <tableColumn id="2007" xr3:uid="{6412AF84-4236-4F36-B2E2-BEE03A0E1F67}" name="Column1994" dataDxfId="14485"/>
    <tableColumn id="2008" xr3:uid="{33E41969-15D0-422E-B340-F9F33D25B2CF}" name="Column1995" dataDxfId="14484"/>
    <tableColumn id="2009" xr3:uid="{D0337E82-95D0-4308-AA7C-E23CA2501973}" name="Column1996" dataDxfId="14483"/>
    <tableColumn id="2010" xr3:uid="{EA31CE64-406A-4C00-9384-F8F08E524510}" name="Column1997" dataDxfId="14482"/>
    <tableColumn id="2011" xr3:uid="{DEC728ED-B757-4ADC-9AB5-5C0CF208970C}" name="Column1998" dataDxfId="14481"/>
    <tableColumn id="2012" xr3:uid="{AA4D21C1-C674-44AE-9C66-2201078F5CA4}" name="Column1999" dataDxfId="14480"/>
    <tableColumn id="2013" xr3:uid="{64A91E49-72BD-45BF-BD42-B75D85D010E4}" name="Column2000" dataDxfId="14479"/>
    <tableColumn id="2014" xr3:uid="{4D7E4C9B-B92E-4459-B954-B790319C795E}" name="Column2001" dataDxfId="14478"/>
    <tableColumn id="2015" xr3:uid="{D9A9A868-C094-4CC7-8244-B92C1F2FF887}" name="Column2002" dataDxfId="14477"/>
    <tableColumn id="2016" xr3:uid="{248190DB-1993-4085-943B-B0462058BEC6}" name="Column2003" dataDxfId="14476"/>
    <tableColumn id="2017" xr3:uid="{0E2F0251-8522-4878-B2F7-9DB80BE8F379}" name="Column2004" dataDxfId="14475"/>
    <tableColumn id="2018" xr3:uid="{0CBFFFC5-5135-4154-8CED-1BFB6E615655}" name="Column2005" dataDxfId="14474"/>
    <tableColumn id="2019" xr3:uid="{1D9EBEAE-18F5-4697-BC45-6953ED10B03E}" name="Column2006" dataDxfId="14473"/>
    <tableColumn id="2020" xr3:uid="{A165C983-4499-4313-B070-279DA0DE3A3E}" name="Column2007" dataDxfId="14472"/>
    <tableColumn id="2021" xr3:uid="{B76709F8-DE6C-4FF1-9732-316C926B109E}" name="Column2008" dataDxfId="14471"/>
    <tableColumn id="2022" xr3:uid="{163226C3-6CE7-4A11-B24F-D67B0D214C87}" name="Column2009" dataDxfId="14470"/>
    <tableColumn id="2023" xr3:uid="{C3FEC541-752B-4379-9239-B33BCCF5097E}" name="Column2010" dataDxfId="14469"/>
    <tableColumn id="2024" xr3:uid="{BAF07B13-C6FD-4DA5-A99B-56E6CE21C95C}" name="Column2011" dataDxfId="14468"/>
    <tableColumn id="2025" xr3:uid="{82492BA5-94DE-43E8-8548-D276477AFA85}" name="Column2012" dataDxfId="14467"/>
    <tableColumn id="2026" xr3:uid="{04D6C6F2-1AFF-401E-9322-87FA23027A9F}" name="Column2013" dataDxfId="14466"/>
    <tableColumn id="2027" xr3:uid="{3E75D1A1-B021-495F-8816-89C468501294}" name="Column2014" dataDxfId="14465"/>
    <tableColumn id="2028" xr3:uid="{F1F26022-D5B7-4612-8708-298FBCEEA96A}" name="Column2015" dataDxfId="14464"/>
    <tableColumn id="2029" xr3:uid="{C04F1943-523B-4E27-B15E-A9817BBA1081}" name="Column2016" dataDxfId="14463"/>
    <tableColumn id="2030" xr3:uid="{9F5FF0AC-0E54-4BAC-81B8-E1B6B89195E2}" name="Column2017" dataDxfId="14462"/>
    <tableColumn id="2031" xr3:uid="{CCCC0139-5A5C-414F-B1B6-8510D34623D0}" name="Column2018" dataDxfId="14461"/>
    <tableColumn id="2032" xr3:uid="{3CE59FA6-077F-4A2D-847C-59A66DFC1809}" name="Column2019" dataDxfId="14460"/>
    <tableColumn id="2033" xr3:uid="{2E044203-91B4-4388-9319-A9A7AC50CEA7}" name="Column2020" dataDxfId="14459"/>
    <tableColumn id="2034" xr3:uid="{DA04D5D8-F328-4600-BE20-8A309D455CF4}" name="Column2021" dataDxfId="14458"/>
    <tableColumn id="2035" xr3:uid="{7B3E3D96-CE38-49FD-A3E2-B17DC8DA77CD}" name="Column2022" dataDxfId="14457"/>
    <tableColumn id="2036" xr3:uid="{C4DB01F1-2A68-4480-A50A-4EC43FA4F3F4}" name="Column2023" dataDxfId="14456"/>
    <tableColumn id="2037" xr3:uid="{ED881274-9F5E-4490-84F0-1CDB5941F8E7}" name="Column2024" dataDxfId="14455"/>
    <tableColumn id="2038" xr3:uid="{1ED1D918-DCAA-4240-A180-9B124E8EF1D6}" name="Column2025" dataDxfId="14454"/>
    <tableColumn id="2039" xr3:uid="{951B3A85-DDC3-47CE-A689-3FC847C03E5F}" name="Column2026" dataDxfId="14453"/>
    <tableColumn id="2040" xr3:uid="{56B0A704-BB69-439B-BD07-1F796FA98061}" name="Column2027" dataDxfId="14452"/>
    <tableColumn id="2041" xr3:uid="{56EE33F4-0971-467B-B82E-23C3ABE18729}" name="Column2028" dataDxfId="14451"/>
    <tableColumn id="2042" xr3:uid="{1B8B16F7-ED5C-456F-B141-4E68486C4BC4}" name="Column2029" dataDxfId="14450"/>
    <tableColumn id="2043" xr3:uid="{9672BC46-722B-4A91-9D85-EAE60858EF49}" name="Column2030" dataDxfId="14449"/>
    <tableColumn id="2044" xr3:uid="{3AFCEDD1-4A05-4A30-B090-D811D7047B28}" name="Column2031" dataDxfId="14448"/>
    <tableColumn id="2045" xr3:uid="{D1CDF805-C86E-4342-B0D4-8E522DFE20D4}" name="Column2032" dataDxfId="14447"/>
    <tableColumn id="2046" xr3:uid="{A18152D4-B74A-49AC-A041-8F362292F107}" name="Column2033" dataDxfId="14446"/>
    <tableColumn id="2047" xr3:uid="{905ABF4C-28A9-46D8-ACAC-00698A501137}" name="Column2034" dataDxfId="14445"/>
    <tableColumn id="2048" xr3:uid="{A7696826-3070-46AD-96FC-3C25FCEECC97}" name="Column2035" dataDxfId="14444"/>
    <tableColumn id="2049" xr3:uid="{24DB2172-5559-4D3C-AEF9-4C37994F1567}" name="Column2036" dataDxfId="14443"/>
    <tableColumn id="2050" xr3:uid="{F3B8A842-5F1E-4408-8018-1CCCCF2AAFE3}" name="Column2037" dataDxfId="14442"/>
    <tableColumn id="2051" xr3:uid="{F7F8BA01-011C-412A-9E33-22B1D5A90BA8}" name="Column2038" dataDxfId="14441"/>
    <tableColumn id="2052" xr3:uid="{25312AC9-DD85-42A1-86B5-B22B06203A65}" name="Column2039" dataDxfId="14440"/>
    <tableColumn id="2053" xr3:uid="{D008AD88-3ADB-4FBE-8B8F-BD310A0E711A}" name="Column2040" dataDxfId="14439"/>
    <tableColumn id="2054" xr3:uid="{633BBEBE-1219-491B-9639-BC5C5AB1981E}" name="Column2041" dataDxfId="14438"/>
    <tableColumn id="2055" xr3:uid="{6CAB900C-AE74-4D86-94D9-FD803D40D126}" name="Column2042" dataDxfId="14437"/>
    <tableColumn id="2056" xr3:uid="{D8B90CF7-DEB0-4A8F-A78F-A9BEF38AB093}" name="Column2043" dataDxfId="14436"/>
    <tableColumn id="2057" xr3:uid="{BA8C57A2-52B2-4E3D-B289-0A7BE5D77B2F}" name="Column2044" dataDxfId="14435"/>
    <tableColumn id="2058" xr3:uid="{08119CE9-0DDE-454F-901A-35DBB236BADD}" name="Column2045" dataDxfId="14434"/>
    <tableColumn id="2059" xr3:uid="{AC4ECF94-F699-435C-8738-D0093F87A916}" name="Column2046" dataDxfId="14433"/>
    <tableColumn id="2060" xr3:uid="{626DCDE6-FBE5-4BF3-BD4E-784950C4A7CC}" name="Column2047" dataDxfId="14432"/>
    <tableColumn id="2061" xr3:uid="{5B68526F-3DCE-4207-8C05-DBC4B02B4BB3}" name="Column2048" dataDxfId="14431"/>
    <tableColumn id="2062" xr3:uid="{E126F37F-6179-457E-904C-C79EC8C3DBF4}" name="Column2049" dataDxfId="14430"/>
    <tableColumn id="2063" xr3:uid="{EF35BD4C-D287-4A9C-AED6-FB98E6EBC8E3}" name="Column2050" dataDxfId="14429"/>
    <tableColumn id="2064" xr3:uid="{22CFB774-58D1-4DB9-835C-A6E5E52550B5}" name="Column2051" dataDxfId="14428"/>
    <tableColumn id="2065" xr3:uid="{A02E0532-8CC0-44BC-818A-006E2BB1C444}" name="Column2052" dataDxfId="14427"/>
    <tableColumn id="2066" xr3:uid="{5A632A3D-10AA-4559-91F9-F4483942BB87}" name="Column2053" dataDxfId="14426"/>
    <tableColumn id="2067" xr3:uid="{AA5D3288-D263-49CF-A7D5-9C8AD1E4E9CE}" name="Column2054" dataDxfId="14425"/>
    <tableColumn id="2068" xr3:uid="{8DB074C7-3451-4F1A-9277-F658216BB5E4}" name="Column2055" dataDxfId="14424"/>
    <tableColumn id="2069" xr3:uid="{4B06B560-9004-46AD-BF4D-C74AC1346557}" name="Column2056" dataDxfId="14423"/>
    <tableColumn id="2070" xr3:uid="{DDB665E7-9F74-46CC-A945-C870DE1DA53C}" name="Column2057" dataDxfId="14422"/>
    <tableColumn id="2071" xr3:uid="{E3ED5712-5C07-4D30-849A-B48B4D4D0D85}" name="Column2058" dataDxfId="14421"/>
    <tableColumn id="2072" xr3:uid="{D4B24EEB-EC19-4763-9C97-1B498FD5CBCC}" name="Column2059" dataDxfId="14420"/>
    <tableColumn id="2073" xr3:uid="{13D3A222-A552-4277-8594-FCD860D2914D}" name="Column2060" dataDxfId="14419"/>
    <tableColumn id="2074" xr3:uid="{A8BE1D97-BA68-4365-A74D-427F247764CB}" name="Column2061" dataDxfId="14418"/>
    <tableColumn id="2075" xr3:uid="{3DBEDAB5-5898-4039-B04A-601CFDE39CBE}" name="Column2062" dataDxfId="14417"/>
    <tableColumn id="2076" xr3:uid="{39CC58C1-6BC2-408F-9F3F-4E7CFBFF5AEF}" name="Column2063" dataDxfId="14416"/>
    <tableColumn id="2077" xr3:uid="{0836A7EE-52FD-47EF-849C-C5F0ECE74533}" name="Column2064" dataDxfId="14415"/>
    <tableColumn id="2078" xr3:uid="{76775272-6CA7-4EC0-A41D-55C0A824AD96}" name="Column2065" dataDxfId="14414"/>
    <tableColumn id="2079" xr3:uid="{1A9B41DC-DE20-4F74-BFB6-EA7E18A0DB76}" name="Column2066" dataDxfId="14413"/>
    <tableColumn id="2080" xr3:uid="{A14FB95E-D423-4F45-85EF-6F73B7419BC1}" name="Column2067" dataDxfId="14412"/>
    <tableColumn id="2081" xr3:uid="{DFF7A83D-9B75-4946-BB3A-50F14F2B74BD}" name="Column2068" dataDxfId="14411"/>
    <tableColumn id="2082" xr3:uid="{D3A7708D-3EA5-4D0E-9F54-8BC1A622EA64}" name="Column2069" dataDxfId="14410"/>
    <tableColumn id="2083" xr3:uid="{3FDD2102-C9EA-49B6-B6C9-47D4B379DBFD}" name="Column2070" dataDxfId="14409"/>
    <tableColumn id="2084" xr3:uid="{E7FC06DB-E032-437D-A782-731DDE6B4C0A}" name="Column2071" dataDxfId="14408"/>
    <tableColumn id="2085" xr3:uid="{58488C5B-563F-451B-8DC9-AEF10A8D54DE}" name="Column2072" dataDxfId="14407"/>
    <tableColumn id="2086" xr3:uid="{C0640563-51C8-487A-8982-00B55061976A}" name="Column2073" dataDxfId="14406"/>
    <tableColumn id="2087" xr3:uid="{954B2B93-C32E-4EE2-8648-AD8A2294658E}" name="Column2074" dataDxfId="14405"/>
    <tableColumn id="2088" xr3:uid="{AB8E6EFC-53E1-4139-9F83-CC354BE6F565}" name="Column2075" dataDxfId="14404"/>
    <tableColumn id="2089" xr3:uid="{0DCD4CE9-80BB-4DA6-A6CF-F40E32EF0A6E}" name="Column2076" dataDxfId="14403"/>
    <tableColumn id="2090" xr3:uid="{01C4D90C-149E-4DED-8A28-5BA523E6F00A}" name="Column2077" dataDxfId="14402"/>
    <tableColumn id="2091" xr3:uid="{59624786-F015-4212-A48C-5241F5D3D5BB}" name="Column2078" dataDxfId="14401"/>
    <tableColumn id="2092" xr3:uid="{205858FA-2F46-4C9A-9B86-AC0C13B7EE1D}" name="Column2079" dataDxfId="14400"/>
    <tableColumn id="2093" xr3:uid="{3B7B66E2-2DE7-4957-ACE4-1637E765FD4A}" name="Column2080" dataDxfId="14399"/>
    <tableColumn id="2094" xr3:uid="{A79E1726-383A-4F56-9592-22A13D4CD27F}" name="Column2081" dataDxfId="14398"/>
    <tableColumn id="2095" xr3:uid="{ED911B21-A918-4BAA-8811-078CBD97A218}" name="Column2082" dataDxfId="14397"/>
    <tableColumn id="2096" xr3:uid="{D1FBE11C-3CA7-4D16-9C41-1602A098C54B}" name="Column2083" dataDxfId="14396"/>
    <tableColumn id="2097" xr3:uid="{D3021F83-E57B-47F5-BE5B-56C209F1535D}" name="Column2084" dataDxfId="14395"/>
    <tableColumn id="2098" xr3:uid="{30801414-35F9-4F4C-8614-EE3E751368D6}" name="Column2085" dataDxfId="14394"/>
    <tableColumn id="2099" xr3:uid="{A9DE5D68-447E-4A8F-8CC1-1C7E69AAD218}" name="Column2086" dataDxfId="14393"/>
    <tableColumn id="2100" xr3:uid="{E6E64FAC-85D0-4CFE-A4DD-2D85ECA2F918}" name="Column2087" dataDxfId="14392"/>
    <tableColumn id="2101" xr3:uid="{4B213B45-F107-417F-AAA9-DA54A9840D8C}" name="Column2088" dataDxfId="14391"/>
    <tableColumn id="2102" xr3:uid="{6AA1D21B-615D-4D14-B9AD-D1E31B0D754A}" name="Column2089" dataDxfId="14390"/>
    <tableColumn id="2103" xr3:uid="{6C320715-6966-40BF-8AC1-68F95B2F6833}" name="Column2090" dataDxfId="14389"/>
    <tableColumn id="2104" xr3:uid="{00824727-6EF7-4C85-9AE6-355E364C4E7B}" name="Column2091" dataDxfId="14388"/>
    <tableColumn id="2105" xr3:uid="{E2E5BA8A-B38B-4ADD-891F-40834A406BA7}" name="Column2092" dataDxfId="14387"/>
    <tableColumn id="2106" xr3:uid="{44AEB964-4551-419C-9376-679D11B48C02}" name="Column2093" dataDxfId="14386"/>
    <tableColumn id="2107" xr3:uid="{6FBA9EBC-12A4-4623-9483-002F1DAF57B1}" name="Column2094" dataDxfId="14385"/>
    <tableColumn id="2108" xr3:uid="{2B00DD5E-79F1-44DF-B52F-48DC278B375B}" name="Column2095" dataDxfId="14384"/>
    <tableColumn id="2109" xr3:uid="{37DA39A3-AD01-488C-9E83-8992CB4106FD}" name="Column2096" dataDxfId="14383"/>
    <tableColumn id="2110" xr3:uid="{C4290E6E-0A05-49A8-ACB3-3A555F9C24A6}" name="Column2097" dataDxfId="14382"/>
    <tableColumn id="2111" xr3:uid="{25323194-2605-4A38-A217-B77EF759D381}" name="Column2098" dataDxfId="14381"/>
    <tableColumn id="2112" xr3:uid="{3B94B837-209C-466D-BFB4-79EF25BBB738}" name="Column2099" dataDxfId="14380"/>
    <tableColumn id="2113" xr3:uid="{5A150682-323C-4A22-A2D3-22F0B3936AE0}" name="Column2100" dataDxfId="14379"/>
    <tableColumn id="2114" xr3:uid="{8ABF867C-430B-4618-8D65-BC4F4024626C}" name="Column2101" dataDxfId="14378"/>
    <tableColumn id="2115" xr3:uid="{54830A38-322A-4362-A91E-5D450906B989}" name="Column2102" dataDxfId="14377"/>
    <tableColumn id="2116" xr3:uid="{3F89696D-0175-4EE5-92C0-5214ABF1D76B}" name="Column2103" dataDxfId="14376"/>
    <tableColumn id="2117" xr3:uid="{53AFE66D-C2F6-46EF-94BF-BA778D9FBDC9}" name="Column2104" dataDxfId="14375"/>
    <tableColumn id="2118" xr3:uid="{B87BAE0B-7763-4FD0-9DD3-F1A58732C6DF}" name="Column2105" dataDxfId="14374"/>
    <tableColumn id="2119" xr3:uid="{1D278FB4-BD7E-474D-9E2C-4A4793443D7D}" name="Column2106" dataDxfId="14373"/>
    <tableColumn id="2120" xr3:uid="{BDB8B21F-0620-4DA1-878C-AF9DC835920A}" name="Column2107" dataDxfId="14372"/>
    <tableColumn id="2121" xr3:uid="{D6136705-3641-435E-A601-248568D44BA6}" name="Column2108" dataDxfId="14371"/>
    <tableColumn id="2122" xr3:uid="{B6AFAAD7-9AA1-4B58-9F5B-48B8BC04295C}" name="Column2109" dataDxfId="14370"/>
    <tableColumn id="2123" xr3:uid="{266CFBD5-D964-47AB-9423-10623D4D6AB4}" name="Column2110" dataDxfId="14369"/>
    <tableColumn id="2124" xr3:uid="{DE4EB577-8F80-4A84-90B5-421B39CB7BDB}" name="Column2111" dataDxfId="14368"/>
    <tableColumn id="2125" xr3:uid="{AB3778DF-A23C-4C65-8F67-CBCE25A3DC80}" name="Column2112" dataDxfId="14367"/>
    <tableColumn id="2126" xr3:uid="{3C2CD1FA-68D7-498C-8E34-1E3B765C9ABD}" name="Column2113" dataDxfId="14366"/>
    <tableColumn id="2127" xr3:uid="{722F5FB9-4E84-41B9-9811-86AEF69977BF}" name="Column2114" dataDxfId="14365"/>
    <tableColumn id="2128" xr3:uid="{C868CD4A-15E8-4973-BC9A-7374B1B04CB3}" name="Column2115" dataDxfId="14364"/>
    <tableColumn id="2129" xr3:uid="{981C5983-6410-4A15-ABC7-A68D62B1372B}" name="Column2116" dataDxfId="14363"/>
    <tableColumn id="2130" xr3:uid="{872D1D3D-9A7F-453E-958B-8938E30C97CE}" name="Column2117" dataDxfId="14362"/>
    <tableColumn id="2131" xr3:uid="{69B14BE7-BE1E-43FE-B84F-51C921965003}" name="Column2118" dataDxfId="14361"/>
    <tableColumn id="2132" xr3:uid="{8A0AF600-B18C-4E0E-A9C9-D06ECBD2E273}" name="Column2119" dataDxfId="14360"/>
    <tableColumn id="2133" xr3:uid="{1BA8950B-7A83-4191-BBC8-D7D46FD05EDD}" name="Column2120" dataDxfId="14359"/>
    <tableColumn id="2134" xr3:uid="{6F494642-845B-440C-83FC-439ED3C7D349}" name="Column2121" dataDxfId="14358"/>
    <tableColumn id="2135" xr3:uid="{3CFD7C8B-80D9-4193-81F2-E99F393897BD}" name="Column2122" dataDxfId="14357"/>
    <tableColumn id="2136" xr3:uid="{AD8713F4-5B18-4BA9-9846-CBA3EE4940BE}" name="Column2123" dataDxfId="14356"/>
    <tableColumn id="2137" xr3:uid="{D8BCAFEA-0F42-4D7A-8BDC-9A251FA903B3}" name="Column2124" dataDxfId="14355"/>
    <tableColumn id="2138" xr3:uid="{5A3E4169-745E-4AF3-B6D6-47A5FD422873}" name="Column2125" dataDxfId="14354"/>
    <tableColumn id="2139" xr3:uid="{5AB0E274-DABE-43ED-9E68-6A0748F4B562}" name="Column2126" dataDxfId="14353"/>
    <tableColumn id="2140" xr3:uid="{62264C91-9A54-4512-8508-5B48922614F3}" name="Column2127" dataDxfId="14352"/>
    <tableColumn id="2141" xr3:uid="{D9889856-6EDE-4780-86F4-914377F95076}" name="Column2128" dataDxfId="14351"/>
    <tableColumn id="2142" xr3:uid="{0E7288C5-3C50-4B2A-8A40-7730761F4C97}" name="Column2129" dataDxfId="14350"/>
    <tableColumn id="2143" xr3:uid="{E0976112-2C03-4137-AE8F-FBC900E60FC5}" name="Column2130" dataDxfId="14349"/>
    <tableColumn id="2144" xr3:uid="{B3AFD55E-2E3C-44AA-BDED-36C1A8D61EAE}" name="Column2131" dataDxfId="14348"/>
    <tableColumn id="2145" xr3:uid="{05E9A1E7-2355-4481-B323-07A7EC76506A}" name="Column2132" dataDxfId="14347"/>
    <tableColumn id="2146" xr3:uid="{680C1601-0D99-4CB8-9922-EA9F910D7E0B}" name="Column2133" dataDxfId="14346"/>
    <tableColumn id="2147" xr3:uid="{4424479B-FCC0-4E37-89B3-166709FD2C76}" name="Column2134" dataDxfId="14345"/>
    <tableColumn id="2148" xr3:uid="{3B5C2A8C-1A0B-4245-B9E0-0286C7039F1E}" name="Column2135" dataDxfId="14344"/>
    <tableColumn id="2149" xr3:uid="{AEFE23F8-E475-4733-99C5-FEF0C981209D}" name="Column2136" dataDxfId="14343"/>
    <tableColumn id="2150" xr3:uid="{CCB100C9-358D-4598-BBEC-84165C28DEF2}" name="Column2137" dataDxfId="14342"/>
    <tableColumn id="2151" xr3:uid="{3AF43710-4DC0-47BF-9EC8-76272A82FC98}" name="Column2138" dataDxfId="14341"/>
    <tableColumn id="2152" xr3:uid="{EF3983E9-2E44-469A-8D65-432DA5C6A876}" name="Column2139" dataDxfId="14340"/>
    <tableColumn id="2153" xr3:uid="{6137CFBD-25A0-46DE-9030-7175B7B7E07C}" name="Column2140" dataDxfId="14339"/>
    <tableColumn id="2154" xr3:uid="{837BB025-D78B-4AD9-A258-F4160B0D670A}" name="Column2141" dataDxfId="14338"/>
    <tableColumn id="2155" xr3:uid="{CFF64192-DA06-43A7-AB2F-D8D02AE92209}" name="Column2142" dataDxfId="14337"/>
    <tableColumn id="2156" xr3:uid="{483695A1-AEDA-49AC-BCAF-9D60BA3F18BC}" name="Column2143" dataDxfId="14336"/>
    <tableColumn id="2157" xr3:uid="{B857F35F-EB36-4A34-8E31-D1883E0B183F}" name="Column2144" dataDxfId="14335"/>
    <tableColumn id="2158" xr3:uid="{FB66E2FD-93A5-4E20-8769-496447B3CA13}" name="Column2145" dataDxfId="14334"/>
    <tableColumn id="2159" xr3:uid="{CAC74206-E72A-4EE0-8C25-4016729AFA6D}" name="Column2146" dataDxfId="14333"/>
    <tableColumn id="2160" xr3:uid="{BC91051E-84FB-4E7F-B706-EDF10EF2B9AC}" name="Column2147" dataDxfId="14332"/>
    <tableColumn id="2161" xr3:uid="{9E6A20E9-6311-4DAD-8861-14A31A4CC6C5}" name="Column2148" dataDxfId="14331"/>
    <tableColumn id="2162" xr3:uid="{A0B400F2-EE1D-4D2A-A32E-88580676DABA}" name="Column2149" dataDxfId="14330"/>
    <tableColumn id="2163" xr3:uid="{4F2BD383-2A5E-4019-8CE9-E646CB394AF4}" name="Column2150" dataDxfId="14329"/>
    <tableColumn id="2164" xr3:uid="{5FF55DD4-B354-4BA1-8EE8-1962925FE1BC}" name="Column2151" dataDxfId="14328"/>
    <tableColumn id="2165" xr3:uid="{C86F722E-5748-45F8-A9DB-0FA075F19073}" name="Column2152" dataDxfId="14327"/>
    <tableColumn id="2166" xr3:uid="{047BA33F-88E8-4C98-ACED-0A0F56499606}" name="Column2153" dataDxfId="14326"/>
    <tableColumn id="2167" xr3:uid="{0DBAAB07-CFEE-4515-BBE7-3E69199C7120}" name="Column2154" dataDxfId="14325"/>
    <tableColumn id="2168" xr3:uid="{ECFEDC2A-B96B-44D9-A846-B18A812861AD}" name="Column2155" dataDxfId="14324"/>
    <tableColumn id="2169" xr3:uid="{DF68D9E6-49BC-4C87-B869-DF92E968FDD9}" name="Column2156" dataDxfId="14323"/>
    <tableColumn id="2170" xr3:uid="{02D81BEE-E968-42D0-AB08-924E57696FEB}" name="Column2157" dataDxfId="14322"/>
    <tableColumn id="2171" xr3:uid="{B8D3548E-8533-4F05-AB28-B40C5F4DFB9D}" name="Column2158" dataDxfId="14321"/>
    <tableColumn id="2172" xr3:uid="{9460CF3C-4EB6-43C3-B532-C50A4740E56E}" name="Column2159" dataDxfId="14320"/>
    <tableColumn id="2173" xr3:uid="{4DB0A944-282B-49D4-AF47-55395C5F0FB9}" name="Column2160" dataDxfId="14319"/>
    <tableColumn id="2174" xr3:uid="{077900D2-52B4-44A6-B764-36969A6CE476}" name="Column2161" dataDxfId="14318"/>
    <tableColumn id="2175" xr3:uid="{7D4A1ED5-3090-4CC1-9E0E-51FDCF950303}" name="Column2162" dataDxfId="14317"/>
    <tableColumn id="2176" xr3:uid="{B395895D-B993-4025-8A84-790C826CEEEB}" name="Column2163" dataDxfId="14316"/>
    <tableColumn id="2177" xr3:uid="{A38341DA-4326-4623-9CA0-392F08A9B40F}" name="Column2164" dataDxfId="14315"/>
    <tableColumn id="2178" xr3:uid="{2214FD69-9811-46E3-A2F0-2713B674EFBD}" name="Column2165" dataDxfId="14314"/>
    <tableColumn id="2179" xr3:uid="{37E8F0FE-027C-4D08-8D7F-C7657F99C92D}" name="Column2166" dataDxfId="14313"/>
    <tableColumn id="2180" xr3:uid="{696B0C4B-50A3-4431-B6B6-8221D7826A94}" name="Column2167" dataDxfId="14312"/>
    <tableColumn id="2181" xr3:uid="{7068DE3D-8D9B-45CA-A511-FFC8C96B3617}" name="Column2168" dataDxfId="14311"/>
    <tableColumn id="2182" xr3:uid="{49322096-6E47-4AC4-B41F-2F90D67C5530}" name="Column2169" dataDxfId="14310"/>
    <tableColumn id="2183" xr3:uid="{67920521-1191-40F8-AA2F-BD31FCFDE8EA}" name="Column2170" dataDxfId="14309"/>
    <tableColumn id="2184" xr3:uid="{272F7CC8-E08C-41C6-8BB1-1D89F8C5D5B1}" name="Column2171" dataDxfId="14308"/>
    <tableColumn id="2185" xr3:uid="{6F0ED03D-7C7B-4BEB-BF2B-E4648B7AAFA9}" name="Column2172" dataDxfId="14307"/>
    <tableColumn id="2186" xr3:uid="{1105B330-10C0-4FD4-8FAD-446F2549242A}" name="Column2173" dataDxfId="14306"/>
    <tableColumn id="2187" xr3:uid="{76D7D410-6BC9-4740-9AB3-BB52BA47F5F0}" name="Column2174" dataDxfId="14305"/>
    <tableColumn id="2188" xr3:uid="{E72D96BE-070B-4FA6-B177-D14BF49C4162}" name="Column2175" dataDxfId="14304"/>
    <tableColumn id="2189" xr3:uid="{5FDCCAA2-5E38-4131-A6AB-AAECD25E137A}" name="Column2176" dataDxfId="14303"/>
    <tableColumn id="2190" xr3:uid="{113E8C50-F36F-4BDF-A919-217ECCD5CEDA}" name="Column2177" dataDxfId="14302"/>
    <tableColumn id="2191" xr3:uid="{3216FF3F-4EB0-4449-8648-CEDA9EC1EB7C}" name="Column2178" dataDxfId="14301"/>
    <tableColumn id="2192" xr3:uid="{BCC078C3-42EF-4F15-B020-200B8B596765}" name="Column2179" dataDxfId="14300"/>
    <tableColumn id="2193" xr3:uid="{C64B2DA3-D21B-4BE9-A8C4-983CBD4148F7}" name="Column2180" dataDxfId="14299"/>
    <tableColumn id="2194" xr3:uid="{50D47FEE-F3D6-4351-A735-BB6C9FE01280}" name="Column2181" dataDxfId="14298"/>
    <tableColumn id="2195" xr3:uid="{B70C30C5-7035-4E03-B14B-3F7A27C5EB7B}" name="Column2182" dataDxfId="14297"/>
    <tableColumn id="2196" xr3:uid="{6A5B3D45-E434-4763-B754-12A7057ED37F}" name="Column2183" dataDxfId="14296"/>
    <tableColumn id="2197" xr3:uid="{C26FE1E2-C061-40BC-9211-5DB7429D2141}" name="Column2184" dataDxfId="14295"/>
    <tableColumn id="2198" xr3:uid="{7FE08915-2C6E-4ABA-B5FA-A64054D0CA25}" name="Column2185" dataDxfId="14294"/>
    <tableColumn id="2199" xr3:uid="{83B7B841-3679-431E-9780-5336214577F7}" name="Column2186" dataDxfId="14293"/>
    <tableColumn id="2200" xr3:uid="{CB0862DE-6601-45D9-9430-D1D253DA4A77}" name="Column2187" dataDxfId="14292"/>
    <tableColumn id="2201" xr3:uid="{53C4BBBA-6C89-436E-A0CB-893C1F3D8D66}" name="Column2188" dataDxfId="14291"/>
    <tableColumn id="2202" xr3:uid="{5210F0F4-2326-49A5-AA78-03C696377E37}" name="Column2189" dataDxfId="14290"/>
    <tableColumn id="2203" xr3:uid="{CF1D1A38-E943-4773-9BE3-009761109FCC}" name="Column2190" dataDxfId="14289"/>
    <tableColumn id="2204" xr3:uid="{645891C1-487C-4EC4-8DB9-FE64D36D3584}" name="Column2191" dataDxfId="14288"/>
    <tableColumn id="2205" xr3:uid="{620E9A21-C004-4DC2-A0C7-26803044630B}" name="Column2192" dataDxfId="14287"/>
    <tableColumn id="2206" xr3:uid="{5172BB10-F97D-4871-B269-A75A3569CEBC}" name="Column2193" dataDxfId="14286"/>
    <tableColumn id="2207" xr3:uid="{C19676E2-473D-4E63-8783-DF80068B3EDE}" name="Column2194" dataDxfId="14285"/>
    <tableColumn id="2208" xr3:uid="{F4B434E5-3FA3-4DC3-9301-5CB5514350B6}" name="Column2195" dataDxfId="14284"/>
    <tableColumn id="2209" xr3:uid="{804A2855-C634-4A75-BC11-6C12D96400EC}" name="Column2196" dataDxfId="14283"/>
    <tableColumn id="2210" xr3:uid="{98975549-6BEC-4674-9568-BF77375DEE94}" name="Column2197" dataDxfId="14282"/>
    <tableColumn id="2211" xr3:uid="{640DF289-1E20-4290-9247-BE8C929BA0AE}" name="Column2198" dataDxfId="14281"/>
    <tableColumn id="2212" xr3:uid="{C5D1C601-5985-4DBB-9016-8513CC07FB6A}" name="Column2199" dataDxfId="14280"/>
    <tableColumn id="2213" xr3:uid="{1F502AE2-8724-4455-A286-67C0A4DD148D}" name="Column2200" dataDxfId="14279"/>
    <tableColumn id="2214" xr3:uid="{02E0C4AA-C02C-4DBA-8D03-7DE917C0B214}" name="Column2201" dataDxfId="14278"/>
    <tableColumn id="2215" xr3:uid="{5FB310A2-F92A-4AE6-BAAC-14A1AB868853}" name="Column2202" dataDxfId="14277"/>
    <tableColumn id="2216" xr3:uid="{5D4FCF5B-66EB-458F-B8DE-C6157CD44170}" name="Column2203" dataDxfId="14276"/>
    <tableColumn id="2217" xr3:uid="{02603826-C32E-4F8C-86D5-E34115DF0A5B}" name="Column2204" dataDxfId="14275"/>
    <tableColumn id="2218" xr3:uid="{98659B49-7A4B-4A9D-B580-B27F18CCEBCE}" name="Column2205" dataDxfId="14274"/>
    <tableColumn id="2219" xr3:uid="{9ED83197-C5CA-480E-BA57-74F748562711}" name="Column2206" dataDxfId="14273"/>
    <tableColumn id="2220" xr3:uid="{48A11C42-0CC5-4C38-B105-20BDFC05152A}" name="Column2207" dataDxfId="14272"/>
    <tableColumn id="2221" xr3:uid="{104001F9-C7A5-48B3-A1E2-89D87C31A5D2}" name="Column2208" dataDxfId="14271"/>
    <tableColumn id="2222" xr3:uid="{0F84ECFA-63DF-42E9-9752-9C1E691F5BDF}" name="Column2209" dataDxfId="14270"/>
    <tableColumn id="2223" xr3:uid="{7BE6A88F-71CC-4378-9E8D-517B424C51F7}" name="Column2210" dataDxfId="14269"/>
    <tableColumn id="2224" xr3:uid="{E06DC0C3-9B30-4F80-8699-F3EFDC9643A8}" name="Column2211" dataDxfId="14268"/>
    <tableColumn id="2225" xr3:uid="{26B5EFBC-6F57-43A3-99E3-25664E742F0F}" name="Column2212" dataDxfId="14267"/>
    <tableColumn id="2226" xr3:uid="{E7FE7970-144F-4144-B98D-E74A24DD4322}" name="Column2213" dataDxfId="14266"/>
    <tableColumn id="2227" xr3:uid="{D855A9C2-41A3-455A-9F35-31CE4433A5D2}" name="Column2214" dataDxfId="14265"/>
    <tableColumn id="2228" xr3:uid="{ADE19E5A-6BC7-44CC-AA5D-60837C5B2A0F}" name="Column2215" dataDxfId="14264"/>
    <tableColumn id="2229" xr3:uid="{6AF5C035-675E-44B7-AE45-F71C0540623A}" name="Column2216" dataDxfId="14263"/>
    <tableColumn id="2230" xr3:uid="{2F9C7D96-CF01-470A-859B-558357E17B75}" name="Column2217" dataDxfId="14262"/>
    <tableColumn id="2231" xr3:uid="{5BAE580A-DF32-4EB8-86B6-88012464E578}" name="Column2218" dataDxfId="14261"/>
    <tableColumn id="2232" xr3:uid="{B9C69EC4-8243-4BB9-AA82-8EE10CBD224E}" name="Column2219" dataDxfId="14260"/>
    <tableColumn id="2233" xr3:uid="{11F49E9E-73A4-4DF0-86CC-F2BB4648B21B}" name="Column2220" dataDxfId="14259"/>
    <tableColumn id="2234" xr3:uid="{02364395-1ED9-4DEB-8F1F-63C3BEEB9419}" name="Column2221" dataDxfId="14258"/>
    <tableColumn id="2235" xr3:uid="{9300317A-1530-450B-8EDA-53C53E0BCA88}" name="Column2222" dataDxfId="14257"/>
    <tableColumn id="2236" xr3:uid="{33EC7CC8-C095-4DA6-94B7-2A06C94BA575}" name="Column2223" dataDxfId="14256"/>
    <tableColumn id="2237" xr3:uid="{EFDB3ADE-1BEC-43E5-BB02-52B048F33070}" name="Column2224" dataDxfId="14255"/>
    <tableColumn id="2238" xr3:uid="{1B29EC54-E414-438C-BC93-CF9F52981B32}" name="Column2225" dataDxfId="14254"/>
    <tableColumn id="2239" xr3:uid="{DBDAD419-6219-4418-961B-6830924C8F51}" name="Column2226" dataDxfId="14253"/>
    <tableColumn id="2240" xr3:uid="{92DD14C1-B465-44C2-A65E-F6491B32AE43}" name="Column2227" dataDxfId="14252"/>
    <tableColumn id="2241" xr3:uid="{7A6D561D-0083-42F9-BB3B-F16B3A71966D}" name="Column2228" dataDxfId="14251"/>
    <tableColumn id="2242" xr3:uid="{8B3AD9AE-4B48-4A5D-BC6C-BEB5EA523135}" name="Column2229" dataDxfId="14250"/>
    <tableColumn id="2243" xr3:uid="{5F5B380A-475A-463F-8198-605DF60E0BFA}" name="Column2230" dataDxfId="14249"/>
    <tableColumn id="2244" xr3:uid="{81AAD8AA-929A-41D8-AAFA-C0055EBE00F8}" name="Column2231" dataDxfId="14248"/>
    <tableColumn id="2245" xr3:uid="{6248F060-D375-4CA4-BB9F-39F633118954}" name="Column2232" dataDxfId="14247"/>
    <tableColumn id="2246" xr3:uid="{EEC72036-08A4-4ECA-B3F5-0AB9B4ED3A7A}" name="Column2233" dataDxfId="14246"/>
    <tableColumn id="2247" xr3:uid="{4DE33925-E708-47BF-A9C3-240DC8C8D1A7}" name="Column2234" dataDxfId="14245"/>
    <tableColumn id="2248" xr3:uid="{ACBA0529-E6ED-4321-AAAC-042F63C4C4EF}" name="Column2235" dataDxfId="14244"/>
    <tableColumn id="2249" xr3:uid="{07041327-9CB7-4291-9A19-1ADD372782AC}" name="Column2236" dataDxfId="14243"/>
    <tableColumn id="2250" xr3:uid="{C7F5A3DC-6DB0-4B2B-85D6-71BA576C3D20}" name="Column2237" dataDxfId="14242"/>
    <tableColumn id="2251" xr3:uid="{4F15C338-B569-4E36-9DB2-861A0F32E1F2}" name="Column2238" dataDxfId="14241"/>
    <tableColumn id="2252" xr3:uid="{AF5C2F48-0F96-405A-A413-487F9FF2D6A4}" name="Column2239" dataDxfId="14240"/>
    <tableColumn id="2253" xr3:uid="{87B907C9-5861-4D59-9D54-6EB8A0115E81}" name="Column2240" dataDxfId="14239"/>
    <tableColumn id="2254" xr3:uid="{A0DC4369-E9DD-4863-8DB4-D57D412F291D}" name="Column2241" dataDxfId="14238"/>
    <tableColumn id="2255" xr3:uid="{8A3010FB-59D1-42A6-AA2C-7CF2A69AFB2F}" name="Column2242" dataDxfId="14237"/>
    <tableColumn id="2256" xr3:uid="{7C9959D2-7025-4B90-87E9-5ECFB0D80D85}" name="Column2243" dataDxfId="14236"/>
    <tableColumn id="2257" xr3:uid="{4DB66FCE-487D-4A58-A92A-401D66F102E5}" name="Column2244" dataDxfId="14235"/>
    <tableColumn id="2258" xr3:uid="{BBB5858B-5825-4A7B-8A5D-CB2D383DC703}" name="Column2245" dataDxfId="14234"/>
    <tableColumn id="2259" xr3:uid="{F12C606F-DEF9-488B-9A1B-2154FE6921FF}" name="Column2246" dataDxfId="14233"/>
    <tableColumn id="2260" xr3:uid="{A0A0EDDB-7622-4B93-96AC-2B827308DAFC}" name="Column2247" dataDxfId="14232"/>
    <tableColumn id="2261" xr3:uid="{01D8C475-F26E-4460-B22B-62C7E0698B82}" name="Column2248" dataDxfId="14231"/>
    <tableColumn id="2262" xr3:uid="{AFE1D805-6FBB-4F46-9F3D-869819626BD1}" name="Column2249" dataDxfId="14230"/>
    <tableColumn id="2263" xr3:uid="{7B19A215-7C6D-4379-AA51-036CEB6AE1B7}" name="Column2250" dataDxfId="14229"/>
    <tableColumn id="2264" xr3:uid="{E246E887-7A84-45B0-83B9-E88ADB2FE9BD}" name="Column2251" dataDxfId="14228"/>
    <tableColumn id="2265" xr3:uid="{2F67EEF8-DE41-47DC-BBEB-E1CEF475AEB2}" name="Column2252" dataDxfId="14227"/>
    <tableColumn id="2266" xr3:uid="{027666C5-D432-4EC6-BEAB-D093A2AE1B46}" name="Column2253" dataDxfId="14226"/>
    <tableColumn id="2267" xr3:uid="{BD7CAE0C-2FE9-4B9B-9641-384B632119C2}" name="Column2254" dataDxfId="14225"/>
    <tableColumn id="2268" xr3:uid="{A9D972E9-C15F-4CCB-A2E8-C71C879D348A}" name="Column2255" dataDxfId="14224"/>
    <tableColumn id="2269" xr3:uid="{5FA4EF7B-7A8B-4CA2-8D27-AA1B471FEC0C}" name="Column2256" dataDxfId="14223"/>
    <tableColumn id="2270" xr3:uid="{6F6C741D-BFF6-4932-814F-FE0E8A74A49E}" name="Column2257" dataDxfId="14222"/>
    <tableColumn id="2271" xr3:uid="{7DFEEAA4-43BA-4C49-827F-943A78FA67C2}" name="Column2258" dataDxfId="14221"/>
    <tableColumn id="2272" xr3:uid="{857FC7C6-B7FE-4624-A02A-C1022DEB4B90}" name="Column2259" dataDxfId="14220"/>
    <tableColumn id="2273" xr3:uid="{BB0662D7-44C2-4EE2-BF9D-8ECECD3D4D5F}" name="Column2260" dataDxfId="14219"/>
    <tableColumn id="2274" xr3:uid="{478C90B6-9BFA-4974-9B5A-EF4A45819B90}" name="Column2261" dataDxfId="14218"/>
    <tableColumn id="2275" xr3:uid="{86E80FA8-1BA3-4411-960C-5E51E4E45668}" name="Column2262" dataDxfId="14217"/>
    <tableColumn id="2276" xr3:uid="{53E12F22-0A31-4305-86FA-2C10F5E79A8F}" name="Column2263" dataDxfId="14216"/>
    <tableColumn id="2277" xr3:uid="{C60DAC87-5491-4499-9416-5AE3AE00A548}" name="Column2264" dataDxfId="14215"/>
    <tableColumn id="2278" xr3:uid="{1E45E97A-D76E-4937-A53C-473E0E66D6F9}" name="Column2265" dataDxfId="14214"/>
    <tableColumn id="2279" xr3:uid="{EA72316B-5C68-4EC5-B88B-5BA5980CE7B5}" name="Column2266" dataDxfId="14213"/>
    <tableColumn id="2280" xr3:uid="{892DCCF6-3DB8-444A-AA05-80D9D61AF3DC}" name="Column2267" dataDxfId="14212"/>
    <tableColumn id="2281" xr3:uid="{003F9D85-F2F8-426E-B81C-B0ED7CD2C2F9}" name="Column2268" dataDxfId="14211"/>
    <tableColumn id="2282" xr3:uid="{DD38C1FF-BCEC-4D08-A4B3-E75C1CCB7035}" name="Column2269" dataDxfId="14210"/>
    <tableColumn id="2283" xr3:uid="{556686A4-C9CE-4C28-8E52-B9CCF46229D9}" name="Column2270" dataDxfId="14209"/>
    <tableColumn id="2284" xr3:uid="{74F6DBE3-F2A2-4CA4-8816-BAD9E7859623}" name="Column2271" dataDxfId="14208"/>
    <tableColumn id="2285" xr3:uid="{C9C278CC-12AD-4A21-878A-FC4788197D5C}" name="Column2272" dataDxfId="14207"/>
    <tableColumn id="2286" xr3:uid="{5C960AA8-EF81-4867-9058-07E5395F7811}" name="Column2273" dataDxfId="14206"/>
    <tableColumn id="2287" xr3:uid="{CA35D74C-07A4-4187-9E00-809B96C62549}" name="Column2274" dataDxfId="14205"/>
    <tableColumn id="2288" xr3:uid="{A70F3DD6-C978-4BF7-A351-4F6FF099DD23}" name="Column2275" dataDxfId="14204"/>
    <tableColumn id="2289" xr3:uid="{879EC6E6-C2C5-4477-9067-DD26E79E931E}" name="Column2276" dataDxfId="14203"/>
    <tableColumn id="2290" xr3:uid="{3B5C78F7-8065-42A1-A77A-5E18716E0451}" name="Column2277" dataDxfId="14202"/>
    <tableColumn id="2291" xr3:uid="{C3B1ADFD-9C37-44A0-8A7A-101BA3F154F0}" name="Column2278" dataDxfId="14201"/>
    <tableColumn id="2292" xr3:uid="{2A5548B4-ECE3-40AB-896B-0FFAB2CCFB55}" name="Column2279" dataDxfId="14200"/>
    <tableColumn id="2293" xr3:uid="{5C6D6A57-F791-4650-857D-1D5946DEB715}" name="Column2280" dataDxfId="14199"/>
    <tableColumn id="2294" xr3:uid="{B95F6274-680A-4D07-AB7C-5085B3BDCE4C}" name="Column2281" dataDxfId="14198"/>
    <tableColumn id="2295" xr3:uid="{6892F62E-2CCE-4B26-B87A-E5C4AC5FD66F}" name="Column2282" dataDxfId="14197"/>
    <tableColumn id="2296" xr3:uid="{9EACAA1B-C3AC-4462-ADA1-7FDE85B70520}" name="Column2283" dataDxfId="14196"/>
    <tableColumn id="2297" xr3:uid="{2FDB6287-CB59-48F0-BA0C-3EC350E1BE43}" name="Column2284" dataDxfId="14195"/>
    <tableColumn id="2298" xr3:uid="{CF193CAF-FD88-46D1-B949-810645E540B7}" name="Column2285" dataDxfId="14194"/>
    <tableColumn id="2299" xr3:uid="{DACADF45-2533-467B-8B4E-D1C12A82F47C}" name="Column2286" dataDxfId="14193"/>
    <tableColumn id="2300" xr3:uid="{935B31F1-9883-47A9-AA82-E04223CB6AA5}" name="Column2287" dataDxfId="14192"/>
    <tableColumn id="2301" xr3:uid="{1D547C96-515E-4EB4-A9D6-28C518AD3111}" name="Column2288" dataDxfId="14191"/>
    <tableColumn id="2302" xr3:uid="{86EF26CD-BDF0-478B-86B5-22B4AA1D7730}" name="Column2289" dataDxfId="14190"/>
    <tableColumn id="2303" xr3:uid="{29070215-5CD2-45AA-A343-EBEC3544F474}" name="Column2290" dataDxfId="14189"/>
    <tableColumn id="2304" xr3:uid="{6DB41D4C-A329-4756-98F9-602BB4173ABA}" name="Column2291" dataDxfId="14188"/>
    <tableColumn id="2305" xr3:uid="{2F04FDAD-CF59-49D7-BAC4-D9850E6F6606}" name="Column2292" dataDxfId="14187"/>
    <tableColumn id="2306" xr3:uid="{13850842-368D-4544-BAB7-54648587A016}" name="Column2293" dataDxfId="14186"/>
    <tableColumn id="2307" xr3:uid="{2C7835C2-F215-4C5D-A292-D2A0B30E888C}" name="Column2294" dataDxfId="14185"/>
    <tableColumn id="2308" xr3:uid="{C770BBA5-F758-407D-BD25-083CDD34A3F0}" name="Column2295" dataDxfId="14184"/>
    <tableColumn id="2309" xr3:uid="{8D1FFD43-0438-4620-A292-7D7E2B10F6D9}" name="Column2296" dataDxfId="14183"/>
    <tableColumn id="2310" xr3:uid="{881B55C0-F249-479D-834B-E9670DEEF841}" name="Column2297" dataDxfId="14182"/>
    <tableColumn id="2311" xr3:uid="{7E291BAC-AAE2-47DC-A6B9-8A82F8C9F417}" name="Column2298" dataDxfId="14181"/>
    <tableColumn id="2312" xr3:uid="{8034451B-D87B-48E5-A57C-FDDCC64614E9}" name="Column2299" dataDxfId="14180"/>
    <tableColumn id="2313" xr3:uid="{BDC0C8B4-E07C-4B3F-89F6-550B7679771F}" name="Column2300" dataDxfId="14179"/>
    <tableColumn id="2314" xr3:uid="{27A66CD5-5ABD-402D-86A3-9233AAC9D7EA}" name="Column2301" dataDxfId="14178"/>
    <tableColumn id="2315" xr3:uid="{7D98029A-C944-4415-AFCA-2AB151412D18}" name="Column2302" dataDxfId="14177"/>
    <tableColumn id="2316" xr3:uid="{B52620F2-AD0E-48E8-8A42-BBCAD7F2F461}" name="Column2303" dataDxfId="14176"/>
    <tableColumn id="2317" xr3:uid="{D11482AD-73A3-440A-AC30-9B4A58FFF5A8}" name="Column2304" dataDxfId="14175"/>
    <tableColumn id="2318" xr3:uid="{951395C4-CDEB-4313-965B-E2B0FD95E596}" name="Column2305" dataDxfId="14174"/>
    <tableColumn id="2319" xr3:uid="{801AFF9E-C4AC-47AD-942D-39D19C5083D7}" name="Column2306" dataDxfId="14173"/>
    <tableColumn id="2320" xr3:uid="{6719898F-A630-4CA4-B523-334D39D3765F}" name="Column2307" dataDxfId="14172"/>
    <tableColumn id="2321" xr3:uid="{AF87A498-2CD4-49C6-BFD7-1516635B3D2D}" name="Column2308" dataDxfId="14171"/>
    <tableColumn id="2322" xr3:uid="{293E7428-D77E-4D91-93D7-5F6F52BA8141}" name="Column2309" dataDxfId="14170"/>
    <tableColumn id="2323" xr3:uid="{7DBCCDA1-9E59-43FE-8671-F4A3028A5559}" name="Column2310" dataDxfId="14169"/>
    <tableColumn id="2324" xr3:uid="{F2835883-D8F1-4D29-BA08-4CC8AC49B556}" name="Column2311" dataDxfId="14168"/>
    <tableColumn id="2325" xr3:uid="{049DFA2C-A932-4AFC-91C8-E6B2FBDFAAE3}" name="Column2312" dataDxfId="14167"/>
    <tableColumn id="2326" xr3:uid="{C2F47AAA-61B8-443A-B629-C11645BDCAF5}" name="Column2313" dataDxfId="14166"/>
    <tableColumn id="2327" xr3:uid="{55CFCB10-0F4F-4AAB-9CD0-A0C46EBEBBF9}" name="Column2314" dataDxfId="14165"/>
    <tableColumn id="2328" xr3:uid="{B1D394C8-43A6-4232-9195-AA25353397E4}" name="Column2315" dataDxfId="14164"/>
    <tableColumn id="2329" xr3:uid="{8115F3DF-842F-46C6-83B4-5BBB77F57847}" name="Column2316" dataDxfId="14163"/>
    <tableColumn id="2330" xr3:uid="{03E8A8B2-39A9-4C47-88F3-FAF31BCC5703}" name="Column2317" dataDxfId="14162"/>
    <tableColumn id="2331" xr3:uid="{D356E266-B36B-4CE1-9187-BFAAB1A17BA9}" name="Column2318" dataDxfId="14161"/>
    <tableColumn id="2332" xr3:uid="{80617B73-77C2-42BC-A55B-D05D1C5860EA}" name="Column2319" dataDxfId="14160"/>
    <tableColumn id="2333" xr3:uid="{6A801FFD-4920-48D8-BFBC-11740DF94FAE}" name="Column2320" dataDxfId="14159"/>
    <tableColumn id="2334" xr3:uid="{2B86571B-E7EC-4403-BA5D-8D968B85CB9F}" name="Column2321" dataDxfId="14158"/>
    <tableColumn id="2335" xr3:uid="{157E4D46-A0B7-4F08-A889-445B440A1E33}" name="Column2322" dataDxfId="14157"/>
    <tableColumn id="2336" xr3:uid="{8B248758-6400-40C4-B97D-E7D0D2C6D2C5}" name="Column2323" dataDxfId="14156"/>
    <tableColumn id="2337" xr3:uid="{2F2C58E3-5450-439E-8800-B7F470F521A9}" name="Column2324" dataDxfId="14155"/>
    <tableColumn id="2338" xr3:uid="{F68E041C-0E9F-45E4-8CAF-79DA32D19CFF}" name="Column2325" dataDxfId="14154"/>
    <tableColumn id="2339" xr3:uid="{2C1D896E-B537-4297-A642-1BF5888150DD}" name="Column2326" dataDxfId="14153"/>
    <tableColumn id="2340" xr3:uid="{84BA1150-6DEC-4B03-AC13-5BA1AF17C298}" name="Column2327" dataDxfId="14152"/>
    <tableColumn id="2341" xr3:uid="{6CEFB671-BC97-4E97-A4AF-5BD136741731}" name="Column2328" dataDxfId="14151"/>
    <tableColumn id="2342" xr3:uid="{A53250B5-DA6E-4CED-B49C-3407E41F689D}" name="Column2329" dataDxfId="14150"/>
    <tableColumn id="2343" xr3:uid="{9453A38A-51E5-4E47-A4DF-2D2E9529C000}" name="Column2330" dataDxfId="14149"/>
    <tableColumn id="2344" xr3:uid="{5CAFAF31-29C4-41EC-8615-3874F2968C5C}" name="Column2331" dataDxfId="14148"/>
    <tableColumn id="2345" xr3:uid="{1837BBBD-82FD-4320-8044-F45DCB644A62}" name="Column2332" dataDxfId="14147"/>
    <tableColumn id="2346" xr3:uid="{03B6230C-6DA0-4B61-BA09-5DAAD8FCE708}" name="Column2333" dataDxfId="14146"/>
    <tableColumn id="2347" xr3:uid="{A3D3BA1B-645C-48EB-B039-80498C54B389}" name="Column2334" dataDxfId="14145"/>
    <tableColumn id="2348" xr3:uid="{2585F417-05B3-4704-9980-A34C9F03477A}" name="Column2335" dataDxfId="14144"/>
    <tableColumn id="2349" xr3:uid="{82C04237-4FEC-45F4-9258-4A4FA0964F3A}" name="Column2336" dataDxfId="14143"/>
    <tableColumn id="2350" xr3:uid="{D448EAD0-3678-4C1D-94B4-4434F014CD08}" name="Column2337" dataDxfId="14142"/>
    <tableColumn id="2351" xr3:uid="{E9925614-1F80-42EC-81F7-E4CE0759B187}" name="Column2338" dataDxfId="14141"/>
    <tableColumn id="2352" xr3:uid="{892C53F1-0315-44D5-83B4-EC50B8141BFF}" name="Column2339" dataDxfId="14140"/>
    <tableColumn id="2353" xr3:uid="{CF1092A1-B5C8-44B7-B2B5-B7D71053360A}" name="Column2340" dataDxfId="14139"/>
    <tableColumn id="2354" xr3:uid="{7D0B0A99-076D-4C4F-BE6E-F62ED9A27B9C}" name="Column2341" dataDxfId="14138"/>
    <tableColumn id="2355" xr3:uid="{863C84E4-795A-4298-BD6B-80E2469CE5A3}" name="Column2342" dataDxfId="14137"/>
    <tableColumn id="2356" xr3:uid="{DD402E31-132D-45DC-91AD-6B03132C6889}" name="Column2343" dataDxfId="14136"/>
    <tableColumn id="2357" xr3:uid="{1239643D-FE91-4BD3-9E77-B807D5C94681}" name="Column2344" dataDxfId="14135"/>
    <tableColumn id="2358" xr3:uid="{ADB8F9C0-26E7-49BA-B41B-2AF0F93953F1}" name="Column2345" dataDxfId="14134"/>
    <tableColumn id="2359" xr3:uid="{F7A10A72-786F-40AB-88B3-E86268071EE2}" name="Column2346" dataDxfId="14133"/>
    <tableColumn id="2360" xr3:uid="{08AC347A-84B2-44A0-BFFC-53381775D890}" name="Column2347" dataDxfId="14132"/>
    <tableColumn id="2361" xr3:uid="{381128D5-4578-4D08-8ED7-D77323C97EFD}" name="Column2348" dataDxfId="14131"/>
    <tableColumn id="2362" xr3:uid="{2E541F03-4F7C-411C-A29C-6995F3046219}" name="Column2349" dataDxfId="14130"/>
    <tableColumn id="2363" xr3:uid="{2143A040-8ABA-4B32-B0A2-F1847B32E8FC}" name="Column2350" dataDxfId="14129"/>
    <tableColumn id="2364" xr3:uid="{12720EAD-28F0-4DEB-8BF5-1E01A3B9C85F}" name="Column2351" dataDxfId="14128"/>
    <tableColumn id="2365" xr3:uid="{7E9C550B-3B0A-44C8-8848-1615BE0B5E04}" name="Column2352" dataDxfId="14127"/>
    <tableColumn id="2366" xr3:uid="{C75D7479-A14B-4ECF-97FA-F1B9505F4850}" name="Column2353" dataDxfId="14126"/>
    <tableColumn id="2367" xr3:uid="{DF873851-56A6-4EA0-B077-7F36E9800707}" name="Column2354" dataDxfId="14125"/>
    <tableColumn id="2368" xr3:uid="{048ED71B-88C4-44C7-B565-0CE609E0569B}" name="Column2355" dataDxfId="14124"/>
    <tableColumn id="2369" xr3:uid="{D94BAFB1-B405-49D3-8D74-13E6E4B13490}" name="Column2356" dataDxfId="14123"/>
    <tableColumn id="2370" xr3:uid="{951361D0-E41A-4353-8F76-83335D625632}" name="Column2357" dataDxfId="14122"/>
    <tableColumn id="2371" xr3:uid="{926521AF-AFC1-4E4C-8478-11FDDE65F5B7}" name="Column2358" dataDxfId="14121"/>
    <tableColumn id="2372" xr3:uid="{69BF3DFA-15B6-49AB-805F-99D43BF14EBE}" name="Column2359" dataDxfId="14120"/>
    <tableColumn id="2373" xr3:uid="{E86C0BE9-0973-45E4-A528-876FC61EB7F4}" name="Column2360" dataDxfId="14119"/>
    <tableColumn id="2374" xr3:uid="{9671746D-B875-4921-BBD7-04603F44532F}" name="Column2361" dataDxfId="14118"/>
    <tableColumn id="2375" xr3:uid="{91F938CE-F30E-4ECA-B881-C60DD88FC516}" name="Column2362" dataDxfId="14117"/>
    <tableColumn id="2376" xr3:uid="{2F2BEF60-6CE3-472C-A6A0-5F6BDC82B8B9}" name="Column2363" dataDxfId="14116"/>
    <tableColumn id="2377" xr3:uid="{F8884865-6A1A-498C-AA0E-E1D727A2ADC2}" name="Column2364" dataDxfId="14115"/>
    <tableColumn id="2378" xr3:uid="{ACAB98B7-FD0D-465F-BFB2-F051CE7E6C14}" name="Column2365" dataDxfId="14114"/>
    <tableColumn id="2379" xr3:uid="{92C26E82-F118-42CA-A597-979DBF1E6A1C}" name="Column2366" dataDxfId="14113"/>
    <tableColumn id="2380" xr3:uid="{007DA0AA-B9A6-469B-9BF4-40209AD37338}" name="Column2367" dataDxfId="14112"/>
    <tableColumn id="2381" xr3:uid="{B9636927-38D7-4615-A6BD-FD91764D7D55}" name="Column2368" dataDxfId="14111"/>
    <tableColumn id="2382" xr3:uid="{EDFA4FB2-85FB-4FE5-9C0F-9F57DDCE8D32}" name="Column2369" dataDxfId="14110"/>
    <tableColumn id="2383" xr3:uid="{4D97FE04-FB68-435F-8099-F88A180D9E68}" name="Column2370" dataDxfId="14109"/>
    <tableColumn id="2384" xr3:uid="{04459E01-3281-4A4B-9FAB-2AFD39C1E016}" name="Column2371" dataDxfId="14108"/>
    <tableColumn id="2385" xr3:uid="{D3683462-BCC0-4AE4-BD14-59A06039A22B}" name="Column2372" dataDxfId="14107"/>
    <tableColumn id="2386" xr3:uid="{0998BCFB-EE7B-4473-8E82-749A7E557B5B}" name="Column2373" dataDxfId="14106"/>
    <tableColumn id="2387" xr3:uid="{6DAFE8D0-8837-47EC-A02F-D570DDAC6E42}" name="Column2374" dataDxfId="14105"/>
    <tableColumn id="2388" xr3:uid="{A43BED7C-E193-4B7E-9F74-4FFE229442B9}" name="Column2375" dataDxfId="14104"/>
    <tableColumn id="2389" xr3:uid="{D6A1A649-1E66-4F99-B435-3FFC1CCD5196}" name="Column2376" dataDxfId="14103"/>
    <tableColumn id="2390" xr3:uid="{BB0A6A52-81F4-4387-AB7E-4DE4E3A1C484}" name="Column2377" dataDxfId="14102"/>
    <tableColumn id="2391" xr3:uid="{90AB428C-AAE2-4734-8191-90DFFCD86C1F}" name="Column2378" dataDxfId="14101"/>
    <tableColumn id="2392" xr3:uid="{831EFDB9-EEF8-4C6B-81F2-80012389C422}" name="Column2379" dataDxfId="14100"/>
    <tableColumn id="2393" xr3:uid="{CD955532-6675-4315-829E-451B0DAD2C46}" name="Column2380" dataDxfId="14099"/>
    <tableColumn id="2394" xr3:uid="{CF3C5E99-08FE-40EE-85FE-E9020CFE839E}" name="Column2381" dataDxfId="14098"/>
    <tableColumn id="2395" xr3:uid="{94DDC6BE-FCF1-49B6-9602-2CBF8460DE0B}" name="Column2382" dataDxfId="14097"/>
    <tableColumn id="2396" xr3:uid="{0BDE270E-2EC1-4A31-94CA-4446ACF8494E}" name="Column2383" dataDxfId="14096"/>
    <tableColumn id="2397" xr3:uid="{92CD6740-ED7A-4C2A-9F8C-393EF031BE98}" name="Column2384" dataDxfId="14095"/>
    <tableColumn id="2398" xr3:uid="{C8532F51-BF6E-462B-B236-1FDF4050BD50}" name="Column2385" dataDxfId="14094"/>
    <tableColumn id="2399" xr3:uid="{9EA15F77-F07A-4FF1-ADCE-96E17BFAB45E}" name="Column2386" dataDxfId="14093"/>
    <tableColumn id="2400" xr3:uid="{B9832705-FDD8-4EA3-807D-34E2CD159025}" name="Column2387" dataDxfId="14092"/>
    <tableColumn id="2401" xr3:uid="{CE8814CB-8B79-452E-933B-7F4F8904467D}" name="Column2388" dataDxfId="14091"/>
    <tableColumn id="2402" xr3:uid="{0400DB3F-06E1-426A-88CC-8D64E1F2A624}" name="Column2389" dataDxfId="14090"/>
    <tableColumn id="2403" xr3:uid="{41E0BD8B-609F-4719-BD6B-8881861670AD}" name="Column2390" dataDxfId="14089"/>
    <tableColumn id="2404" xr3:uid="{5C3A0F45-56E7-4CBA-8DF4-9C79ABA93D80}" name="Column2391" dataDxfId="14088"/>
    <tableColumn id="2405" xr3:uid="{FDCAFB4A-06EC-49DE-BE82-98A73B8E1A53}" name="Column2392" dataDxfId="14087"/>
    <tableColumn id="2406" xr3:uid="{C8D34FC3-CD26-4D84-A557-5B96CAA67199}" name="Column2393" dataDxfId="14086"/>
    <tableColumn id="2407" xr3:uid="{3DC4F187-CE78-4F06-9BD2-7F1AEB320E09}" name="Column2394" dataDxfId="14085"/>
    <tableColumn id="2408" xr3:uid="{8DE94E3F-081C-43AA-8C0B-FF44439C54CF}" name="Column2395" dataDxfId="14084"/>
    <tableColumn id="2409" xr3:uid="{E7ABF35F-3921-4148-8FF4-6E9801E25829}" name="Column2396" dataDxfId="14083"/>
    <tableColumn id="2410" xr3:uid="{2872CDAA-1580-4DC2-BB2E-F83D9CC455FA}" name="Column2397" dataDxfId="14082"/>
    <tableColumn id="2411" xr3:uid="{B811FE28-9229-4242-BB84-6EE7188C05A7}" name="Column2398" dataDxfId="14081"/>
    <tableColumn id="2412" xr3:uid="{CF0B2E8C-AA5A-4FED-A8D8-148FBD7EBED2}" name="Column2399" dataDxfId="14080"/>
    <tableColumn id="2413" xr3:uid="{C11FBF2D-B79A-4938-A641-D1656F9EB36A}" name="Column2400" dataDxfId="14079"/>
    <tableColumn id="2414" xr3:uid="{040E4B89-0F7C-4B9B-9398-C7D13B207B21}" name="Column2401" dataDxfId="14078"/>
    <tableColumn id="2415" xr3:uid="{66626EB5-8175-452A-A6EC-E27C298900BA}" name="Column2402" dataDxfId="14077"/>
    <tableColumn id="2416" xr3:uid="{ABB98D5D-319C-4C4B-AB64-70540B0B18D4}" name="Column2403" dataDxfId="14076"/>
    <tableColumn id="2417" xr3:uid="{D80F546C-B782-4693-B68E-FC095A9350EF}" name="Column2404" dataDxfId="14075"/>
    <tableColumn id="2418" xr3:uid="{A93B7247-103B-476B-98CF-19CBB22BA46E}" name="Column2405" dataDxfId="14074"/>
    <tableColumn id="2419" xr3:uid="{E8E39F8C-D808-4A9F-A479-3355C5035808}" name="Column2406" dataDxfId="14073"/>
    <tableColumn id="2420" xr3:uid="{12A176D3-D4D6-4FAE-AD98-6FE06183AE3E}" name="Column2407" dataDxfId="14072"/>
    <tableColumn id="2421" xr3:uid="{8CB85B61-61D7-4F34-8DDE-281B9DF888EB}" name="Column2408" dataDxfId="14071"/>
    <tableColumn id="2422" xr3:uid="{BA892263-2705-440F-8A4D-2EA4C6E61FF4}" name="Column2409" dataDxfId="14070"/>
    <tableColumn id="2423" xr3:uid="{3A800B51-9B9B-4A7B-899D-E2C1A76B6A08}" name="Column2410" dataDxfId="14069"/>
    <tableColumn id="2424" xr3:uid="{D48F7A56-FF6F-4782-96A0-3C41559F5D5D}" name="Column2411" dataDxfId="14068"/>
    <tableColumn id="2425" xr3:uid="{544085DE-F230-4CBE-B75A-C2E8D8694FA1}" name="Column2412" dataDxfId="14067"/>
    <tableColumn id="2426" xr3:uid="{53F0E41E-969B-4F55-BA51-77FA61E5BD67}" name="Column2413" dataDxfId="14066"/>
    <tableColumn id="2427" xr3:uid="{FAAC9063-FEDE-424D-BDA9-51D280D72B67}" name="Column2414" dataDxfId="14065"/>
    <tableColumn id="2428" xr3:uid="{98389A3F-A610-44DE-8FA7-870A3444E170}" name="Column2415" dataDxfId="14064"/>
    <tableColumn id="2429" xr3:uid="{46D3DBEC-1974-472E-B7CB-50CA25B98C73}" name="Column2416" dataDxfId="14063"/>
    <tableColumn id="2430" xr3:uid="{689D12AB-C9AD-4CC4-BB10-7F8F65FC2D3B}" name="Column2417" dataDxfId="14062"/>
    <tableColumn id="2431" xr3:uid="{C991B3EA-A52F-4A9E-8F4D-F931F3F62622}" name="Column2418" dataDxfId="14061"/>
    <tableColumn id="2432" xr3:uid="{37F6B9D9-2544-4279-9A68-47692D47BA5A}" name="Column2419" dataDxfId="14060"/>
    <tableColumn id="2433" xr3:uid="{9DF28773-5F1A-4A56-AE4E-AD2F331DFB56}" name="Column2420" dataDxfId="14059"/>
    <tableColumn id="2434" xr3:uid="{AB9BE2F0-9AA9-47A6-A367-06C4004B1D54}" name="Column2421" dataDxfId="14058"/>
    <tableColumn id="2435" xr3:uid="{628D2808-0B1E-42AD-A49B-3729D470043B}" name="Column2422" dataDxfId="14057"/>
    <tableColumn id="2436" xr3:uid="{F831E6E1-21B8-457B-80AF-246E574876E6}" name="Column2423" dataDxfId="14056"/>
    <tableColumn id="2437" xr3:uid="{BA506EC2-5019-4446-8530-4D463D8CF9DB}" name="Column2424" dataDxfId="14055"/>
    <tableColumn id="2438" xr3:uid="{5C7FDBCA-E864-4959-ACE3-B11CE152C6CA}" name="Column2425" dataDxfId="14054"/>
    <tableColumn id="2439" xr3:uid="{6B1790E3-59DD-4B0E-A719-8FA937D0CC0E}" name="Column2426" dataDxfId="14053"/>
    <tableColumn id="2440" xr3:uid="{4536B6BC-6EA3-435A-886D-517C054E6BCF}" name="Column2427" dataDxfId="14052"/>
    <tableColumn id="2441" xr3:uid="{6A2A7025-02ED-4536-929C-FB2CE69EBAF4}" name="Column2428" dataDxfId="14051"/>
    <tableColumn id="2442" xr3:uid="{5A2133F8-D030-4756-8100-12133BF61AD2}" name="Column2429" dataDxfId="14050"/>
    <tableColumn id="2443" xr3:uid="{731A839D-B1F2-484B-A0C4-6D860E5B8F42}" name="Column2430" dataDxfId="14049"/>
    <tableColumn id="2444" xr3:uid="{F6BFB47B-7E55-4515-B4C4-2ED42206073E}" name="Column2431" dataDxfId="14048"/>
    <tableColumn id="2445" xr3:uid="{8C19CEE0-8082-4372-A0FF-0A1FF3E7468C}" name="Column2432" dataDxfId="14047"/>
    <tableColumn id="2446" xr3:uid="{A92097B3-153B-4209-944C-5D1F4C1E16F8}" name="Column2433" dataDxfId="14046"/>
    <tableColumn id="2447" xr3:uid="{936D9E57-58D4-497A-8B89-8C82B64F11A1}" name="Column2434" dataDxfId="14045"/>
    <tableColumn id="2448" xr3:uid="{D0FD2982-961E-430A-99FF-112E330F0E71}" name="Column2435" dataDxfId="14044"/>
    <tableColumn id="2449" xr3:uid="{C9A5A68C-D68F-4458-9874-CDEA3E24AF89}" name="Column2436" dataDxfId="14043"/>
    <tableColumn id="2450" xr3:uid="{1256A3AE-DA7D-4040-B247-770A6B932C64}" name="Column2437" dataDxfId="14042"/>
    <tableColumn id="2451" xr3:uid="{5CAFA2F8-277C-453E-AF2A-7EC5A2C39737}" name="Column2438" dataDxfId="14041"/>
    <tableColumn id="2452" xr3:uid="{9A6E366D-CCC3-4F76-BEDC-D6BC454E5304}" name="Column2439" dataDxfId="14040"/>
    <tableColumn id="2453" xr3:uid="{41BE901D-EA27-4FC6-947E-0085427E36B9}" name="Column2440" dataDxfId="14039"/>
    <tableColumn id="2454" xr3:uid="{071546B4-8DFF-49C9-8745-DBF59FBDC3D1}" name="Column2441" dataDxfId="14038"/>
    <tableColumn id="2455" xr3:uid="{1B84B8E8-6773-45CA-8C06-3DC94AF8A119}" name="Column2442" dataDxfId="14037"/>
    <tableColumn id="2456" xr3:uid="{36EE2510-9A96-404E-872F-9458CCE97E51}" name="Column2443" dataDxfId="14036"/>
    <tableColumn id="2457" xr3:uid="{2936E454-9FDF-430D-B230-7FB28FE10850}" name="Column2444" dataDxfId="14035"/>
    <tableColumn id="2458" xr3:uid="{3C252E46-4D81-471C-A0B1-3263A93786D3}" name="Column2445" dataDxfId="14034"/>
    <tableColumn id="2459" xr3:uid="{9FD08D3D-AEB2-4D07-B3CE-CDA4BE86E8FE}" name="Column2446" dataDxfId="14033"/>
    <tableColumn id="2460" xr3:uid="{8186C5E8-0D8E-420D-AB21-24ACDC6DC82F}" name="Column2447" dataDxfId="14032"/>
    <tableColumn id="2461" xr3:uid="{9DCE49B7-E2C8-429A-B592-1B00EE3BBD30}" name="Column2448" dataDxfId="14031"/>
    <tableColumn id="2462" xr3:uid="{9BFA9645-BC8A-4109-8D04-BFA6FB5DAE54}" name="Column2449" dataDxfId="14030"/>
    <tableColumn id="2463" xr3:uid="{1EECBC76-23B7-40BE-8000-D999A5A229D9}" name="Column2450" dataDxfId="14029"/>
    <tableColumn id="2464" xr3:uid="{388C19AD-DDCC-4F64-AB3F-2AFE2A78EC0D}" name="Column2451" dataDxfId="14028"/>
    <tableColumn id="2465" xr3:uid="{5CC02ACC-A224-4013-9FFD-037DF66E4D87}" name="Column2452" dataDxfId="14027"/>
    <tableColumn id="2466" xr3:uid="{0906F4D0-42D6-4936-A76C-EEFA6F39B701}" name="Column2453" dataDxfId="14026"/>
    <tableColumn id="2467" xr3:uid="{FAEDA877-AD0A-4B24-88D1-00A6EB1AFDCC}" name="Column2454" dataDxfId="14025"/>
    <tableColumn id="2468" xr3:uid="{1490BA3D-3D79-4994-AD6A-5157DD1D5358}" name="Column2455" dataDxfId="14024"/>
    <tableColumn id="2469" xr3:uid="{BB6B9E09-F39C-4E5E-8210-BE660F88E2BC}" name="Column2456" dataDxfId="14023"/>
    <tableColumn id="2470" xr3:uid="{8E1E3F53-3A43-49CA-B845-AC844A91CFD4}" name="Column2457" dataDxfId="14022"/>
    <tableColumn id="2471" xr3:uid="{2F61C08F-F9DF-493E-B02F-C178D146B903}" name="Column2458" dataDxfId="14021"/>
    <tableColumn id="2472" xr3:uid="{AFC62C52-0832-48EA-9ED8-8331C3DD31DD}" name="Column2459" dataDxfId="14020"/>
    <tableColumn id="2473" xr3:uid="{EACD5147-2773-4506-858B-9203C9A1108C}" name="Column2460" dataDxfId="14019"/>
    <tableColumn id="2474" xr3:uid="{CD92F8D2-E5DC-42A0-B18D-EE2CC8DF75F5}" name="Column2461" dataDxfId="14018"/>
    <tableColumn id="2475" xr3:uid="{22D079DF-EAC8-46EA-87BF-44CDD02115B3}" name="Column2462" dataDxfId="14017"/>
    <tableColumn id="2476" xr3:uid="{B5F19DA8-8074-47D4-BB2B-429520B75A93}" name="Column2463" dataDxfId="14016"/>
    <tableColumn id="2477" xr3:uid="{A9A58585-BB3F-4EE5-A11B-43DFB09097DB}" name="Column2464" dataDxfId="14015"/>
    <tableColumn id="2478" xr3:uid="{B140B2F4-5B65-43E9-9152-9435581F7458}" name="Column2465" dataDxfId="14014"/>
    <tableColumn id="2479" xr3:uid="{09CD380D-FCAB-4F92-80F1-54F4A9A11DCC}" name="Column2466" dataDxfId="14013"/>
    <tableColumn id="2480" xr3:uid="{C27F543C-8CDB-418F-9B25-5E2785762A2D}" name="Column2467" dataDxfId="14012"/>
    <tableColumn id="2481" xr3:uid="{525CF5EA-EBFA-40A7-8065-A9E7BEE0A133}" name="Column2468" dataDxfId="14011"/>
    <tableColumn id="2482" xr3:uid="{53EAF8A6-1DC4-439C-9FE8-8B550332A3BB}" name="Column2469" dataDxfId="14010"/>
    <tableColumn id="2483" xr3:uid="{34A5BE6E-0FEE-4F6C-BB18-FF588517344C}" name="Column2470" dataDxfId="14009"/>
    <tableColumn id="2484" xr3:uid="{EB19DCAB-F80B-4EC9-A084-678C32DE2E6B}" name="Column2471" dataDxfId="14008"/>
    <tableColumn id="2485" xr3:uid="{FD4A718B-2FF8-4911-A1E1-6EA2CAE9C13F}" name="Column2472" dataDxfId="14007"/>
    <tableColumn id="2486" xr3:uid="{B53F0A2C-FEF7-42B9-B8A3-B380BE2D3653}" name="Column2473" dataDxfId="14006"/>
    <tableColumn id="2487" xr3:uid="{0FA9EBEF-369E-444E-97AE-E004CDC963EB}" name="Column2474" dataDxfId="14005"/>
    <tableColumn id="2488" xr3:uid="{CF8EDA39-62F4-43E6-92AF-80FC88122C65}" name="Column2475" dataDxfId="14004"/>
    <tableColumn id="2489" xr3:uid="{B467531B-6A2E-4E1D-9EB5-4C808F976C7F}" name="Column2476" dataDxfId="14003"/>
    <tableColumn id="2490" xr3:uid="{99A746DA-87AD-47C8-A08F-990CFCEC86F6}" name="Column2477" dataDxfId="14002"/>
    <tableColumn id="2491" xr3:uid="{1F5D50E3-3D5F-4D25-B560-5D338B7A1C9F}" name="Column2478" dataDxfId="14001"/>
    <tableColumn id="2492" xr3:uid="{06F2D2D2-72C2-49C4-A81A-42E7B6C1B562}" name="Column2479" dataDxfId="14000"/>
    <tableColumn id="2493" xr3:uid="{457ED737-D07A-4CE9-8E61-9D65D1DF93FE}" name="Column2480" dataDxfId="13999"/>
    <tableColumn id="2494" xr3:uid="{637D1BBF-231A-44EF-944F-245EADB14BCB}" name="Column2481" dataDxfId="13998"/>
    <tableColumn id="2495" xr3:uid="{A2BC0681-D54B-46CF-9F7D-64E17144B553}" name="Column2482" dataDxfId="13997"/>
    <tableColumn id="2496" xr3:uid="{945F461C-FC30-4ED0-B80E-B0BAF53F9038}" name="Column2483" dataDxfId="13996"/>
    <tableColumn id="2497" xr3:uid="{DF4CFC24-FE58-411D-9F77-FFC88A084761}" name="Column2484" dataDxfId="13995"/>
    <tableColumn id="2498" xr3:uid="{5B7F7B02-E5FE-4C90-B101-C7574C170B90}" name="Column2485" dataDxfId="13994"/>
    <tableColumn id="2499" xr3:uid="{0C3FAEC6-9E50-489B-B0B0-168562C9B9E9}" name="Column2486" dataDxfId="13993"/>
    <tableColumn id="2500" xr3:uid="{70886D79-39FF-4508-AA0B-6FD82720C96F}" name="Column2487" dataDxfId="13992"/>
    <tableColumn id="2501" xr3:uid="{5AB2A6B1-9106-4280-928B-70E7D2493308}" name="Column2488" dataDxfId="13991"/>
    <tableColumn id="2502" xr3:uid="{D1C449F6-655B-4492-B11D-F9B443CCA494}" name="Column2489" dataDxfId="13990"/>
    <tableColumn id="2503" xr3:uid="{563B1050-C30F-4FA6-95D9-B34EAB7F84A0}" name="Column2490" dataDxfId="13989"/>
    <tableColumn id="2504" xr3:uid="{89DA9E03-BD20-4E7A-9D03-B046BB92C482}" name="Column2491" dataDxfId="13988"/>
    <tableColumn id="2505" xr3:uid="{14984964-749E-49BC-8FDD-17A565BD4D11}" name="Column2492" dataDxfId="13987"/>
    <tableColumn id="2506" xr3:uid="{1D352BDB-07B8-460E-AFE9-16EB7FF516CC}" name="Column2493" dataDxfId="13986"/>
    <tableColumn id="2507" xr3:uid="{1D6D106C-EC89-4520-BE4C-0C59EEE35135}" name="Column2494" dataDxfId="13985"/>
    <tableColumn id="2508" xr3:uid="{6446D454-045D-4537-8E8D-2CAE342CBF15}" name="Column2495" dataDxfId="13984"/>
    <tableColumn id="2509" xr3:uid="{91C90F97-BFA5-40F8-B548-18052F06DF80}" name="Column2496" dataDxfId="13983"/>
    <tableColumn id="2510" xr3:uid="{4EF34AD0-A3E4-4F66-99A3-49A391C4A1D7}" name="Column2497" dataDxfId="13982"/>
    <tableColumn id="2511" xr3:uid="{981BD1D6-6B03-429C-8C2D-8D200995706F}" name="Column2498" dataDxfId="13981"/>
    <tableColumn id="2512" xr3:uid="{5933149B-9014-45C7-B0E9-279484D66DF3}" name="Column2499" dataDxfId="13980"/>
    <tableColumn id="2513" xr3:uid="{D2ABB33C-F98C-422B-9F1B-2F5324DE3FE9}" name="Column2500" dataDxfId="13979"/>
    <tableColumn id="2514" xr3:uid="{0D7B1747-795A-4A4C-A6F6-0E7EA753BEFD}" name="Column2501" dataDxfId="13978"/>
    <tableColumn id="2515" xr3:uid="{A5E14DFD-6A34-41CE-83C5-69A156F9E93E}" name="Column2502" dataDxfId="13977"/>
    <tableColumn id="2516" xr3:uid="{698A50CF-F719-4BE4-8B42-75A948236C44}" name="Column2503" dataDxfId="13976"/>
    <tableColumn id="2517" xr3:uid="{E71355E0-F52B-42DC-8245-3C4DCB48E239}" name="Column2504" dataDxfId="13975"/>
    <tableColumn id="2518" xr3:uid="{D63827D6-591B-464C-A879-B6123F817F33}" name="Column2505" dataDxfId="13974"/>
    <tableColumn id="2519" xr3:uid="{7172BD2F-EF7B-4A0E-BD92-922CA5AEB7D5}" name="Column2506" dataDxfId="13973"/>
    <tableColumn id="2520" xr3:uid="{DD3061F6-CA12-4A47-BECD-3B86C45AAC8F}" name="Column2507" dataDxfId="13972"/>
    <tableColumn id="2521" xr3:uid="{E80AD474-73E6-4425-8C94-CFE35B3805E5}" name="Column2508" dataDxfId="13971"/>
    <tableColumn id="2522" xr3:uid="{A1D2F142-E5C7-4FDB-AC40-259BF578DF77}" name="Column2509" dataDxfId="13970"/>
    <tableColumn id="2523" xr3:uid="{E8039A97-8C28-4657-A9AE-015A238762AE}" name="Column2510" dataDxfId="13969"/>
    <tableColumn id="2524" xr3:uid="{6E38B34E-E4B5-461D-AB41-86A858448F29}" name="Column2511" dataDxfId="13968"/>
    <tableColumn id="2525" xr3:uid="{C02B3068-E87D-4D4B-91E9-9DFBB6DFE419}" name="Column2512" dataDxfId="13967"/>
    <tableColumn id="2526" xr3:uid="{F79646F6-6CED-475C-86AF-DB0F01FA2206}" name="Column2513" dataDxfId="13966"/>
    <tableColumn id="2527" xr3:uid="{4F2817F6-BAD1-48BD-931D-94C0EF7F1BC0}" name="Column2514" dataDxfId="13965"/>
    <tableColumn id="2528" xr3:uid="{D93EC508-E931-4752-84B7-8AFBD3E9F62F}" name="Column2515" dataDxfId="13964"/>
    <tableColumn id="2529" xr3:uid="{EC6C471C-12BD-410C-B3C0-4E0A0D046873}" name="Column2516" dataDxfId="13963"/>
    <tableColumn id="2530" xr3:uid="{0DD31FD8-7AE3-4FF8-A187-F6803AD8B1BA}" name="Column2517" dataDxfId="13962"/>
    <tableColumn id="2531" xr3:uid="{17E45111-1924-494B-8039-B0CA25F9C93D}" name="Column2518" dataDxfId="13961"/>
    <tableColumn id="2532" xr3:uid="{1386CD09-58B3-4E08-B9EA-95DC46F99D50}" name="Column2519" dataDxfId="13960"/>
    <tableColumn id="2533" xr3:uid="{52F2F5B6-816B-46F6-9157-B779A5493F89}" name="Column2520" dataDxfId="13959"/>
    <tableColumn id="2534" xr3:uid="{5EE451A9-1B16-4DBE-848D-49ADF95E0027}" name="Column2521" dataDxfId="13958"/>
    <tableColumn id="2535" xr3:uid="{A7596CF8-E0BC-4144-B962-B05A00C754E5}" name="Column2522" dataDxfId="13957"/>
    <tableColumn id="2536" xr3:uid="{A0C195F7-2F52-4879-B4F3-C5468FEB4C4C}" name="Column2523" dataDxfId="13956"/>
    <tableColumn id="2537" xr3:uid="{BB4302C9-386A-4AC3-9B8C-417DE9317ECF}" name="Column2524" dataDxfId="13955"/>
    <tableColumn id="2538" xr3:uid="{F62DB7B9-6E24-4084-8F4A-FDA36355FCAB}" name="Column2525" dataDxfId="13954"/>
    <tableColumn id="2539" xr3:uid="{0572C563-C1DF-4C23-AB42-E6E87022CAAE}" name="Column2526" dataDxfId="13953"/>
    <tableColumn id="2540" xr3:uid="{0A5D0A3B-6F6F-4976-9F2A-A5CF78A3439C}" name="Column2527" dataDxfId="13952"/>
    <tableColumn id="2541" xr3:uid="{CF23050D-C040-4071-BED8-A84D4BBEB1D5}" name="Column2528" dataDxfId="13951"/>
    <tableColumn id="2542" xr3:uid="{5936979A-2496-42BF-9A2C-A294CD917DDB}" name="Column2529" dataDxfId="13950"/>
    <tableColumn id="2543" xr3:uid="{2A2889E6-DDB1-4825-BB86-09A6C95B5A5A}" name="Column2530" dataDxfId="13949"/>
    <tableColumn id="2544" xr3:uid="{712C0DF5-881F-4A7A-B3B4-79B75DBDD8BF}" name="Column2531" dataDxfId="13948"/>
    <tableColumn id="2545" xr3:uid="{A493004F-D2B0-483B-B885-E08FB96287B7}" name="Column2532" dataDxfId="13947"/>
    <tableColumn id="2546" xr3:uid="{0D81DB89-603C-4664-B8E7-1114CB4DCD55}" name="Column2533" dataDxfId="13946"/>
    <tableColumn id="2547" xr3:uid="{8E083825-24F9-472A-BC3F-A6390E5CC1BF}" name="Column2534" dataDxfId="13945"/>
    <tableColumn id="2548" xr3:uid="{DEFBEF26-C60E-4AC9-80E7-754A80D44C5D}" name="Column2535" dataDxfId="13944"/>
    <tableColumn id="2549" xr3:uid="{69865246-AB6C-47CA-A60F-4184D147C035}" name="Column2536" dataDxfId="13943"/>
    <tableColumn id="2550" xr3:uid="{E392B3BB-2C86-4F3A-A6C5-72BA4A78FFD1}" name="Column2537" dataDxfId="13942"/>
    <tableColumn id="2551" xr3:uid="{D3A71767-890B-4FFB-BA7A-7E7DD58F900E}" name="Column2538" dataDxfId="13941"/>
    <tableColumn id="2552" xr3:uid="{0E5BF265-1AE9-4C42-8048-37F322B2DDFB}" name="Column2539" dataDxfId="13940"/>
    <tableColumn id="2553" xr3:uid="{4B6D5442-DB98-466F-A51E-0F8B0F575BA7}" name="Column2540" dataDxfId="13939"/>
    <tableColumn id="2554" xr3:uid="{C9AFFBDD-9220-4800-84A0-1C091E51B699}" name="Column2541" dataDxfId="13938"/>
    <tableColumn id="2555" xr3:uid="{DBE9B87F-EC7F-4E73-B3FC-BE552A760497}" name="Column2542" dataDxfId="13937"/>
    <tableColumn id="2556" xr3:uid="{BAD1FB83-C2EA-4B69-A310-9A301B8BC1B9}" name="Column2543" dataDxfId="13936"/>
    <tableColumn id="2557" xr3:uid="{D8AEFB45-21C9-4B97-9354-10AAFF1EC0D7}" name="Column2544" dataDxfId="13935"/>
    <tableColumn id="2558" xr3:uid="{47D599D8-0715-4581-BA19-D872012CBC17}" name="Column2545" dataDxfId="13934"/>
    <tableColumn id="2559" xr3:uid="{FE44228F-EC83-4BBE-89D0-D5EA111E222B}" name="Column2546" dataDxfId="13933"/>
    <tableColumn id="2560" xr3:uid="{4047E11F-7A29-47C2-B313-7761D999FC20}" name="Column2547" dataDxfId="13932"/>
    <tableColumn id="2561" xr3:uid="{B8CE294B-FE01-4210-A14C-F23CE49EFADC}" name="Column2548" dataDxfId="13931"/>
    <tableColumn id="2562" xr3:uid="{4F9E8B99-C903-46A3-B4B3-697CF5C790E6}" name="Column2549" dataDxfId="13930"/>
    <tableColumn id="2563" xr3:uid="{784DFB3F-90DF-4CF6-ADFA-0CFAFD88DD88}" name="Column2550" dataDxfId="13929"/>
    <tableColumn id="2564" xr3:uid="{AFDDBACF-0AEA-45C2-8B32-D32F51987B4D}" name="Column2551" dataDxfId="13928"/>
    <tableColumn id="2565" xr3:uid="{E98AE7A8-6CEA-4ADC-83CA-264755C710E9}" name="Column2552" dataDxfId="13927"/>
    <tableColumn id="2566" xr3:uid="{E0CD1691-0221-4D41-9905-82B86E9B1B08}" name="Column2553" dataDxfId="13926"/>
    <tableColumn id="2567" xr3:uid="{F8E217F7-A047-4B3F-A3C9-7307380604EC}" name="Column2554" dataDxfId="13925"/>
    <tableColumn id="2568" xr3:uid="{C9F213DB-C2DD-4325-BBC1-6D2CD416128E}" name="Column2555" dataDxfId="13924"/>
    <tableColumn id="2569" xr3:uid="{68335488-3329-42DE-B502-EC15631EC7D4}" name="Column2556" dataDxfId="13923"/>
    <tableColumn id="2570" xr3:uid="{484A3D17-821D-425C-A27B-F75D3C69E9EC}" name="Column2557" dataDxfId="13922"/>
    <tableColumn id="2571" xr3:uid="{4E889BD9-2A1F-427F-8495-F94AC72D9ECF}" name="Column2558" dataDxfId="13921"/>
    <tableColumn id="2572" xr3:uid="{BD2A5AA2-CB33-4ABB-BA79-5BCD48AAB8B2}" name="Column2559" dataDxfId="13920"/>
    <tableColumn id="2573" xr3:uid="{54739150-893E-411D-ACFE-12DAFDC302FD}" name="Column2560" dataDxfId="13919"/>
    <tableColumn id="2574" xr3:uid="{EAA3F020-C569-44A4-B8B3-26EBF804D3B8}" name="Column2561" dataDxfId="13918"/>
    <tableColumn id="2575" xr3:uid="{7153C657-E495-4AE7-82BF-50B513734DA5}" name="Column2562" dataDxfId="13917"/>
    <tableColumn id="2576" xr3:uid="{0278876E-6423-4A36-9222-0449820003C6}" name="Column2563" dataDxfId="13916"/>
    <tableColumn id="2577" xr3:uid="{28462520-7D3D-45F3-82AA-07D081E96F41}" name="Column2564" dataDxfId="13915"/>
    <tableColumn id="2578" xr3:uid="{12CA42C8-4BDC-4937-9112-52CBE9BD0B50}" name="Column2565" dataDxfId="13914"/>
    <tableColumn id="2579" xr3:uid="{999BACD7-B3D5-4F0A-9DE0-F562F994D811}" name="Column2566" dataDxfId="13913"/>
    <tableColumn id="2580" xr3:uid="{B531A716-66AD-4BDA-BDDC-02CEA683AE81}" name="Column2567" dataDxfId="13912"/>
    <tableColumn id="2581" xr3:uid="{7AF17C20-F8F4-42ED-AA78-95EA1FF0169C}" name="Column2568" dataDxfId="13911"/>
    <tableColumn id="2582" xr3:uid="{32CC9F17-D850-4635-A27A-9E16B08114F3}" name="Column2569" dataDxfId="13910"/>
    <tableColumn id="2583" xr3:uid="{B29BB95B-7B65-46E1-A070-FEE196D16772}" name="Column2570" dataDxfId="13909"/>
    <tableColumn id="2584" xr3:uid="{7F2CA69E-9C3E-4324-A3BE-56D455AE9E9B}" name="Column2571" dataDxfId="13908"/>
    <tableColumn id="2585" xr3:uid="{30C6417A-363B-4A50-BEF9-6E662DD9D019}" name="Column2572" dataDxfId="13907"/>
    <tableColumn id="2586" xr3:uid="{EA20DC86-55DA-4642-953E-1353170D73DC}" name="Column2573" dataDxfId="13906"/>
    <tableColumn id="2587" xr3:uid="{C090351F-5D4F-44CA-8C71-2C2734401FE6}" name="Column2574" dataDxfId="13905"/>
    <tableColumn id="2588" xr3:uid="{90EA117E-586C-4DE5-AB1C-7CBE97E69AAE}" name="Column2575" dataDxfId="13904"/>
    <tableColumn id="2589" xr3:uid="{2C47630F-6516-49DA-AC2B-27E1E6373AAB}" name="Column2576" dataDxfId="13903"/>
    <tableColumn id="2590" xr3:uid="{81C5D890-0F60-47CC-8DFF-778691DC3BCD}" name="Column2577" dataDxfId="13902"/>
    <tableColumn id="2591" xr3:uid="{5C8D0EC6-8CA3-49DC-8BB3-4148CAA5EFEB}" name="Column2578" dataDxfId="13901"/>
    <tableColumn id="2592" xr3:uid="{57347C14-BF21-49B7-8D8D-C3D2B1041735}" name="Column2579" dataDxfId="13900"/>
    <tableColumn id="2593" xr3:uid="{52E190B4-94FF-4C2A-AE24-0CA664320115}" name="Column2580" dataDxfId="13899"/>
    <tableColumn id="2594" xr3:uid="{FD01ED33-706E-4D05-8708-E2A1CB7345E5}" name="Column2581" dataDxfId="13898"/>
    <tableColumn id="2595" xr3:uid="{B65B7FFD-749F-4536-A735-12A54D8E97FB}" name="Column2582" dataDxfId="13897"/>
    <tableColumn id="2596" xr3:uid="{C0E14CCB-2E58-49A1-8CC6-900CF435CD43}" name="Column2583" dataDxfId="13896"/>
    <tableColumn id="2597" xr3:uid="{726BAF48-C648-4064-B49B-69C90E4D87CE}" name="Column2584" dataDxfId="13895"/>
    <tableColumn id="2598" xr3:uid="{E7B7CE2C-C19B-4AE2-A22E-B18A41393AF7}" name="Column2585" dataDxfId="13894"/>
    <tableColumn id="2599" xr3:uid="{D028AFD1-65F0-4F84-9F38-A17F443C3343}" name="Column2586" dataDxfId="13893"/>
    <tableColumn id="2600" xr3:uid="{76D98E0A-3C13-4D7A-880C-22295D62FE8F}" name="Column2587" dataDxfId="13892"/>
    <tableColumn id="2601" xr3:uid="{CF9923B3-B905-4BC4-9B65-D7CE13D66B70}" name="Column2588" dataDxfId="13891"/>
    <tableColumn id="2602" xr3:uid="{219F2E0B-7E5E-4865-B367-7A2DC677FFA0}" name="Column2589" dataDxfId="13890"/>
    <tableColumn id="2603" xr3:uid="{847603D9-2219-4AD1-B2DD-AA5193D365FB}" name="Column2590" dataDxfId="13889"/>
    <tableColumn id="2604" xr3:uid="{DCAB064F-8902-4863-8145-CD1C5EDAB2F8}" name="Column2591" dataDxfId="13888"/>
    <tableColumn id="2605" xr3:uid="{AE956AA5-D6CD-4112-9002-83D86A04ADF8}" name="Column2592" dataDxfId="13887"/>
    <tableColumn id="2606" xr3:uid="{A0AE3A75-5F92-4310-B7F7-BE40D7CA4450}" name="Column2593" dataDxfId="13886"/>
    <tableColumn id="2607" xr3:uid="{15E0EA83-80E4-442A-B8A8-06D3B8AE5EF0}" name="Column2594" dataDxfId="13885"/>
    <tableColumn id="2608" xr3:uid="{1795A483-F38A-476A-9FE9-01F36F348F8E}" name="Column2595" dataDxfId="13884"/>
    <tableColumn id="2609" xr3:uid="{31FF361C-B2C8-4460-A92E-D1B4B417AF23}" name="Column2596" dataDxfId="13883"/>
    <tableColumn id="2610" xr3:uid="{66BE1412-5ACE-4674-8B60-249A14E1915F}" name="Column2597" dataDxfId="13882"/>
    <tableColumn id="2611" xr3:uid="{0E5A1469-82A3-4920-83DA-021FE3174665}" name="Column2598" dataDxfId="13881"/>
    <tableColumn id="2612" xr3:uid="{24EE5523-BACD-47DD-ABC4-8F303B6BBC4B}" name="Column2599" dataDxfId="13880"/>
    <tableColumn id="2613" xr3:uid="{A74BD69F-AB35-4BEC-9511-9A3A0ECF0CC1}" name="Column2600" dataDxfId="13879"/>
    <tableColumn id="2614" xr3:uid="{C41D1476-BE13-4FDA-9BA6-9C551EFA0514}" name="Column2601" dataDxfId="13878"/>
    <tableColumn id="2615" xr3:uid="{B6A47AE0-1C9C-4784-ABE3-36A49C7102D1}" name="Column2602" dataDxfId="13877"/>
    <tableColumn id="2616" xr3:uid="{038301D5-4AA4-4155-AE3D-C107C4F2B649}" name="Column2603" dataDxfId="13876"/>
    <tableColumn id="2617" xr3:uid="{B64B0C7D-8B54-41A2-BE1B-1B4AA190F3B9}" name="Column2604" dataDxfId="13875"/>
    <tableColumn id="2618" xr3:uid="{7E00D5E6-5958-48E5-8A50-E2FBD5AAF2AA}" name="Column2605" dataDxfId="13874"/>
    <tableColumn id="2619" xr3:uid="{2ECE76C5-9221-4E1B-880F-438D9EA15E4F}" name="Column2606" dataDxfId="13873"/>
    <tableColumn id="2620" xr3:uid="{A7092E34-F3B5-4FB7-B4B0-E81EC1D2FBF1}" name="Column2607" dataDxfId="13872"/>
    <tableColumn id="2621" xr3:uid="{B2437743-E2F8-49E6-BC0A-2E7913AB0E6D}" name="Column2608" dataDxfId="13871"/>
    <tableColumn id="2622" xr3:uid="{9980EBFE-87F2-4CA7-9ACC-3946E709BEBD}" name="Column2609" dataDxfId="13870"/>
    <tableColumn id="2623" xr3:uid="{5D578805-3D68-4951-92DC-4F04B6553428}" name="Column2610" dataDxfId="13869"/>
    <tableColumn id="2624" xr3:uid="{6F814339-E1E6-45F1-8D7F-50FED8AD3786}" name="Column2611" dataDxfId="13868"/>
    <tableColumn id="2625" xr3:uid="{752DCE3E-A213-49A0-8908-EEB38528F07B}" name="Column2612" dataDxfId="13867"/>
    <tableColumn id="2626" xr3:uid="{5B65F7C7-6583-4760-A5F7-A501A0FB9E17}" name="Column2613" dataDxfId="13866"/>
    <tableColumn id="2627" xr3:uid="{13100368-2B9D-409B-B67A-9CC24B628015}" name="Column2614" dataDxfId="13865"/>
    <tableColumn id="2628" xr3:uid="{AC812DEA-7438-4112-BE7B-18B2164F915F}" name="Column2615" dataDxfId="13864"/>
    <tableColumn id="2629" xr3:uid="{01BFCBA5-4150-4DF5-B956-62D8D4110A5D}" name="Column2616" dataDxfId="13863"/>
    <tableColumn id="2630" xr3:uid="{AA629C89-ECF9-4516-874F-9BDD3767B022}" name="Column2617" dataDxfId="13862"/>
    <tableColumn id="2631" xr3:uid="{7DF59B2A-2516-461C-A744-2C75F408E26C}" name="Column2618" dataDxfId="13861"/>
    <tableColumn id="2632" xr3:uid="{339DD0C3-4ED2-45C6-86A4-F25B51806409}" name="Column2619" dataDxfId="13860"/>
    <tableColumn id="2633" xr3:uid="{BD54A06B-B682-4867-A7F0-3F5D047A5BE3}" name="Column2620" dataDxfId="13859"/>
    <tableColumn id="2634" xr3:uid="{EABDA317-A275-4EAF-8F12-992247F8F5ED}" name="Column2621" dataDxfId="13858"/>
    <tableColumn id="2635" xr3:uid="{3A89028A-9A6E-47CE-B829-A2DAE739E25C}" name="Column2622" dataDxfId="13857"/>
    <tableColumn id="2636" xr3:uid="{DF591F22-B3CF-4ED6-B3F9-AC980CBCD5C6}" name="Column2623" dataDxfId="13856"/>
    <tableColumn id="2637" xr3:uid="{606416FB-175C-4A92-9D55-A8278B7684E9}" name="Column2624" dataDxfId="13855"/>
    <tableColumn id="2638" xr3:uid="{97711077-5626-4AD2-8057-194338BA5295}" name="Column2625" dataDxfId="13854"/>
    <tableColumn id="2639" xr3:uid="{5A8786A3-692B-431A-AA1E-C8055247F4AD}" name="Column2626" dataDxfId="13853"/>
    <tableColumn id="2640" xr3:uid="{33FA2419-E123-496B-AB4D-5BB91C433507}" name="Column2627" dataDxfId="13852"/>
    <tableColumn id="2641" xr3:uid="{6A26990B-AC0C-4A9E-9665-8553AFB0289D}" name="Column2628" dataDxfId="13851"/>
    <tableColumn id="2642" xr3:uid="{21C5D306-2B39-40E0-B9ED-93F3FB32011E}" name="Column2629" dataDxfId="13850"/>
    <tableColumn id="2643" xr3:uid="{0EC9E96D-09B7-4663-8C27-08AB309A0F7C}" name="Column2630" dataDxfId="13849"/>
    <tableColumn id="2644" xr3:uid="{455B84E5-CB00-486A-860F-C54E6315A0E0}" name="Column2631" dataDxfId="13848"/>
    <tableColumn id="2645" xr3:uid="{AFCA76D9-5F17-42F6-96CE-17A6BF926930}" name="Column2632" dataDxfId="13847"/>
    <tableColumn id="2646" xr3:uid="{7A99C94F-4C10-4522-8DAC-59A453919F2D}" name="Column2633" dataDxfId="13846"/>
    <tableColumn id="2647" xr3:uid="{83BA903E-4FCF-4A54-A88F-FBA71A32258F}" name="Column2634" dataDxfId="13845"/>
    <tableColumn id="2648" xr3:uid="{3C2D26D9-641B-4526-B9D4-7774E8460B2E}" name="Column2635" dataDxfId="13844"/>
    <tableColumn id="2649" xr3:uid="{4F6F4F3B-2000-454F-8B18-20E01765BD43}" name="Column2636" dataDxfId="13843"/>
    <tableColumn id="2650" xr3:uid="{A1296B99-023C-4985-9569-6F1ED63BDD93}" name="Column2637" dataDxfId="13842"/>
    <tableColumn id="2651" xr3:uid="{C78EE034-9231-4A20-80B7-40C3D6356FE8}" name="Column2638" dataDxfId="13841"/>
    <tableColumn id="2652" xr3:uid="{2D351CC5-F719-44C2-916E-33532A252CC8}" name="Column2639" dataDxfId="13840"/>
    <tableColumn id="2653" xr3:uid="{A1A3E771-E26A-404F-BF3F-F42A03A8A64D}" name="Column2640" dataDxfId="13839"/>
    <tableColumn id="2654" xr3:uid="{63B2A1FF-3A4A-44AD-90A3-34EC2E98504E}" name="Column2641" dataDxfId="13838"/>
    <tableColumn id="2655" xr3:uid="{25731432-52BF-46EF-AA89-C64F28C28E02}" name="Column2642" dataDxfId="13837"/>
    <tableColumn id="2656" xr3:uid="{EFC09356-C79C-458F-8FE4-80C32ECFA981}" name="Column2643" dataDxfId="13836"/>
    <tableColumn id="2657" xr3:uid="{BDDAF799-875A-4A64-A47F-51EF47EC6372}" name="Column2644" dataDxfId="13835"/>
    <tableColumn id="2658" xr3:uid="{501B2C9D-69EB-4F23-8DAE-7F537BB85F2B}" name="Column2645" dataDxfId="13834"/>
    <tableColumn id="2659" xr3:uid="{475FAEF5-21F2-49E8-8243-7A8DCA3A7CA8}" name="Column2646" dataDxfId="13833"/>
    <tableColumn id="2660" xr3:uid="{F82FF86F-33F1-417A-BB73-96936B80E7DE}" name="Column2647" dataDxfId="13832"/>
    <tableColumn id="2661" xr3:uid="{9E832D42-4725-47CC-BFB2-3ECF24A44142}" name="Column2648" dataDxfId="13831"/>
    <tableColumn id="2662" xr3:uid="{5517F17B-5D36-473B-B0A8-D0D3612EDB6F}" name="Column2649" dataDxfId="13830"/>
    <tableColumn id="2663" xr3:uid="{1099B300-6B25-4365-8550-9F0F9986E714}" name="Column2650" dataDxfId="13829"/>
    <tableColumn id="2664" xr3:uid="{F5201C6F-1651-45CA-BE84-8108F1B5037B}" name="Column2651" dataDxfId="13828"/>
    <tableColumn id="2665" xr3:uid="{9B5C4E94-63D2-48FE-8DAD-050AEFBABE64}" name="Column2652" dataDxfId="13827"/>
    <tableColumn id="2666" xr3:uid="{B9BBB01A-0407-46C0-8E0E-678B85545C90}" name="Column2653" dataDxfId="13826"/>
    <tableColumn id="2667" xr3:uid="{5392FD84-CC99-4304-BE7C-EC606C1AC894}" name="Column2654" dataDxfId="13825"/>
    <tableColumn id="2668" xr3:uid="{A13100D0-1776-401A-9E24-C5259211A7C4}" name="Column2655" dataDxfId="13824"/>
    <tableColumn id="2669" xr3:uid="{7CB8BDD2-823C-4379-B4A2-EB6080E4D58B}" name="Column2656" dataDxfId="13823"/>
    <tableColumn id="2670" xr3:uid="{CE32173B-B780-4DD0-9570-D211A0BA38AA}" name="Column2657" dataDxfId="13822"/>
    <tableColumn id="2671" xr3:uid="{5109CC9E-7C9D-4A68-8ACD-3586D3238E47}" name="Column2658" dataDxfId="13821"/>
    <tableColumn id="2672" xr3:uid="{6E2B4C58-B64B-41A1-8FE3-C05B8B8E2DD0}" name="Column2659" dataDxfId="13820"/>
    <tableColumn id="2673" xr3:uid="{CC14A15C-3810-4FD6-8284-BB515180B40D}" name="Column2660" dataDxfId="13819"/>
    <tableColumn id="2674" xr3:uid="{719935C7-69AB-4214-86BD-E983C21A1F4B}" name="Column2661" dataDxfId="13818"/>
    <tableColumn id="2675" xr3:uid="{71CD3AAE-B8CB-472A-B1AA-E30DA3B0A60F}" name="Column2662" dataDxfId="13817"/>
    <tableColumn id="2676" xr3:uid="{79EF7C1D-8DEB-42C9-A2F7-410D3105C165}" name="Column2663" dataDxfId="13816"/>
    <tableColumn id="2677" xr3:uid="{3A249EF0-D8CA-4B62-8149-80A70B62735A}" name="Column2664" dataDxfId="13815"/>
    <tableColumn id="2678" xr3:uid="{64F439B3-ACFD-4D91-A07F-664C640170D5}" name="Column2665" dataDxfId="13814"/>
    <tableColumn id="2679" xr3:uid="{DFC7C3F3-650A-4FC9-A5CD-930CC7C63945}" name="Column2666" dataDxfId="13813"/>
    <tableColumn id="2680" xr3:uid="{37220577-A543-4D04-8B5D-DBA44F5A76FE}" name="Column2667" dataDxfId="13812"/>
    <tableColumn id="2681" xr3:uid="{905CF89C-4CB8-4793-A90B-0CAAA0ED7027}" name="Column2668" dataDxfId="13811"/>
    <tableColumn id="2682" xr3:uid="{6FCF0370-8E6F-40FA-96BD-5E403C0C16E9}" name="Column2669" dataDxfId="13810"/>
    <tableColumn id="2683" xr3:uid="{4EED048A-434F-41EB-BFF7-9A65BD3A49FC}" name="Column2670" dataDxfId="13809"/>
    <tableColumn id="2684" xr3:uid="{B66E148D-48DA-4F17-8ABD-785FD835D246}" name="Column2671" dataDxfId="13808"/>
    <tableColumn id="2685" xr3:uid="{02CF7989-4610-429E-B753-D53FC1C52355}" name="Column2672" dataDxfId="13807"/>
    <tableColumn id="2686" xr3:uid="{FE841924-0450-47DA-BDDE-9E4C16A8DFA3}" name="Column2673" dataDxfId="13806"/>
    <tableColumn id="2687" xr3:uid="{336A6A60-F06C-4D55-9BE3-58BF2795E403}" name="Column2674" dataDxfId="13805"/>
    <tableColumn id="2688" xr3:uid="{1FAB7E33-1C53-447B-8636-8CCC8A4B652A}" name="Column2675" dataDxfId="13804"/>
    <tableColumn id="2689" xr3:uid="{B0DB35B6-4BDA-4962-AD23-B7B183675FC0}" name="Column2676" dataDxfId="13803"/>
    <tableColumn id="2690" xr3:uid="{D8281E8B-32CD-4E13-A830-FB8176F57121}" name="Column2677" dataDxfId="13802"/>
    <tableColumn id="2691" xr3:uid="{3E450F90-C3F6-49A1-9587-489882DA7317}" name="Column2678" dataDxfId="13801"/>
    <tableColumn id="2692" xr3:uid="{7DEA27C3-A5A5-43B4-8BD6-E8AB520C0D78}" name="Column2679" dataDxfId="13800"/>
    <tableColumn id="2693" xr3:uid="{E6AD04B2-C095-409A-B1F2-BF1A4E8362FC}" name="Column2680" dataDxfId="13799"/>
    <tableColumn id="2694" xr3:uid="{4CB1EFBC-6DB8-466B-858C-7E6244214BB8}" name="Column2681" dataDxfId="13798"/>
    <tableColumn id="2695" xr3:uid="{CE759291-4D55-4C33-AF99-6E4AC72A0988}" name="Column2682" dataDxfId="13797"/>
    <tableColumn id="2696" xr3:uid="{6A5A5E51-EB03-4B01-99DE-C9A7366681A9}" name="Column2683" dataDxfId="13796"/>
    <tableColumn id="2697" xr3:uid="{55FF7DFE-9873-4BC4-B214-B3BED8C5F062}" name="Column2684" dataDxfId="13795"/>
    <tableColumn id="2698" xr3:uid="{68E14FEE-7FD3-4D46-86B2-9E78EC34CB6A}" name="Column2685" dataDxfId="13794"/>
    <tableColumn id="2699" xr3:uid="{E73EB4D1-0F4C-4C6C-9C86-44DAA347E09D}" name="Column2686" dataDxfId="13793"/>
    <tableColumn id="2700" xr3:uid="{71EA7E0F-275D-44AB-A2C0-2241FF5E6079}" name="Column2687" dataDxfId="13792"/>
    <tableColumn id="2701" xr3:uid="{53A3165A-67B9-4EDD-89C5-E299D7E5337C}" name="Column2688" dataDxfId="13791"/>
    <tableColumn id="2702" xr3:uid="{C6BB044E-17BF-4106-AB13-954291093E31}" name="Column2689" dataDxfId="13790"/>
    <tableColumn id="2703" xr3:uid="{F76B3253-12E6-4EC0-8AC1-93806B633A3D}" name="Column2690" dataDxfId="13789"/>
    <tableColumn id="2704" xr3:uid="{F494928F-332A-4812-B1BE-0EC0D5E62DF4}" name="Column2691" dataDxfId="13788"/>
    <tableColumn id="2705" xr3:uid="{255DFCF8-28D8-4CD1-BB99-58C3DB597982}" name="Column2692" dataDxfId="13787"/>
    <tableColumn id="2706" xr3:uid="{16F24D67-E62E-4275-AF51-EB059D2557FA}" name="Column2693" dataDxfId="13786"/>
    <tableColumn id="2707" xr3:uid="{8CE4E62E-0F7B-4CD7-BF4C-F4BAF0E1120B}" name="Column2694" dataDxfId="13785"/>
    <tableColumn id="2708" xr3:uid="{FC7FF6A2-7AD0-40A6-87AA-CD797599353A}" name="Column2695" dataDxfId="13784"/>
    <tableColumn id="2709" xr3:uid="{2BEEEAA7-C31D-4DFE-87A5-B704D18433AE}" name="Column2696" dataDxfId="13783"/>
    <tableColumn id="2710" xr3:uid="{1CA559F7-353F-4CDF-A7B2-93132BE9A234}" name="Column2697" dataDxfId="13782"/>
    <tableColumn id="2711" xr3:uid="{69256D65-5128-4DFC-86DF-5CE3E88F9541}" name="Column2698" dataDxfId="13781"/>
    <tableColumn id="2712" xr3:uid="{A62E804A-B434-4797-8229-57D36A8575D8}" name="Column2699" dataDxfId="13780"/>
    <tableColumn id="2713" xr3:uid="{2F9D8654-5454-4869-9FDA-D9EE81193501}" name="Column2700" dataDxfId="13779"/>
    <tableColumn id="2714" xr3:uid="{5F7637A8-30C6-45F7-9330-5966BECE7D71}" name="Column2701" dataDxfId="13778"/>
    <tableColumn id="2715" xr3:uid="{610AF7BC-59E8-45B9-8273-9C49C2C7F9A8}" name="Column2702" dataDxfId="13777"/>
    <tableColumn id="2716" xr3:uid="{A7330A26-93FF-4C87-9CC5-E70F8A4D50BF}" name="Column2703" dataDxfId="13776"/>
    <tableColumn id="2717" xr3:uid="{16E7B834-2FFE-4856-858C-12E266BC39A9}" name="Column2704" dataDxfId="13775"/>
    <tableColumn id="2718" xr3:uid="{976F4D7C-2F29-48DB-AC78-EE10B9E9ECFA}" name="Column2705" dataDxfId="13774"/>
    <tableColumn id="2719" xr3:uid="{67E76B64-84E0-48FF-B6B8-014E686ECB08}" name="Column2706" dataDxfId="13773"/>
    <tableColumn id="2720" xr3:uid="{EEB4272A-DFF4-4A54-9294-79125BB0F1B2}" name="Column2707" dataDxfId="13772"/>
    <tableColumn id="2721" xr3:uid="{848FCCEE-4926-4FFE-B55A-9BB0F3C895CD}" name="Column2708" dataDxfId="13771"/>
    <tableColumn id="2722" xr3:uid="{4658A533-CFC5-48CB-B553-B76CC0B80C53}" name="Column2709" dataDxfId="13770"/>
    <tableColumn id="2723" xr3:uid="{51ECDDD9-534E-474C-8706-478B66D4AE76}" name="Column2710" dataDxfId="13769"/>
    <tableColumn id="2724" xr3:uid="{6DE50835-CE80-4211-B8A7-6C7C7B294B20}" name="Column2711" dataDxfId="13768"/>
    <tableColumn id="2725" xr3:uid="{3DFB3DD5-CB4D-44A0-A105-593F2F2C775C}" name="Column2712" dataDxfId="13767"/>
    <tableColumn id="2726" xr3:uid="{49DA64EE-A523-40D4-BE1A-70A4553D039B}" name="Column2713" dataDxfId="13766"/>
    <tableColumn id="2727" xr3:uid="{E5EF12A7-D23D-43B5-BED6-0A12AF47828E}" name="Column2714" dataDxfId="13765"/>
    <tableColumn id="2728" xr3:uid="{5A1B28FA-2673-420E-B321-E1B50D4311B8}" name="Column2715" dataDxfId="13764"/>
    <tableColumn id="2729" xr3:uid="{DBE76D50-5966-4250-9593-6FFEC70A6C80}" name="Column2716" dataDxfId="13763"/>
    <tableColumn id="2730" xr3:uid="{8E605E98-AB22-4114-822A-82673CA96B0E}" name="Column2717" dataDxfId="13762"/>
    <tableColumn id="2731" xr3:uid="{7D464034-BAD2-4103-B6CF-4698AEE28951}" name="Column2718" dataDxfId="13761"/>
    <tableColumn id="2732" xr3:uid="{FFED5DC1-7C10-42EA-9E68-856055D55B52}" name="Column2719" dataDxfId="13760"/>
    <tableColumn id="2733" xr3:uid="{1E876B05-892C-4A65-9F3A-00E59D8C8EBB}" name="Column2720" dataDxfId="13759"/>
    <tableColumn id="2734" xr3:uid="{1C83AC7B-70D4-4B40-B754-E2B48A147CBF}" name="Column2721" dataDxfId="13758"/>
    <tableColumn id="2735" xr3:uid="{09738B40-11EC-42CA-98AA-80F38C2ED192}" name="Column2722" dataDxfId="13757"/>
    <tableColumn id="2736" xr3:uid="{02C53B96-2CF5-45C0-B559-3EE8EC7B32F9}" name="Column2723" dataDxfId="13756"/>
    <tableColumn id="2737" xr3:uid="{45A3D668-9F87-42AF-814D-213A71D158EC}" name="Column2724" dataDxfId="13755"/>
    <tableColumn id="2738" xr3:uid="{5B915306-AC8D-450F-BAEA-5F1C1AFDDB60}" name="Column2725" dataDxfId="13754"/>
    <tableColumn id="2739" xr3:uid="{F4A0A546-5F21-46D0-82BD-AD2CBE9C40FA}" name="Column2726" dataDxfId="13753"/>
    <tableColumn id="2740" xr3:uid="{29D56339-A611-48A3-BD04-D7E2C477FC43}" name="Column2727" dataDxfId="13752"/>
    <tableColumn id="2741" xr3:uid="{997A4A80-0CA3-4FB8-80CF-B6AF33AE3B06}" name="Column2728" dataDxfId="13751"/>
    <tableColumn id="2742" xr3:uid="{BD5B1193-4EE3-4DAD-A732-74E79A00287D}" name="Column2729" dataDxfId="13750"/>
    <tableColumn id="2743" xr3:uid="{B835F94A-1158-417F-B945-8318C4B9C2D1}" name="Column2730" dataDxfId="13749"/>
    <tableColumn id="2744" xr3:uid="{A45E1B75-DD93-4634-81BC-B54D9F0C147B}" name="Column2731" dataDxfId="13748"/>
    <tableColumn id="2745" xr3:uid="{05D2A283-87E7-41D3-A63A-C3184570C559}" name="Column2732" dataDxfId="13747"/>
    <tableColumn id="2746" xr3:uid="{7DC64741-E9B8-49CB-9B15-FFE6A824B2C5}" name="Column2733" dataDxfId="13746"/>
    <tableColumn id="2747" xr3:uid="{551FA876-D68B-4EA5-8916-F88A5DEC3D18}" name="Column2734" dataDxfId="13745"/>
    <tableColumn id="2748" xr3:uid="{81F386A8-54EB-45F6-8669-2ED009E00142}" name="Column2735" dataDxfId="13744"/>
    <tableColumn id="2749" xr3:uid="{A162FB18-4AF7-4463-84AF-F6451526A957}" name="Column2736" dataDxfId="13743"/>
    <tableColumn id="2750" xr3:uid="{C8D6FF8D-3839-4C2E-B58F-222694754F70}" name="Column2737" dataDxfId="13742"/>
    <tableColumn id="2751" xr3:uid="{7279CEBB-9D03-4319-B79E-7908C69ACBAB}" name="Column2738" dataDxfId="13741"/>
    <tableColumn id="2752" xr3:uid="{A116F6FB-07D4-4966-A2C1-4B5DCD81FBB2}" name="Column2739" dataDxfId="13740"/>
    <tableColumn id="2753" xr3:uid="{69A4859A-C7CC-4CA6-AB0C-FEF2B6C65F0B}" name="Column2740" dataDxfId="13739"/>
    <tableColumn id="2754" xr3:uid="{680620AA-1496-4D75-BA11-2AA9DFF0A335}" name="Column2741" dataDxfId="13738"/>
    <tableColumn id="2755" xr3:uid="{BE208FFB-83FF-4AED-9DFC-D1F507458CE7}" name="Column2742" dataDxfId="13737"/>
    <tableColumn id="2756" xr3:uid="{5F83FF27-DA0C-48EC-826A-4C142D5EEC65}" name="Column2743" dataDxfId="13736"/>
    <tableColumn id="2757" xr3:uid="{0A3385D9-3D50-43F3-B5FE-EEE236B19C82}" name="Column2744" dataDxfId="13735"/>
    <tableColumn id="2758" xr3:uid="{C16D215A-2C21-4CA5-9829-462BFBFD8688}" name="Column2745" dataDxfId="13734"/>
    <tableColumn id="2759" xr3:uid="{4ACA0D6F-65FA-44FF-A9F2-1CB7FF6AD082}" name="Column2746" dataDxfId="13733"/>
    <tableColumn id="2760" xr3:uid="{12AE4838-462F-493B-8A8E-792FCEA69968}" name="Column2747" dataDxfId="13732"/>
    <tableColumn id="2761" xr3:uid="{B175ACC1-CF87-41CB-82ED-0AEA1E6D93E5}" name="Column2748" dataDxfId="13731"/>
    <tableColumn id="2762" xr3:uid="{A8828272-4226-4738-8BF5-98494EC810FA}" name="Column2749" dataDxfId="13730"/>
    <tableColumn id="2763" xr3:uid="{39441950-C9E3-4109-804E-EA27C631D862}" name="Column2750" dataDxfId="13729"/>
    <tableColumn id="2764" xr3:uid="{C862BFA7-6498-4C74-A845-6858E4A0FC22}" name="Column2751" dataDxfId="13728"/>
    <tableColumn id="2765" xr3:uid="{1EEFF6F5-F5A7-49C1-83DE-C669D0F5C5AA}" name="Column2752" dataDxfId="13727"/>
    <tableColumn id="2766" xr3:uid="{1C7EEC1A-FE1D-40D5-8BE0-4CA170FDEC82}" name="Column2753" dataDxfId="13726"/>
    <tableColumn id="2767" xr3:uid="{F8B128A8-2837-4403-8CF6-7EB57BE93878}" name="Column2754" dataDxfId="13725"/>
    <tableColumn id="2768" xr3:uid="{56CBC280-571A-46BE-8937-850823AAFF4E}" name="Column2755" dataDxfId="13724"/>
    <tableColumn id="2769" xr3:uid="{1128CA18-5C36-4826-BCDD-5B195924A195}" name="Column2756" dataDxfId="13723"/>
    <tableColumn id="2770" xr3:uid="{D9AFD0CB-0DC2-4773-85FF-435051743510}" name="Column2757" dataDxfId="13722"/>
    <tableColumn id="2771" xr3:uid="{73B9646C-214F-4515-A221-E4A4CE6F6132}" name="Column2758" dataDxfId="13721"/>
    <tableColumn id="2772" xr3:uid="{EA4953D6-2BD4-4386-8DE6-DA4EF3475679}" name="Column2759" dataDxfId="13720"/>
    <tableColumn id="2773" xr3:uid="{813A67DF-5BDA-42B2-9BA0-4727D8A00B45}" name="Column2760" dataDxfId="13719"/>
    <tableColumn id="2774" xr3:uid="{65F8EB07-BCD6-432D-86D2-8DB619CAA716}" name="Column2761" dataDxfId="13718"/>
    <tableColumn id="2775" xr3:uid="{99BBBCCA-DB59-443B-BE0B-4DB4B453FE74}" name="Column2762" dataDxfId="13717"/>
    <tableColumn id="2776" xr3:uid="{0D9D553F-8C35-4463-93EF-8BCFB768F847}" name="Column2763" dataDxfId="13716"/>
    <tableColumn id="2777" xr3:uid="{18D2BFA4-5726-4530-A9B6-C22D2C96F0A4}" name="Column2764" dataDxfId="13715"/>
    <tableColumn id="2778" xr3:uid="{035D12FF-3EE8-40CE-B78F-327DC6C9B7B9}" name="Column2765" dataDxfId="13714"/>
    <tableColumn id="2779" xr3:uid="{B131D301-F2B8-4EA8-B2A2-5C292163F6A2}" name="Column2766" dataDxfId="13713"/>
    <tableColumn id="2780" xr3:uid="{E7D011F7-D2BF-4127-9A16-74C94B9AB6E0}" name="Column2767" dataDxfId="13712"/>
    <tableColumn id="2781" xr3:uid="{ED19E83D-7FF2-4E82-B488-43C7F0A12C74}" name="Column2768" dataDxfId="13711"/>
    <tableColumn id="2782" xr3:uid="{D733AC73-8982-46A1-8EB6-DDE3E56758D9}" name="Column2769" dataDxfId="13710"/>
    <tableColumn id="2783" xr3:uid="{F64AA968-676E-465D-9CB8-EBDEA9D9C819}" name="Column2770" dataDxfId="13709"/>
    <tableColumn id="2784" xr3:uid="{02108E55-716E-4BCB-A83C-2A0529344CFC}" name="Column2771" dataDxfId="13708"/>
    <tableColumn id="2785" xr3:uid="{58323F69-47D0-42F3-91FF-AAC13EA99ACE}" name="Column2772" dataDxfId="13707"/>
    <tableColumn id="2786" xr3:uid="{C9A3B75D-BB50-449E-9C46-C3F873B22E21}" name="Column2773" dataDxfId="13706"/>
    <tableColumn id="2787" xr3:uid="{60111948-B838-4908-A3D0-369F137EA93B}" name="Column2774" dataDxfId="13705"/>
    <tableColumn id="2788" xr3:uid="{D1F5FC14-80DD-4403-92A0-E7B04A68088F}" name="Column2775" dataDxfId="13704"/>
    <tableColumn id="2789" xr3:uid="{3769D5CF-CA08-4716-98CA-321DA6C0A210}" name="Column2776" dataDxfId="13703"/>
    <tableColumn id="2790" xr3:uid="{EAD5451A-62EC-4DF6-9B73-CB90F90194BF}" name="Column2777" dataDxfId="13702"/>
    <tableColumn id="2791" xr3:uid="{18393C63-0B32-4544-BB87-F16BD488651B}" name="Column2778" dataDxfId="13701"/>
    <tableColumn id="2792" xr3:uid="{62066B5C-679D-41FA-89BD-1B7F45FC979A}" name="Column2779" dataDxfId="13700"/>
    <tableColumn id="2793" xr3:uid="{0839680B-9CCE-4C80-BCB9-2CE177E52E8C}" name="Column2780" dataDxfId="13699"/>
    <tableColumn id="2794" xr3:uid="{8B99FF37-8C47-4B5B-B813-0B2AF671F663}" name="Column2781" dataDxfId="13698"/>
    <tableColumn id="2795" xr3:uid="{A3458FB5-64C6-4196-A0B1-F528A7A826C7}" name="Column2782" dataDxfId="13697"/>
    <tableColumn id="2796" xr3:uid="{34F8039F-FD6B-4E04-BD61-A46836D0893C}" name="Column2783" dataDxfId="13696"/>
    <tableColumn id="2797" xr3:uid="{BC63B79B-667F-4C28-AA7A-A49C44F032BC}" name="Column2784" dataDxfId="13695"/>
    <tableColumn id="2798" xr3:uid="{DE4A82ED-9739-48AA-8DA3-0D5FABE41758}" name="Column2785" dataDxfId="13694"/>
    <tableColumn id="2799" xr3:uid="{93E7A653-B83F-43EC-917F-8237D0F2CECB}" name="Column2786" dataDxfId="13693"/>
    <tableColumn id="2800" xr3:uid="{798CC589-0A87-4DAC-86BD-D19361CAB600}" name="Column2787" dataDxfId="13692"/>
    <tableColumn id="2801" xr3:uid="{FAFE708E-6E3E-4E67-855F-570A677C3753}" name="Column2788" dataDxfId="13691"/>
    <tableColumn id="2802" xr3:uid="{33E04C8F-92EA-478B-B0E7-337F99BD3A62}" name="Column2789" dataDxfId="13690"/>
    <tableColumn id="2803" xr3:uid="{50339C29-A6BC-4C4E-BFE5-70140E9BD1CF}" name="Column2790" dataDxfId="13689"/>
    <tableColumn id="2804" xr3:uid="{89ED7B95-425E-40B5-9378-AE14D1721088}" name="Column2791" dataDxfId="13688"/>
    <tableColumn id="2805" xr3:uid="{17800B25-45A7-4A93-B503-82F1D93FBF89}" name="Column2792" dataDxfId="13687"/>
    <tableColumn id="2806" xr3:uid="{D97156D5-D822-41D3-A6A0-E1AC48F1ED98}" name="Column2793" dataDxfId="13686"/>
    <tableColumn id="2807" xr3:uid="{4A3B75AA-86F3-40CE-B71B-F208015D3029}" name="Column2794" dataDxfId="13685"/>
    <tableColumn id="2808" xr3:uid="{CAE34EE3-BB32-4000-A782-4BAD2C172E91}" name="Column2795" dataDxfId="13684"/>
    <tableColumn id="2809" xr3:uid="{F7E141C5-DEE5-41E7-A612-3CF09227A403}" name="Column2796" dataDxfId="13683"/>
    <tableColumn id="2810" xr3:uid="{3898C05D-0176-4EA1-AEB0-246DC7BB2DBC}" name="Column2797" dataDxfId="13682"/>
    <tableColumn id="2811" xr3:uid="{E57729CE-8C8D-434D-9B8B-D4C9547B956B}" name="Column2798" dataDxfId="13681"/>
    <tableColumn id="2812" xr3:uid="{68BC7F0E-FAD4-4A8D-9601-D656CBE7A04F}" name="Column2799" dataDxfId="13680"/>
    <tableColumn id="2813" xr3:uid="{A655F1F6-CF07-42D2-9D71-55CA28BCDB3E}" name="Column2800" dataDxfId="13679"/>
    <tableColumn id="2814" xr3:uid="{3751A46C-3A07-4E0B-B8EB-3D276C5F2FC5}" name="Column2801" dataDxfId="13678"/>
    <tableColumn id="2815" xr3:uid="{5DA693B0-4353-4FD7-9102-D5D4B5ECD56A}" name="Column2802" dataDxfId="13677"/>
    <tableColumn id="2816" xr3:uid="{62097131-70A1-40CD-AA88-5ECBCC4783B1}" name="Column2803" dataDxfId="13676"/>
    <tableColumn id="2817" xr3:uid="{F441C862-5C20-432E-AC87-28624D602FED}" name="Column2804" dataDxfId="13675"/>
    <tableColumn id="2818" xr3:uid="{12B6C846-7DE6-44F9-8539-F7BBF5E2DE4E}" name="Column2805" dataDxfId="13674"/>
    <tableColumn id="2819" xr3:uid="{A9EED417-6CA5-4E89-9947-61D9DAC65FC8}" name="Column2806" dataDxfId="13673"/>
    <tableColumn id="2820" xr3:uid="{A85EA971-FDEF-4F6E-B5ED-2D16E6951E2E}" name="Column2807" dataDxfId="13672"/>
    <tableColumn id="2821" xr3:uid="{53538C7B-2C7A-4983-B1EA-D58342BD8E6F}" name="Column2808" dataDxfId="13671"/>
    <tableColumn id="2822" xr3:uid="{A6BD5146-2FC6-4725-A22D-1618FAB8CD3E}" name="Column2809" dataDxfId="13670"/>
    <tableColumn id="2823" xr3:uid="{875DA53E-8C9D-4655-A2BD-64B626EF5009}" name="Column2810" dataDxfId="13669"/>
    <tableColumn id="2824" xr3:uid="{3AC5824A-2BCC-4EB5-AD0A-C053537C3018}" name="Column2811" dataDxfId="13668"/>
    <tableColumn id="2825" xr3:uid="{7A8544B2-B9D8-4FA3-9493-5EAF8283E278}" name="Column2812" dataDxfId="13667"/>
    <tableColumn id="2826" xr3:uid="{3F20F13E-C520-4AF9-904C-3640C2978747}" name="Column2813" dataDxfId="13666"/>
    <tableColumn id="2827" xr3:uid="{FE635B1A-453A-4D5A-A496-EA2C29D080C1}" name="Column2814" dataDxfId="13665"/>
    <tableColumn id="2828" xr3:uid="{8CEA600E-0C54-44CF-BFBE-98C019EB460F}" name="Column2815" dataDxfId="13664"/>
    <tableColumn id="2829" xr3:uid="{256E7B0C-A2D1-41AE-8ACE-06B7535B75D8}" name="Column2816" dataDxfId="13663"/>
    <tableColumn id="2830" xr3:uid="{C71DF3CA-1214-43EF-BA58-07F7E8AF2480}" name="Column2817" dataDxfId="13662"/>
    <tableColumn id="2831" xr3:uid="{492028C4-1DCD-4911-A30B-29A372FDD357}" name="Column2818" dataDxfId="13661"/>
    <tableColumn id="2832" xr3:uid="{353C816C-2B53-4B90-BD07-CCB60EA4D003}" name="Column2819" dataDxfId="13660"/>
    <tableColumn id="2833" xr3:uid="{FA32996F-1071-4386-9520-1348FF45C94A}" name="Column2820" dataDxfId="13659"/>
    <tableColumn id="2834" xr3:uid="{BABF3D58-3F27-476B-B221-5232614801C2}" name="Column2821" dataDxfId="13658"/>
    <tableColumn id="2835" xr3:uid="{ECF4FCD9-E0C4-4191-8486-7E53FE61BACA}" name="Column2822" dataDxfId="13657"/>
    <tableColumn id="2836" xr3:uid="{C1814640-2C73-4CE3-BC2C-855E3994AA9B}" name="Column2823" dataDxfId="13656"/>
    <tableColumn id="2837" xr3:uid="{56767405-A096-4830-8EC8-3A92A68E92F7}" name="Column2824" dataDxfId="13655"/>
    <tableColumn id="2838" xr3:uid="{FCB13DC2-2D08-4586-A155-265F33B38A56}" name="Column2825" dataDxfId="13654"/>
    <tableColumn id="2839" xr3:uid="{85FCCD2A-65C1-47EF-ACB4-E131AA88C822}" name="Column2826" dataDxfId="13653"/>
    <tableColumn id="2840" xr3:uid="{8B287C7D-F8E1-43EA-9304-B4A8ADFD2529}" name="Column2827" dataDxfId="13652"/>
    <tableColumn id="2841" xr3:uid="{C74FA770-DF1E-41CF-8088-7213134154A2}" name="Column2828" dataDxfId="13651"/>
    <tableColumn id="2842" xr3:uid="{08125D94-A470-422B-B6FA-07C3A9B2AE23}" name="Column2829" dataDxfId="13650"/>
    <tableColumn id="2843" xr3:uid="{F9B724E9-D789-4FD4-B1FD-9F0A607681F7}" name="Column2830" dataDxfId="13649"/>
    <tableColumn id="2844" xr3:uid="{99E3081F-A0C3-4420-94A6-DC7F280E8140}" name="Column2831" dataDxfId="13648"/>
    <tableColumn id="2845" xr3:uid="{D369327B-7D45-4BCA-A438-7A8B3905F9B7}" name="Column2832" dataDxfId="13647"/>
    <tableColumn id="2846" xr3:uid="{43431DF9-6113-4856-832E-DF839B809D80}" name="Column2833" dataDxfId="13646"/>
    <tableColumn id="2847" xr3:uid="{BC876EA3-2CBD-4381-988F-99C1F1B01C8E}" name="Column2834" dataDxfId="13645"/>
    <tableColumn id="2848" xr3:uid="{05B494DD-8CD0-4CFC-9364-07A93C7E020F}" name="Column2835" dataDxfId="13644"/>
    <tableColumn id="2849" xr3:uid="{BB035745-06EC-4EFE-A409-D9EAF99A15F8}" name="Column2836" dataDxfId="13643"/>
    <tableColumn id="2850" xr3:uid="{EB050560-8310-41FE-8574-DF96B96D7C5D}" name="Column2837" dataDxfId="13642"/>
    <tableColumn id="2851" xr3:uid="{BF72B1AB-76FC-4534-847A-F4E1AE5B6B27}" name="Column2838" dataDxfId="13641"/>
    <tableColumn id="2852" xr3:uid="{DA5F3399-8EF6-42C0-8A33-FD31C3F71941}" name="Column2839" dataDxfId="13640"/>
    <tableColumn id="2853" xr3:uid="{3421FC84-1AFC-46F8-89BB-9A42E9836ACB}" name="Column2840" dataDxfId="13639"/>
    <tableColumn id="2854" xr3:uid="{08DC54D5-24AB-4AA5-9F17-D1B72D794D4D}" name="Column2841" dataDxfId="13638"/>
    <tableColumn id="2855" xr3:uid="{8BF0FF5C-1A5E-47E6-BF02-D662FF41FB79}" name="Column2842" dataDxfId="13637"/>
    <tableColumn id="2856" xr3:uid="{18E0882A-41E4-40EE-B96F-EDBFEBDEC078}" name="Column2843" dataDxfId="13636"/>
    <tableColumn id="2857" xr3:uid="{EC6DD893-88E4-481B-86AA-221F39C19607}" name="Column2844" dataDxfId="13635"/>
    <tableColumn id="2858" xr3:uid="{BF60A7E8-9367-47EB-9EEF-97061D3A0D60}" name="Column2845" dataDxfId="13634"/>
    <tableColumn id="2859" xr3:uid="{86E00391-07CB-4937-BFF7-FD35CFCC66CC}" name="Column2846" dataDxfId="13633"/>
    <tableColumn id="2860" xr3:uid="{F7751287-838F-4752-A086-919986B1CF74}" name="Column2847" dataDxfId="13632"/>
    <tableColumn id="2861" xr3:uid="{65BA4238-7016-4A4E-A5EB-CD289E0F9DBF}" name="Column2848" dataDxfId="13631"/>
    <tableColumn id="2862" xr3:uid="{C9EBF68F-0268-43A8-A8FB-1C01BB8AA4C2}" name="Column2849" dataDxfId="13630"/>
    <tableColumn id="2863" xr3:uid="{6328F38F-C3F4-492E-9C56-889DACCE91E9}" name="Column2850" dataDxfId="13629"/>
    <tableColumn id="2864" xr3:uid="{5AB5F336-DEAD-49BA-864A-A9334CCF2C74}" name="Column2851" dataDxfId="13628"/>
    <tableColumn id="2865" xr3:uid="{7DA1E4E3-879E-45D6-9129-1F65385F9336}" name="Column2852" dataDxfId="13627"/>
    <tableColumn id="2866" xr3:uid="{619039C5-C921-4ADD-ADD4-FF297F74A8D8}" name="Column2853" dataDxfId="13626"/>
    <tableColumn id="2867" xr3:uid="{DAD9D893-6BB8-4125-A877-6290A70B1F95}" name="Column2854" dataDxfId="13625"/>
    <tableColumn id="2868" xr3:uid="{90E6C36F-73B4-4C86-81D7-586CCDCCDC38}" name="Column2855" dataDxfId="13624"/>
    <tableColumn id="2869" xr3:uid="{EE913E86-23AF-4C8F-A569-1D403EFDC38D}" name="Column2856" dataDxfId="13623"/>
    <tableColumn id="2870" xr3:uid="{6D07F7F6-10E4-4A7E-A09D-AF5965AF1EAE}" name="Column2857" dataDxfId="13622"/>
    <tableColumn id="2871" xr3:uid="{0BB37E44-0AAA-4805-8EBB-C35FED9AA1E4}" name="Column2858" dataDxfId="13621"/>
    <tableColumn id="2872" xr3:uid="{1E0E0ECD-4643-47C2-9975-17E7B9A3AE0F}" name="Column2859" dataDxfId="13620"/>
    <tableColumn id="2873" xr3:uid="{AA13C928-B43C-4F4A-887E-011D8CCA7110}" name="Column2860" dataDxfId="13619"/>
    <tableColumn id="2874" xr3:uid="{64A10833-F1B2-4C0B-A46F-F9BC2774E8A2}" name="Column2861" dataDxfId="13618"/>
    <tableColumn id="2875" xr3:uid="{195FF769-0C4C-494B-8595-CBC5E8E963FB}" name="Column2862" dataDxfId="13617"/>
    <tableColumn id="2876" xr3:uid="{AD06E5C5-45BC-499C-852E-A8BF58963F51}" name="Column2863" dataDxfId="13616"/>
    <tableColumn id="2877" xr3:uid="{971BCC48-D090-4B59-A6A6-2F10592D22F7}" name="Column2864" dataDxfId="13615"/>
    <tableColumn id="2878" xr3:uid="{072E7D11-1992-4FD5-B290-4D8E8FADB831}" name="Column2865" dataDxfId="13614"/>
    <tableColumn id="2879" xr3:uid="{0FC81B66-2B6A-4245-A9A7-87089D1D9B4A}" name="Column2866" dataDxfId="13613"/>
    <tableColumn id="2880" xr3:uid="{26F52EC5-6CBD-48ED-8078-9032A7DA50A9}" name="Column2867" dataDxfId="13612"/>
    <tableColumn id="2881" xr3:uid="{1408249E-1AF3-4489-913A-8BDAC0629BDA}" name="Column2868" dataDxfId="13611"/>
    <tableColumn id="2882" xr3:uid="{FB95BD8D-70A5-44EB-A5F5-645F4CDB8435}" name="Column2869" dataDxfId="13610"/>
    <tableColumn id="2883" xr3:uid="{E5721D2E-0839-4FD9-A626-D9E67FDEA93C}" name="Column2870" dataDxfId="13609"/>
    <tableColumn id="2884" xr3:uid="{B524C5FD-742D-4B60-AEFC-D8B0AE61F1EE}" name="Column2871" dataDxfId="13608"/>
    <tableColumn id="2885" xr3:uid="{1A9320CE-7D58-45A9-824F-C9F706B491FE}" name="Column2872" dataDxfId="13607"/>
    <tableColumn id="2886" xr3:uid="{D6F46C80-8C92-434B-9C58-01B21A279B94}" name="Column2873" dataDxfId="13606"/>
    <tableColumn id="2887" xr3:uid="{326022C7-C304-4FCB-9953-78731E9D3554}" name="Column2874" dataDxfId="13605"/>
    <tableColumn id="2888" xr3:uid="{983FED5A-30ED-425B-8456-095A299CD1A3}" name="Column2875" dataDxfId="13604"/>
    <tableColumn id="2889" xr3:uid="{B4AECC5C-E3ED-4D4F-86A9-487CC7AAE77A}" name="Column2876" dataDxfId="13603"/>
    <tableColumn id="2890" xr3:uid="{0BC50FD1-CACD-45E9-9D03-46D7803A47DD}" name="Column2877" dataDxfId="13602"/>
    <tableColumn id="2891" xr3:uid="{DF796EEB-6BD6-412B-93FB-4B81FEE943BE}" name="Column2878" dataDxfId="13601"/>
    <tableColumn id="2892" xr3:uid="{779A246D-4792-4C96-ADA4-788BAA89FBB1}" name="Column2879" dataDxfId="13600"/>
    <tableColumn id="2893" xr3:uid="{5A24304C-D620-4A2F-9205-22FA3871DBAF}" name="Column2880" dataDxfId="13599"/>
    <tableColumn id="2894" xr3:uid="{16156CDC-7341-4A56-AE71-8D8F8E9C76F6}" name="Column2881" dataDxfId="13598"/>
    <tableColumn id="2895" xr3:uid="{34BF5BF5-B005-4F9A-AB8C-FE6A55ED9D9D}" name="Column2882" dataDxfId="13597"/>
    <tableColumn id="2896" xr3:uid="{21987C74-6437-4739-9AE6-5DE16B0BFFB3}" name="Column2883" dataDxfId="13596"/>
    <tableColumn id="2897" xr3:uid="{76866E0E-8354-49A3-99BF-AC56C602FA4D}" name="Column2884" dataDxfId="13595"/>
    <tableColumn id="2898" xr3:uid="{9B81D856-7DFF-44B9-8FBD-1D8F4A275DA3}" name="Column2885" dataDxfId="13594"/>
    <tableColumn id="2899" xr3:uid="{1FE5B5FD-F674-4DA5-BADD-A0EB816CCF6B}" name="Column2886" dataDxfId="13593"/>
    <tableColumn id="2900" xr3:uid="{7E8FB114-DA70-4350-8A06-D789DB8EE610}" name="Column2887" dataDxfId="13592"/>
    <tableColumn id="2901" xr3:uid="{2E39368D-20A8-4E18-B471-9CF6260394FC}" name="Column2888" dataDxfId="13591"/>
    <tableColumn id="2902" xr3:uid="{73A020F4-33A9-4E50-BC90-1B48BCDBE53D}" name="Column2889" dataDxfId="13590"/>
    <tableColumn id="2903" xr3:uid="{43A93F10-E891-4F08-B6DA-7A33940E97D6}" name="Column2890" dataDxfId="13589"/>
    <tableColumn id="2904" xr3:uid="{210F6CA4-76DA-46D6-A241-CE642F13BB37}" name="Column2891" dataDxfId="13588"/>
    <tableColumn id="2905" xr3:uid="{E20AD555-33B1-482C-B72A-97CC3F336AB3}" name="Column2892" dataDxfId="13587"/>
    <tableColumn id="2906" xr3:uid="{11991BDE-552E-41E0-A19C-A028DA01DDB5}" name="Column2893" dataDxfId="13586"/>
    <tableColumn id="2907" xr3:uid="{CA8C0FD9-41ED-4FCA-9377-D75F362B0488}" name="Column2894" dataDxfId="13585"/>
    <tableColumn id="2908" xr3:uid="{59B9B5D4-62C2-40CF-856C-61C8E7653855}" name="Column2895" dataDxfId="13584"/>
    <tableColumn id="2909" xr3:uid="{FBC413D8-67ED-438B-BAC5-58701F63A777}" name="Column2896" dataDxfId="13583"/>
    <tableColumn id="2910" xr3:uid="{84F4EAFE-85BE-4CD5-964F-BD4A7C65843E}" name="Column2897" dataDxfId="13582"/>
    <tableColumn id="2911" xr3:uid="{B4ACA4B4-5C4D-415D-86E9-10EBACA8C832}" name="Column2898" dataDxfId="13581"/>
    <tableColumn id="2912" xr3:uid="{6DCF6476-83EB-4CB6-8CA5-8466EF5CECC7}" name="Column2899" dataDxfId="13580"/>
    <tableColumn id="2913" xr3:uid="{E3F1C6B1-4DD6-41D5-BF3E-A803CB9D9C78}" name="Column2900" dataDxfId="13579"/>
    <tableColumn id="2914" xr3:uid="{FF820697-A179-4804-AE0A-AFCAE2F903BB}" name="Column2901" dataDxfId="13578"/>
    <tableColumn id="2915" xr3:uid="{401C51D9-037C-4545-A232-83B7BB9B602D}" name="Column2902" dataDxfId="13577"/>
    <tableColumn id="2916" xr3:uid="{94913854-ACF4-4D7B-8524-628CFA618917}" name="Column2903" dataDxfId="13576"/>
    <tableColumn id="2917" xr3:uid="{31F166C6-AE3E-4C43-860A-D5A09654F798}" name="Column2904" dataDxfId="13575"/>
    <tableColumn id="2918" xr3:uid="{1C3D770E-56C3-4B27-9FD0-6BD0DFF5E454}" name="Column2905" dataDxfId="13574"/>
    <tableColumn id="2919" xr3:uid="{7D2301E1-B209-4F4C-A356-B4A681E3F2DE}" name="Column2906" dataDxfId="13573"/>
    <tableColumn id="2920" xr3:uid="{D06790D5-A148-4FC1-A9B7-4ADE292F42F4}" name="Column2907" dataDxfId="13572"/>
    <tableColumn id="2921" xr3:uid="{87CA783C-1189-40C1-8949-D5342C587536}" name="Column2908" dataDxfId="13571"/>
    <tableColumn id="2922" xr3:uid="{08A868A7-A7DE-4227-8C30-F0A8BA8E199E}" name="Column2909" dataDxfId="13570"/>
    <tableColumn id="2923" xr3:uid="{4F8F579C-B6A7-4048-9D63-C1870997F583}" name="Column2910" dataDxfId="13569"/>
    <tableColumn id="2924" xr3:uid="{C1F272E1-45F4-48AC-959D-0A2EFE8ABB81}" name="Column2911" dataDxfId="13568"/>
    <tableColumn id="2925" xr3:uid="{D44CCBC2-3AE5-44E3-8686-7B8B5806DCB8}" name="Column2912" dataDxfId="13567"/>
    <tableColumn id="2926" xr3:uid="{8037DBDD-431B-4AF7-8597-F32F55AF07E1}" name="Column2913" dataDxfId="13566"/>
    <tableColumn id="2927" xr3:uid="{0F9E7D43-B509-4A62-A2D6-EDAFA7B99799}" name="Column2914" dataDxfId="13565"/>
    <tableColumn id="2928" xr3:uid="{C36792F1-8BDE-44AA-BC3C-A8C037AE6DD3}" name="Column2915" dataDxfId="13564"/>
    <tableColumn id="2929" xr3:uid="{2D724734-2DED-4C45-8A34-9476642B143A}" name="Column2916" dataDxfId="13563"/>
    <tableColumn id="2930" xr3:uid="{E57220AE-5B02-4A7A-A210-2965B23D5084}" name="Column2917" dataDxfId="13562"/>
    <tableColumn id="2931" xr3:uid="{5884077A-FAC4-4460-8B5F-9E03B3B2722A}" name="Column2918" dataDxfId="13561"/>
    <tableColumn id="2932" xr3:uid="{18CFB90A-94BE-4633-B4D0-3268EA14E097}" name="Column2919" dataDxfId="13560"/>
    <tableColumn id="2933" xr3:uid="{D8159F4B-5F05-4915-AD95-0AE09DF6E9AD}" name="Column2920" dataDxfId="13559"/>
    <tableColumn id="2934" xr3:uid="{5341E0D3-A5E8-42B9-8484-79D16401FFB2}" name="Column2921" dataDxfId="13558"/>
    <tableColumn id="2935" xr3:uid="{D9FC223F-33E9-44B6-906D-B4AD6E96F0D9}" name="Column2922" dataDxfId="13557"/>
    <tableColumn id="2936" xr3:uid="{43E65FEC-91F5-4DDD-857C-DC4D6E198E87}" name="Column2923" dataDxfId="13556"/>
    <tableColumn id="2937" xr3:uid="{03EC6E69-4FBC-4738-8993-D91740A15F1A}" name="Column2924" dataDxfId="13555"/>
    <tableColumn id="2938" xr3:uid="{F4FF688C-9EC5-43CD-B4D9-E806F7A44EF0}" name="Column2925" dataDxfId="13554"/>
    <tableColumn id="2939" xr3:uid="{1CCB822A-C484-47A4-94A2-234FD68AF035}" name="Column2926" dataDxfId="13553"/>
    <tableColumn id="2940" xr3:uid="{C2515AE5-73C2-4BFA-BCAE-1871EAF663E6}" name="Column2927" dataDxfId="13552"/>
    <tableColumn id="2941" xr3:uid="{673E7C72-E41D-40F2-91DB-4B0D28081431}" name="Column2928" dataDxfId="13551"/>
    <tableColumn id="2942" xr3:uid="{93F1B1C6-1CB3-4DC9-8028-4C5D155EF72D}" name="Column2929" dataDxfId="13550"/>
    <tableColumn id="2943" xr3:uid="{A825469F-7D4A-4733-B229-4080D38E4735}" name="Column2930" dataDxfId="13549"/>
    <tableColumn id="2944" xr3:uid="{37F52799-2E67-4289-A564-526DD3DCE972}" name="Column2931" dataDxfId="13548"/>
    <tableColumn id="2945" xr3:uid="{7FA0836A-2185-4753-8BBD-61F19659ED19}" name="Column2932" dataDxfId="13547"/>
    <tableColumn id="2946" xr3:uid="{444CF02C-9851-4757-9505-E0D239515E5F}" name="Column2933" dataDxfId="13546"/>
    <tableColumn id="2947" xr3:uid="{B402062D-E67C-4706-8DDA-351F0417E143}" name="Column2934" dataDxfId="13545"/>
    <tableColumn id="2948" xr3:uid="{7DD1D190-06F0-4EE1-97B9-8A7FB8F35835}" name="Column2935" dataDxfId="13544"/>
    <tableColumn id="2949" xr3:uid="{28757C12-4FA4-43A4-87D3-37366AEA89AD}" name="Column2936" dataDxfId="13543"/>
    <tableColumn id="2950" xr3:uid="{6FC0894E-2958-4497-ACF4-1170E89D20B4}" name="Column2937" dataDxfId="13542"/>
    <tableColumn id="2951" xr3:uid="{7CFE5E05-1828-4F49-86F5-EC7CEF009C30}" name="Column2938" dataDxfId="13541"/>
    <tableColumn id="2952" xr3:uid="{1CE2A5BB-801E-4112-8E8C-6E87CA6ACA65}" name="Column2939" dataDxfId="13540"/>
    <tableColumn id="2953" xr3:uid="{CAB26FAE-F20F-46EE-A60E-1927566F5985}" name="Column2940" dataDxfId="13539"/>
    <tableColumn id="2954" xr3:uid="{67423E33-EAE9-435D-8F05-0AD42185BD54}" name="Column2941" dataDxfId="13538"/>
    <tableColumn id="2955" xr3:uid="{F021A028-91E4-4375-8B59-F8A2240D1092}" name="Column2942" dataDxfId="13537"/>
    <tableColumn id="2956" xr3:uid="{B22D47ED-F220-4916-A433-875511AC7FDF}" name="Column2943" dataDxfId="13536"/>
    <tableColumn id="2957" xr3:uid="{15A098D6-625E-4F71-8542-B5F06618F831}" name="Column2944" dataDxfId="13535"/>
    <tableColumn id="2958" xr3:uid="{F0144493-34B9-4FFE-8ED8-D5FCA1919FAC}" name="Column2945" dataDxfId="13534"/>
    <tableColumn id="2959" xr3:uid="{05B0B1E6-9DFE-4610-8E38-6270A9D5D7AE}" name="Column2946" dataDxfId="13533"/>
    <tableColumn id="2960" xr3:uid="{C37DB40E-0177-4519-9579-066FBAC31B23}" name="Column2947" dataDxfId="13532"/>
    <tableColumn id="2961" xr3:uid="{7FB8741F-2336-4D50-8027-2D6DF359245A}" name="Column2948" dataDxfId="13531"/>
    <tableColumn id="2962" xr3:uid="{58DB973F-921C-4048-8EB8-29427F21BB7C}" name="Column2949" dataDxfId="13530"/>
    <tableColumn id="2963" xr3:uid="{0340821D-032D-4CD9-AE5D-260EACC38408}" name="Column2950" dataDxfId="13529"/>
    <tableColumn id="2964" xr3:uid="{5FA5ABBB-FC1F-4F10-87A0-78939126634D}" name="Column2951" dataDxfId="13528"/>
    <tableColumn id="2965" xr3:uid="{000C8995-DD3C-4180-B2BB-08E2DE3DDF32}" name="Column2952" dataDxfId="13527"/>
    <tableColumn id="2966" xr3:uid="{920BC713-A727-40EA-8FFD-652356B4FEE3}" name="Column2953" dataDxfId="13526"/>
    <tableColumn id="2967" xr3:uid="{E068461E-B9B6-4BEF-9982-1B51687CBC6C}" name="Column2954" dataDxfId="13525"/>
    <tableColumn id="2968" xr3:uid="{FAF47549-02A6-42D1-B34E-24E2B02FEE38}" name="Column2955" dataDxfId="13524"/>
    <tableColumn id="2969" xr3:uid="{F9F73BAD-90E3-401C-A79C-1C21D54B8061}" name="Column2956" dataDxfId="13523"/>
    <tableColumn id="2970" xr3:uid="{22535921-42B8-4D9A-959B-6CD508F6ABFD}" name="Column2957" dataDxfId="13522"/>
    <tableColumn id="2971" xr3:uid="{600A84A0-935F-4926-930F-CA8A183DE18B}" name="Column2958" dataDxfId="13521"/>
    <tableColumn id="2972" xr3:uid="{D3D1EF31-D94A-4517-AE02-5D8A7505C6E6}" name="Column2959" dataDxfId="13520"/>
    <tableColumn id="2973" xr3:uid="{1114EA22-3D50-492B-B6A4-A25D0EFECA92}" name="Column2960" dataDxfId="13519"/>
    <tableColumn id="2974" xr3:uid="{77740984-DE8E-48F8-8E3C-5C91CA7CFC97}" name="Column2961" dataDxfId="13518"/>
    <tableColumn id="2975" xr3:uid="{B11CBBBE-1E28-4D29-84F1-7A59EACB38B0}" name="Column2962" dataDxfId="13517"/>
    <tableColumn id="2976" xr3:uid="{CCD24910-8A83-479E-8E38-6E1E24FA3C24}" name="Column2963" dataDxfId="13516"/>
    <tableColumn id="2977" xr3:uid="{89F98A80-6F45-4DAB-AB7A-6E09B3F9D11E}" name="Column2964" dataDxfId="13515"/>
    <tableColumn id="2978" xr3:uid="{BD139314-9990-42EE-AF4E-54A1EEF28365}" name="Column2965" dataDxfId="13514"/>
    <tableColumn id="2979" xr3:uid="{97F58390-27AE-4ECF-BC6C-E971A1D22C8D}" name="Column2966" dataDxfId="13513"/>
    <tableColumn id="2980" xr3:uid="{1A829B43-A8CE-457D-9443-F174C0867A86}" name="Column2967" dataDxfId="13512"/>
    <tableColumn id="2981" xr3:uid="{C06DA1CF-0FAE-4BCB-9688-83668E002DE4}" name="Column2968" dataDxfId="13511"/>
    <tableColumn id="2982" xr3:uid="{D04F29E2-6A22-44E0-8896-E0CD4ABC0368}" name="Column2969" dataDxfId="13510"/>
    <tableColumn id="2983" xr3:uid="{8EDCC31B-6E22-4521-B5DD-938633B29597}" name="Column2970" dataDxfId="13509"/>
    <tableColumn id="2984" xr3:uid="{7350F934-C683-4EA1-BBFA-52ADB122EE59}" name="Column2971" dataDxfId="13508"/>
    <tableColumn id="2985" xr3:uid="{71E6414D-1FE7-41CF-9834-176A1066410B}" name="Column2972" dataDxfId="13507"/>
    <tableColumn id="2986" xr3:uid="{9FEC3CBD-30F5-45ED-A9B8-061E809FCF2F}" name="Column2973" dataDxfId="13506"/>
    <tableColumn id="2987" xr3:uid="{88A1A665-61E0-417A-8FA1-D67E29D38413}" name="Column2974" dataDxfId="13505"/>
    <tableColumn id="2988" xr3:uid="{09D0FECB-B53C-4D73-9640-7A338C575354}" name="Column2975" dataDxfId="13504"/>
    <tableColumn id="2989" xr3:uid="{088456E0-9C41-41F8-AF13-43ADE5CD7661}" name="Column2976" dataDxfId="13503"/>
    <tableColumn id="2990" xr3:uid="{A5D9B494-81D7-4597-A6BD-75E68382B2BA}" name="Column2977" dataDxfId="13502"/>
    <tableColumn id="2991" xr3:uid="{FF3C46E4-BC41-453A-8A0B-69A3BC9F81EA}" name="Column2978" dataDxfId="13501"/>
    <tableColumn id="2992" xr3:uid="{87EF45AD-3A7C-4327-B7F3-836757EFAE50}" name="Column2979" dataDxfId="13500"/>
    <tableColumn id="2993" xr3:uid="{95809E35-126F-4CB4-A1B0-37A97709AFFD}" name="Column2980" dataDxfId="13499"/>
    <tableColumn id="2994" xr3:uid="{9D2DE4BE-6A63-4423-8388-C3322AA22265}" name="Column2981" dataDxfId="13498"/>
    <tableColumn id="2995" xr3:uid="{EBEFD00F-7598-4E39-8F26-3102BE1A91B8}" name="Column2982" dataDxfId="13497"/>
    <tableColumn id="2996" xr3:uid="{AAE62939-CCD8-441A-9416-9CBB7490ED48}" name="Column2983" dataDxfId="13496"/>
    <tableColumn id="2997" xr3:uid="{B0E0AAAB-04AA-4821-A4FA-FC42BA5491A5}" name="Column2984" dataDxfId="13495"/>
    <tableColumn id="2998" xr3:uid="{E950E39C-7748-47CD-8C8D-34223C7460ED}" name="Column2985" dataDxfId="13494"/>
    <tableColumn id="2999" xr3:uid="{7D657E38-CD9C-4E90-916F-37F143A4EB22}" name="Column2986" dataDxfId="13493"/>
    <tableColumn id="3000" xr3:uid="{9D1DAD99-C33B-46AE-85E9-35EAE127A693}" name="Column2987" dataDxfId="13492"/>
    <tableColumn id="3001" xr3:uid="{39F4DE1B-977B-4C61-B39D-E9F4696C81F9}" name="Column2988" dataDxfId="13491"/>
    <tableColumn id="3002" xr3:uid="{A01A59CB-FD6E-4BB9-AD41-B90EC426BB67}" name="Column2989" dataDxfId="13490"/>
    <tableColumn id="3003" xr3:uid="{D0111879-BC6B-499D-92A0-E4E858420940}" name="Column2990" dataDxfId="13489"/>
    <tableColumn id="3004" xr3:uid="{65E7B06C-6375-47E0-858A-AA2204FC25A1}" name="Column2991" dataDxfId="13488"/>
    <tableColumn id="3005" xr3:uid="{18C2C671-8D0D-417D-AE02-B143CCF7A98A}" name="Column2992" dataDxfId="13487"/>
    <tableColumn id="3006" xr3:uid="{820F03EB-4953-4FA3-835D-AEB6B6D30100}" name="Column2993" dataDxfId="13486"/>
    <tableColumn id="3007" xr3:uid="{14CD6156-8CD4-41B2-81A5-75394E06BFE0}" name="Column2994" dataDxfId="13485"/>
    <tableColumn id="3008" xr3:uid="{12186577-0601-473D-9116-1FF7660E209C}" name="Column2995" dataDxfId="13484"/>
    <tableColumn id="3009" xr3:uid="{0056C34B-3046-4BF3-8050-21A960342C63}" name="Column2996" dataDxfId="13483"/>
    <tableColumn id="3010" xr3:uid="{A58214AA-14A9-4118-8F90-FD3E9E89F30C}" name="Column2997" dataDxfId="13482"/>
    <tableColumn id="3011" xr3:uid="{7D0922BC-024A-485B-9CF2-6A5C90F9B19F}" name="Column2998" dataDxfId="13481"/>
    <tableColumn id="3012" xr3:uid="{49F76A51-72A8-4492-9DB2-E010D0EBAF3B}" name="Column2999" dataDxfId="13480"/>
    <tableColumn id="3013" xr3:uid="{663FCE07-0EF2-4626-8FC3-A63D052D9A36}" name="Column3000" dataDxfId="13479"/>
    <tableColumn id="3014" xr3:uid="{18BA919A-50DB-4FF3-8189-5A46894E821C}" name="Column3001" dataDxfId="13478"/>
    <tableColumn id="3015" xr3:uid="{7113FFC3-680D-4B03-9994-CDDD5D45FE6B}" name="Column3002" dataDxfId="13477"/>
    <tableColumn id="3016" xr3:uid="{77AA4DEF-7929-4975-A37F-AC6EA62B21BD}" name="Column3003" dataDxfId="13476"/>
    <tableColumn id="3017" xr3:uid="{E6D2DB2C-7D72-4AF8-BD8E-B8FF2788AC2F}" name="Column3004" dataDxfId="13475"/>
    <tableColumn id="3018" xr3:uid="{A23FC82B-5B31-4494-A2E6-155954608128}" name="Column3005" dataDxfId="13474"/>
    <tableColumn id="3019" xr3:uid="{9553AC90-575D-42C7-BA39-E5472A8589DF}" name="Column3006" dataDxfId="13473"/>
    <tableColumn id="3020" xr3:uid="{A23A7152-E8E0-4ABA-8704-2035A8E58B94}" name="Column3007" dataDxfId="13472"/>
    <tableColumn id="3021" xr3:uid="{4BD74009-AA7F-4B6F-A981-AA9B14DD8A62}" name="Column3008" dataDxfId="13471"/>
    <tableColumn id="3022" xr3:uid="{F837B53A-8F47-433A-AB3D-6ADE6E75604A}" name="Column3009" dataDxfId="13470"/>
    <tableColumn id="3023" xr3:uid="{44DCA7F6-AE4A-427E-9E31-404AC0457703}" name="Column3010" dataDxfId="13469"/>
    <tableColumn id="3024" xr3:uid="{D62EE86C-2CE8-4705-96EC-93F30DAAD769}" name="Column3011" dataDxfId="13468"/>
    <tableColumn id="3025" xr3:uid="{A1421186-20F9-4F68-BF63-2D6B52B90AD9}" name="Column3012" dataDxfId="13467"/>
    <tableColumn id="3026" xr3:uid="{DA9E7C36-1080-4F6E-BA9D-2BEEEAD4F5C8}" name="Column3013" dataDxfId="13466"/>
    <tableColumn id="3027" xr3:uid="{D46BFF3B-6794-43C5-BBD1-5F37FD98A679}" name="Column3014" dataDxfId="13465"/>
    <tableColumn id="3028" xr3:uid="{F0EE26A5-EF76-4137-BBE8-B52E1940D93A}" name="Column3015" dataDxfId="13464"/>
    <tableColumn id="3029" xr3:uid="{A8B396D0-DEDE-4D73-9840-91A53CA1CF4B}" name="Column3016" dataDxfId="13463"/>
    <tableColumn id="3030" xr3:uid="{8384B7CC-E93B-47A6-9B8C-A4D36E03FFA8}" name="Column3017" dataDxfId="13462"/>
    <tableColumn id="3031" xr3:uid="{253CE6F7-20A7-45F9-AA72-C0378D7ED15F}" name="Column3018" dataDxfId="13461"/>
    <tableColumn id="3032" xr3:uid="{3C9CDA0F-F60D-4AF1-BFB9-32A45A247FD3}" name="Column3019" dataDxfId="13460"/>
    <tableColumn id="3033" xr3:uid="{96F3C7BC-BC54-43FD-A34B-2D3FB0573471}" name="Column3020" dataDxfId="13459"/>
    <tableColumn id="3034" xr3:uid="{ABEDB893-A70C-41D5-8734-81A5712017FD}" name="Column3021" dataDxfId="13458"/>
    <tableColumn id="3035" xr3:uid="{45D3EE9A-EEA8-46CC-AC70-3EC7AB4E87BE}" name="Column3022" dataDxfId="13457"/>
    <tableColumn id="3036" xr3:uid="{38374460-8CEA-4FCF-BF46-584B10470090}" name="Column3023" dataDxfId="13456"/>
    <tableColumn id="3037" xr3:uid="{624532B8-B7E9-4AA3-9238-1F339B7A86DF}" name="Column3024" dataDxfId="13455"/>
    <tableColumn id="3038" xr3:uid="{48134D3C-1545-4BE5-AF1A-F24B5AC0F59F}" name="Column3025" dataDxfId="13454"/>
    <tableColumn id="3039" xr3:uid="{A3D411FC-E465-4CDB-A10B-225D32809ADC}" name="Column3026" dataDxfId="13453"/>
    <tableColumn id="3040" xr3:uid="{9209481B-45EE-43E6-8E1F-CD8D6B6B5C96}" name="Column3027" dataDxfId="13452"/>
    <tableColumn id="3041" xr3:uid="{C028A39D-3D4C-4CF1-B9EA-27B551978DB1}" name="Column3028" dataDxfId="13451"/>
    <tableColumn id="3042" xr3:uid="{BE5CDD26-8756-480B-94AB-E0EDC2EB6DFA}" name="Column3029" dataDxfId="13450"/>
    <tableColumn id="3043" xr3:uid="{1D7B9BBE-574F-49B6-B0F3-29198539E0F9}" name="Column3030" dataDxfId="13449"/>
    <tableColumn id="3044" xr3:uid="{DDAC05A4-234B-4303-8B0A-4E0AC9460954}" name="Column3031" dataDxfId="13448"/>
    <tableColumn id="3045" xr3:uid="{D3119C95-8454-4D9D-B1AE-C946F0B1A57B}" name="Column3032" dataDxfId="13447"/>
    <tableColumn id="3046" xr3:uid="{9664D1BB-6650-46C6-BBEF-4364210B0A9A}" name="Column3033" dataDxfId="13446"/>
    <tableColumn id="3047" xr3:uid="{2F24378B-AAC0-4F67-BC8D-27911E58E10D}" name="Column3034" dataDxfId="13445"/>
    <tableColumn id="3048" xr3:uid="{799B2E48-BC68-473B-AAF5-A4F80E979A00}" name="Column3035" dataDxfId="13444"/>
    <tableColumn id="3049" xr3:uid="{8C55CECF-774E-49FA-84C3-AF39375CF52E}" name="Column3036" dataDxfId="13443"/>
    <tableColumn id="3050" xr3:uid="{315C11F5-843D-4E38-842B-67BFB4A15725}" name="Column3037" dataDxfId="13442"/>
    <tableColumn id="3051" xr3:uid="{E49A82FF-1232-401C-837C-EA56CE8F6E5C}" name="Column3038" dataDxfId="13441"/>
    <tableColumn id="3052" xr3:uid="{0F8C9E6A-374D-4521-A173-682E19326BEF}" name="Column3039" dataDxfId="13440"/>
    <tableColumn id="3053" xr3:uid="{DDCBEA1A-85DB-4392-9FAF-05748606AC1B}" name="Column3040" dataDxfId="13439"/>
    <tableColumn id="3054" xr3:uid="{F5D0EBD2-3346-424E-905B-084D08C4D49A}" name="Column3041" dataDxfId="13438"/>
    <tableColumn id="3055" xr3:uid="{254BD2E9-93E4-42C8-BC3B-FEFAEEA32BB5}" name="Column3042" dataDxfId="13437"/>
    <tableColumn id="3056" xr3:uid="{507B45F7-B0CA-469C-A9FE-6DD46198E537}" name="Column3043" dataDxfId="13436"/>
    <tableColumn id="3057" xr3:uid="{15D0C362-F325-464A-A227-606476CC09BD}" name="Column3044" dataDxfId="13435"/>
    <tableColumn id="3058" xr3:uid="{D20CF2CC-EA3A-4B3E-8EDF-98B28AC559BB}" name="Column3045" dataDxfId="13434"/>
    <tableColumn id="3059" xr3:uid="{A239E4DA-154B-4731-9B44-37FC16B2084C}" name="Column3046" dataDxfId="13433"/>
    <tableColumn id="3060" xr3:uid="{7CE97BC8-A4B7-418C-968D-48BA664B82F4}" name="Column3047" dataDxfId="13432"/>
    <tableColumn id="3061" xr3:uid="{D4E8C4A6-3540-41D4-9BD6-4CC650B27615}" name="Column3048" dataDxfId="13431"/>
    <tableColumn id="3062" xr3:uid="{265272F1-A550-4E27-B6B8-718F24CD86A5}" name="Column3049" dataDxfId="13430"/>
    <tableColumn id="3063" xr3:uid="{A271389B-5A3C-4E01-9A52-272315BCCA00}" name="Column3050" dataDxfId="13429"/>
    <tableColumn id="3064" xr3:uid="{E8B602BB-7C6A-42A0-8D11-D0F5403C81AD}" name="Column3051" dataDxfId="13428"/>
    <tableColumn id="3065" xr3:uid="{F9DE427A-3986-4671-9518-B43CB180377B}" name="Column3052" dataDxfId="13427"/>
    <tableColumn id="3066" xr3:uid="{3F0E0335-FA79-4D09-AA8D-D8C720AC43C6}" name="Column3053" dataDxfId="13426"/>
    <tableColumn id="3067" xr3:uid="{1D2EF1A0-FD85-4578-AFCF-B76F990D0153}" name="Column3054" dataDxfId="13425"/>
    <tableColumn id="3068" xr3:uid="{581F7200-76F8-4BDA-A0AB-953229BBC640}" name="Column3055" dataDxfId="13424"/>
    <tableColumn id="3069" xr3:uid="{C96886A2-89ED-45E8-BFE9-BF8574F0FA96}" name="Column3056" dataDxfId="13423"/>
    <tableColumn id="3070" xr3:uid="{5C51D48B-2622-4FEE-B6BA-01ACE553D766}" name="Column3057" dataDxfId="13422"/>
    <tableColumn id="3071" xr3:uid="{B071CC68-A35F-40A1-AD2C-7592214F44DB}" name="Column3058" dataDxfId="13421"/>
    <tableColumn id="3072" xr3:uid="{1AA2B3CC-01EB-4339-AAA5-BBD85B4298AE}" name="Column3059" dataDxfId="13420"/>
    <tableColumn id="3073" xr3:uid="{44BB8FC0-B3C9-43CC-97DB-9C7EB8E1AC9F}" name="Column3060" dataDxfId="13419"/>
    <tableColumn id="3074" xr3:uid="{039BC6BE-A14C-46D9-A8FD-F41FA60E9C0A}" name="Column3061" dataDxfId="13418"/>
    <tableColumn id="3075" xr3:uid="{3750064B-CE1C-4182-9BE5-016815CA04D4}" name="Column3062" dataDxfId="13417"/>
    <tableColumn id="3076" xr3:uid="{F3D096E1-C644-49BC-A0E8-F6CE0CAB342C}" name="Column3063" dataDxfId="13416"/>
    <tableColumn id="3077" xr3:uid="{C407C871-2F20-46D4-9C97-D2310DB2642A}" name="Column3064" dataDxfId="13415"/>
    <tableColumn id="3078" xr3:uid="{892CE704-F531-4600-AA96-F496679D9AB0}" name="Column3065" dataDxfId="13414"/>
    <tableColumn id="3079" xr3:uid="{995ED0B7-0766-4BBD-BA8E-110B9D45114F}" name="Column3066" dataDxfId="13413"/>
    <tableColumn id="3080" xr3:uid="{C5CE2FC8-BFE3-40C4-B21E-9C0A08A041C0}" name="Column3067" dataDxfId="13412"/>
    <tableColumn id="3081" xr3:uid="{014A127A-62CD-4A54-B6FC-19A38C96371A}" name="Column3068" dataDxfId="13411"/>
    <tableColumn id="3082" xr3:uid="{749759E5-0714-4862-A004-710599BA20A4}" name="Column3069" dataDxfId="13410"/>
    <tableColumn id="3083" xr3:uid="{2CB4C220-9848-483C-BEE2-41FCB24F969F}" name="Column3070" dataDxfId="13409"/>
    <tableColumn id="3084" xr3:uid="{CE4187A4-4C7A-45C6-9ADF-ED723B07D320}" name="Column3071" dataDxfId="13408"/>
    <tableColumn id="3085" xr3:uid="{C3AD137A-6D2D-4D81-B5A7-A5B39229100E}" name="Column3072" dataDxfId="13407"/>
    <tableColumn id="3086" xr3:uid="{861968AE-049F-44E4-B897-1D06E28164A9}" name="Column3073" dataDxfId="13406"/>
    <tableColumn id="3087" xr3:uid="{8ECA5577-AE94-4E43-B848-6DF2FAABB5CA}" name="Column3074" dataDxfId="13405"/>
    <tableColumn id="3088" xr3:uid="{708CA410-3A8A-4C31-96DF-BE1A0173285A}" name="Column3075" dataDxfId="13404"/>
    <tableColumn id="3089" xr3:uid="{5D059A15-B3F2-418B-A1BC-25411151C20F}" name="Column3076" dataDxfId="13403"/>
    <tableColumn id="3090" xr3:uid="{45CBA093-CEF0-4074-9651-2376F7E4E540}" name="Column3077" dataDxfId="13402"/>
    <tableColumn id="3091" xr3:uid="{2586981D-D1B3-44C1-964C-B5DE26D3E838}" name="Column3078" dataDxfId="13401"/>
    <tableColumn id="3092" xr3:uid="{6530ABC2-33F3-4DAC-8BC7-ECDE192A080E}" name="Column3079" dataDxfId="13400"/>
    <tableColumn id="3093" xr3:uid="{9DDCE07E-BDFD-46C0-B57C-AEB1F19B7A01}" name="Column3080" dataDxfId="13399"/>
    <tableColumn id="3094" xr3:uid="{8C1E2057-CBC6-48BA-A8E0-F9C4D9C8401A}" name="Column3081" dataDxfId="13398"/>
    <tableColumn id="3095" xr3:uid="{F2430936-8201-4160-88A2-D28997048531}" name="Column3082" dataDxfId="13397"/>
    <tableColumn id="3096" xr3:uid="{617ACFE4-ED6F-4DE6-A2A2-922F9C3E524D}" name="Column3083" dataDxfId="13396"/>
    <tableColumn id="3097" xr3:uid="{DAD033AF-7AE7-4FD3-99A8-E4933971473C}" name="Column3084" dataDxfId="13395"/>
    <tableColumn id="3098" xr3:uid="{5BD1081E-867B-4F0A-BEF4-889950A95D6D}" name="Column3085" dataDxfId="13394"/>
    <tableColumn id="3099" xr3:uid="{970699FF-14AC-49BD-85C5-0D520D690453}" name="Column3086" dataDxfId="13393"/>
    <tableColumn id="3100" xr3:uid="{E239F6DF-2B32-4C21-87B7-AB4B69608131}" name="Column3087" dataDxfId="13392"/>
    <tableColumn id="3101" xr3:uid="{DE71E237-6DAC-43CD-9F89-ECCB04253E35}" name="Column3088" dataDxfId="13391"/>
    <tableColumn id="3102" xr3:uid="{ACD36A97-5FD8-438A-9235-9060F7BCEC8F}" name="Column3089" dataDxfId="13390"/>
    <tableColumn id="3103" xr3:uid="{56144DB6-05A6-4E92-93A9-0A6C91CB64F6}" name="Column3090" dataDxfId="13389"/>
    <tableColumn id="3104" xr3:uid="{C188AF94-982D-4686-B562-D24E22C07EC7}" name="Column3091" dataDxfId="13388"/>
    <tableColumn id="3105" xr3:uid="{BD8C76EF-E618-4E97-9CAB-0A0700336F02}" name="Column3092" dataDxfId="13387"/>
    <tableColumn id="3106" xr3:uid="{615DEB58-B493-4640-B7F7-8484F2C4EE16}" name="Column3093" dataDxfId="13386"/>
    <tableColumn id="3107" xr3:uid="{B4879EE0-48DD-40BE-9271-86E42BD5C13E}" name="Column3094" dataDxfId="13385"/>
    <tableColumn id="3108" xr3:uid="{DAF31644-582F-4B5C-9268-D0532342B296}" name="Column3095" dataDxfId="13384"/>
    <tableColumn id="3109" xr3:uid="{2E865390-5835-4AAF-9E17-0C9FF213C730}" name="Column3096" dataDxfId="13383"/>
    <tableColumn id="3110" xr3:uid="{5B9BF432-B295-4E0A-A787-DBE685C237F8}" name="Column3097" dataDxfId="13382"/>
    <tableColumn id="3111" xr3:uid="{2FD9E51E-75FF-495B-97D5-CF6E45D38438}" name="Column3098" dataDxfId="13381"/>
    <tableColumn id="3112" xr3:uid="{0368DFEC-AA76-4906-9CB1-39A94068109F}" name="Column3099" dataDxfId="13380"/>
    <tableColumn id="3113" xr3:uid="{AF0E51A0-6B2C-4E57-9A2E-6C4961E34952}" name="Column3100" dataDxfId="13379"/>
    <tableColumn id="3114" xr3:uid="{DD83F0A8-26E6-480E-9869-73D929E9ECC6}" name="Column3101" dataDxfId="13378"/>
    <tableColumn id="3115" xr3:uid="{738390D2-1154-4AC1-AA4A-F696C2E7AA60}" name="Column3102" dataDxfId="13377"/>
    <tableColumn id="3116" xr3:uid="{5494E294-B6B6-46D4-B491-697EFDD77E4A}" name="Column3103" dataDxfId="13376"/>
    <tableColumn id="3117" xr3:uid="{B986D698-C926-450C-964D-703212734C98}" name="Column3104" dataDxfId="13375"/>
    <tableColumn id="3118" xr3:uid="{78EFF015-0826-4965-B74A-2FF4416FAEF9}" name="Column3105" dataDxfId="13374"/>
    <tableColumn id="3119" xr3:uid="{388DA949-1CC3-41DF-9EF1-622A0925024C}" name="Column3106" dataDxfId="13373"/>
    <tableColumn id="3120" xr3:uid="{40667B43-7398-4DEF-A62E-EBCD983D4727}" name="Column3107" dataDxfId="13372"/>
    <tableColumn id="3121" xr3:uid="{F0F36E98-B28F-47D9-9FC2-E3D7F0812A2B}" name="Column3108" dataDxfId="13371"/>
    <tableColumn id="3122" xr3:uid="{72BB866C-E9B6-4AF4-9F6C-3FE133813DA9}" name="Column3109" dataDxfId="13370"/>
    <tableColumn id="3123" xr3:uid="{93FD8E00-0939-47D2-BFFE-CD8870E456A1}" name="Column3110" dataDxfId="13369"/>
    <tableColumn id="3124" xr3:uid="{F7707D0C-79B9-4A05-BF08-3BB402720B69}" name="Column3111" dataDxfId="13368"/>
    <tableColumn id="3125" xr3:uid="{887A00A0-0DFC-4F7A-AAB8-8AF601E42C79}" name="Column3112" dataDxfId="13367"/>
    <tableColumn id="3126" xr3:uid="{6D51D60A-BC77-485D-A285-7111FC7BB32D}" name="Column3113" dataDxfId="13366"/>
    <tableColumn id="3127" xr3:uid="{028AE760-825C-4CD5-936A-8720F7E33716}" name="Column3114" dataDxfId="13365"/>
    <tableColumn id="3128" xr3:uid="{64601985-C3F6-494E-83F8-7485166C3638}" name="Column3115" dataDxfId="13364"/>
    <tableColumn id="3129" xr3:uid="{C2090DEF-3C3F-42F7-8E8F-1F2421D7F392}" name="Column3116" dataDxfId="13363"/>
    <tableColumn id="3130" xr3:uid="{82358C2E-11AB-4F9F-B681-560A249BBCC3}" name="Column3117" dataDxfId="13362"/>
    <tableColumn id="3131" xr3:uid="{BBA14A2E-8930-458C-AAC8-6C2EF4A3BDDD}" name="Column3118" dataDxfId="13361"/>
    <tableColumn id="3132" xr3:uid="{D1829CFC-C0D8-45EC-88B1-5D21012DA728}" name="Column3119" dataDxfId="13360"/>
    <tableColumn id="3133" xr3:uid="{D9FE460C-20F0-4917-A2EE-06ABABE347CC}" name="Column3120" dataDxfId="13359"/>
    <tableColumn id="3134" xr3:uid="{0FB220FB-26E7-48D9-A151-134421C3764F}" name="Column3121" dataDxfId="13358"/>
    <tableColumn id="3135" xr3:uid="{2998C7EF-0D56-4CCD-A51B-1CCF377978E8}" name="Column3122" dataDxfId="13357"/>
    <tableColumn id="3136" xr3:uid="{DEA07B02-54DB-49E2-9AAA-4A91DBF017D3}" name="Column3123" dataDxfId="13356"/>
    <tableColumn id="3137" xr3:uid="{919E1011-E3E4-495F-AAB7-8070806B94E1}" name="Column3124" dataDxfId="13355"/>
    <tableColumn id="3138" xr3:uid="{15EAE77B-AC83-44AF-8C9F-2F7D6CC27ECA}" name="Column3125" dataDxfId="13354"/>
    <tableColumn id="3139" xr3:uid="{72972A1A-B9E1-4D56-8287-E483FCD94E3E}" name="Column3126" dataDxfId="13353"/>
    <tableColumn id="3140" xr3:uid="{11790759-E4E4-483E-A6D9-42CD0248D1AA}" name="Column3127" dataDxfId="13352"/>
    <tableColumn id="3141" xr3:uid="{EDC38489-138D-4CD4-A756-EE2E1F15E387}" name="Column3128" dataDxfId="13351"/>
    <tableColumn id="3142" xr3:uid="{D4F5D979-2870-4807-B8CD-F0F7AE3C2303}" name="Column3129" dataDxfId="13350"/>
    <tableColumn id="3143" xr3:uid="{362AD2B8-E471-4EC1-BCE5-9DB5C25C69BE}" name="Column3130" dataDxfId="13349"/>
    <tableColumn id="3144" xr3:uid="{A262DB3B-012E-4171-AFE0-AC1A63454E11}" name="Column3131" dataDxfId="13348"/>
    <tableColumn id="3145" xr3:uid="{4C6794C0-6C15-4BFE-BAF2-86C80A4B7823}" name="Column3132" dataDxfId="13347"/>
    <tableColumn id="3146" xr3:uid="{340ADB2B-54CC-41CA-B2E1-22F55F37AB95}" name="Column3133" dataDxfId="13346"/>
    <tableColumn id="3147" xr3:uid="{F5E6BC7F-68A5-4498-80B6-EB5E1649BBEA}" name="Column3134" dataDxfId="13345"/>
    <tableColumn id="3148" xr3:uid="{C9F3D9CE-E0E6-4632-9B51-1B6F12F651EA}" name="Column3135" dataDxfId="13344"/>
    <tableColumn id="3149" xr3:uid="{F34221F5-F843-4E5C-92EC-A8653378054A}" name="Column3136" dataDxfId="13343"/>
    <tableColumn id="3150" xr3:uid="{8AFE8A64-7856-4B30-8C68-18F72877DE61}" name="Column3137" dataDxfId="13342"/>
    <tableColumn id="3151" xr3:uid="{C8508DB1-70C9-4FE5-9CB1-92E08E5BF85A}" name="Column3138" dataDxfId="13341"/>
    <tableColumn id="3152" xr3:uid="{6B487BF4-6825-49C8-ABEB-A163BE6886A1}" name="Column3139" dataDxfId="13340"/>
    <tableColumn id="3153" xr3:uid="{D88F1BF9-10D3-4BBC-9D46-F232CC5BC34B}" name="Column3140" dataDxfId="13339"/>
    <tableColumn id="3154" xr3:uid="{2CD9BDD1-52CA-418A-BA1C-0D453ACA38B8}" name="Column3141" dataDxfId="13338"/>
    <tableColumn id="3155" xr3:uid="{73B3D668-0C58-476F-A5F9-E4F9BE2465FD}" name="Column3142" dataDxfId="13337"/>
    <tableColumn id="3156" xr3:uid="{E2B8D452-3D4A-407E-A1F0-61BDBB264A8A}" name="Column3143" dataDxfId="13336"/>
    <tableColumn id="3157" xr3:uid="{542F428D-68F2-492F-885C-F9BC0EC565DF}" name="Column3144" dataDxfId="13335"/>
    <tableColumn id="3158" xr3:uid="{A3EB3B45-E6D4-4B7E-9F1E-652A52C6050E}" name="Column3145" dataDxfId="13334"/>
    <tableColumn id="3159" xr3:uid="{52E7AE8B-1F05-40EB-BA9A-2E96A1A7194B}" name="Column3146" dataDxfId="13333"/>
    <tableColumn id="3160" xr3:uid="{1440C430-931F-4435-95B8-79DE8CEA6B22}" name="Column3147" dataDxfId="13332"/>
    <tableColumn id="3161" xr3:uid="{03B03429-9837-4708-9A1C-E7CCD0FC9E44}" name="Column3148" dataDxfId="13331"/>
    <tableColumn id="3162" xr3:uid="{882C1260-C5BA-4DDF-8958-7ACEEB82590C}" name="Column3149" dataDxfId="13330"/>
    <tableColumn id="3163" xr3:uid="{55513A88-C3CD-41FC-9C58-DF38FF9FDDD3}" name="Column3150" dataDxfId="13329"/>
    <tableColumn id="3164" xr3:uid="{3E50A40B-CB57-49C7-B6A0-336997580575}" name="Column3151" dataDxfId="13328"/>
    <tableColumn id="3165" xr3:uid="{1D35C876-1339-4614-8D69-B5C522F109A8}" name="Column3152" dataDxfId="13327"/>
    <tableColumn id="3166" xr3:uid="{A1A10EED-F923-4AF0-AD80-7633B3DBFB20}" name="Column3153" dataDxfId="13326"/>
    <tableColumn id="3167" xr3:uid="{3E9FA586-2462-4BA0-A502-DD284C21458A}" name="Column3154" dataDxfId="13325"/>
    <tableColumn id="3168" xr3:uid="{47152AB0-A2B1-470B-81DD-8708C56FB069}" name="Column3155" dataDxfId="13324"/>
    <tableColumn id="3169" xr3:uid="{81C4F184-3584-49ED-A464-5C9B5BEA618F}" name="Column3156" dataDxfId="13323"/>
    <tableColumn id="3170" xr3:uid="{BBE87E9C-0AF1-4841-8648-9F3E239A1927}" name="Column3157" dataDxfId="13322"/>
    <tableColumn id="3171" xr3:uid="{501EF3F2-76EF-4AB8-B100-DEE48FF09E1E}" name="Column3158" dataDxfId="13321"/>
    <tableColumn id="3172" xr3:uid="{7476837B-5D82-4FC3-90FF-CB81BF41784E}" name="Column3159" dataDxfId="13320"/>
    <tableColumn id="3173" xr3:uid="{4BF1AD23-FDD6-472C-AF26-8A7F91EFFC91}" name="Column3160" dataDxfId="13319"/>
    <tableColumn id="3174" xr3:uid="{366B5D94-5035-4D18-84D9-1466CD211866}" name="Column3161" dataDxfId="13318"/>
    <tableColumn id="3175" xr3:uid="{C35E9DD3-63D5-4FDA-931E-9EC375435758}" name="Column3162" dataDxfId="13317"/>
    <tableColumn id="3176" xr3:uid="{ADC97D86-BEF7-447B-A10C-33A389BDE341}" name="Column3163" dataDxfId="13316"/>
    <tableColumn id="3177" xr3:uid="{661DB803-E74E-454A-BB94-4A50DC51E85D}" name="Column3164" dataDxfId="13315"/>
    <tableColumn id="3178" xr3:uid="{44918721-19C3-4FB2-A590-70B1FAF3258F}" name="Column3165" dataDxfId="13314"/>
    <tableColumn id="3179" xr3:uid="{F17DE5D9-7ECD-450E-95EF-E16465DCEF85}" name="Column3166" dataDxfId="13313"/>
    <tableColumn id="3180" xr3:uid="{DE21D787-F8BE-426F-B36E-98D3C3FBFE3E}" name="Column3167" dataDxfId="13312"/>
    <tableColumn id="3181" xr3:uid="{271423E8-BB9F-4634-86C8-35BD48572A07}" name="Column3168" dataDxfId="13311"/>
    <tableColumn id="3182" xr3:uid="{34830EDC-BE54-487B-8870-974083349AF2}" name="Column3169" dataDxfId="13310"/>
    <tableColumn id="3183" xr3:uid="{8C55FCEA-0F6C-4FF1-8E2F-E31C1A74E2FE}" name="Column3170" dataDxfId="13309"/>
    <tableColumn id="3184" xr3:uid="{C7D20909-98F4-4B05-9A92-379565C9416A}" name="Column3171" dataDxfId="13308"/>
    <tableColumn id="3185" xr3:uid="{6D4F8E74-869B-4AA5-AED0-76942340A98E}" name="Column3172" dataDxfId="13307"/>
    <tableColumn id="3186" xr3:uid="{25DE2C52-7E3B-458A-B6CE-9527ED8AE292}" name="Column3173" dataDxfId="13306"/>
    <tableColumn id="3187" xr3:uid="{34094480-27E4-47B1-9723-E72648E6DE81}" name="Column3174" dataDxfId="13305"/>
    <tableColumn id="3188" xr3:uid="{26219D37-519D-4E1D-8202-5CD0C42A37F4}" name="Column3175" dataDxfId="13304"/>
    <tableColumn id="3189" xr3:uid="{B9C2C39D-2149-41D3-8C4F-16977986DFCC}" name="Column3176" dataDxfId="13303"/>
    <tableColumn id="3190" xr3:uid="{47D463BA-2AF6-4EDB-8C0B-5D1AE7322822}" name="Column3177" dataDxfId="13302"/>
    <tableColumn id="3191" xr3:uid="{D9D90E56-202D-4DC1-8D0A-ECF8B4FDEB16}" name="Column3178" dataDxfId="13301"/>
    <tableColumn id="3192" xr3:uid="{B4DFD8BD-547C-4D6B-A0DA-66C5AB295BCB}" name="Column3179" dataDxfId="13300"/>
    <tableColumn id="3193" xr3:uid="{EA29EE53-43E4-4974-9773-1A54BE19BB69}" name="Column3180" dataDxfId="13299"/>
    <tableColumn id="3194" xr3:uid="{2F5194DA-C1BB-493B-9EAB-6C0708DB300D}" name="Column3181" dataDxfId="13298"/>
    <tableColumn id="3195" xr3:uid="{29EEECFF-A6A6-419B-AEE6-41892600391D}" name="Column3182" dataDxfId="13297"/>
    <tableColumn id="3196" xr3:uid="{FED80D2B-D817-4EEC-821F-3B7D4D6F0A41}" name="Column3183" dataDxfId="13296"/>
    <tableColumn id="3197" xr3:uid="{4D2A9ABF-3BC7-4EDA-8DC8-DE9E6498A510}" name="Column3184" dataDxfId="13295"/>
    <tableColumn id="3198" xr3:uid="{F14DB4A1-87D4-42F1-9B77-6468756CD010}" name="Column3185" dataDxfId="13294"/>
    <tableColumn id="3199" xr3:uid="{10A75CB4-B77B-4943-9277-665526B7C78A}" name="Column3186" dataDxfId="13293"/>
    <tableColumn id="3200" xr3:uid="{5CAF2817-DA52-4E85-9A9A-52C0CF172F4F}" name="Column3187" dataDxfId="13292"/>
    <tableColumn id="3201" xr3:uid="{5180CEBC-8862-464F-8429-6D7C9938B49A}" name="Column3188" dataDxfId="13291"/>
    <tableColumn id="3202" xr3:uid="{2F0EE8EC-6FA8-45A3-8A68-7FEF0243A43B}" name="Column3189" dataDxfId="13290"/>
    <tableColumn id="3203" xr3:uid="{8B6D5552-0876-437B-967D-A193EAEA2D66}" name="Column3190" dataDxfId="13289"/>
    <tableColumn id="3204" xr3:uid="{C44A0643-5F6E-414E-BA44-EE7CA4D78421}" name="Column3191" dataDxfId="13288"/>
    <tableColumn id="3205" xr3:uid="{EB66D483-17D1-4F9B-9425-29DFE4B6D183}" name="Column3192" dataDxfId="13287"/>
    <tableColumn id="3206" xr3:uid="{A87F8F0D-3A5A-4344-80FE-2202F391E642}" name="Column3193" dataDxfId="13286"/>
    <tableColumn id="3207" xr3:uid="{05E88800-F187-4428-A064-3CA067138347}" name="Column3194" dataDxfId="13285"/>
    <tableColumn id="3208" xr3:uid="{1A65A30F-23BB-48BE-B119-A880BDBCB92C}" name="Column3195" dataDxfId="13284"/>
    <tableColumn id="3209" xr3:uid="{7FCF4A98-DFA3-4FEF-88F4-6F2477390757}" name="Column3196" dataDxfId="13283"/>
    <tableColumn id="3210" xr3:uid="{27657785-6CB5-4474-94BC-0CFCDC0E21C9}" name="Column3197" dataDxfId="13282"/>
    <tableColumn id="3211" xr3:uid="{DE2BD2D4-C6A2-42E5-B2C1-11971C7D9099}" name="Column3198" dataDxfId="13281"/>
    <tableColumn id="3212" xr3:uid="{37542593-C569-47DC-A666-5A4190085B05}" name="Column3199" dataDxfId="13280"/>
    <tableColumn id="3213" xr3:uid="{BA8A4482-74C6-4A3C-B50F-DA8517FF24D8}" name="Column3200" dataDxfId="13279"/>
    <tableColumn id="3214" xr3:uid="{14FAE803-8572-43C3-A531-B988531B2BE0}" name="Column3201" dataDxfId="13278"/>
    <tableColumn id="3215" xr3:uid="{316FEE34-0E11-47EA-BBCE-7A7DB943561D}" name="Column3202" dataDxfId="13277"/>
    <tableColumn id="3216" xr3:uid="{6C80BBC4-44D9-483E-A05B-F81638E492CB}" name="Column3203" dataDxfId="13276"/>
    <tableColumn id="3217" xr3:uid="{AE7A8225-A1CA-4F82-ACD4-1784DE06A468}" name="Column3204" dataDxfId="13275"/>
    <tableColumn id="3218" xr3:uid="{797F7863-4EE0-43CE-A664-CAF305C3BBC7}" name="Column3205" dataDxfId="13274"/>
    <tableColumn id="3219" xr3:uid="{D651694F-C33E-4401-8411-2D3B933E9DB1}" name="Column3206" dataDxfId="13273"/>
    <tableColumn id="3220" xr3:uid="{EF138252-8531-4F1F-BFDF-D40A36479665}" name="Column3207" dataDxfId="13272"/>
    <tableColumn id="3221" xr3:uid="{F610CEFF-CF04-46C2-8A78-614C46820BF2}" name="Column3208" dataDxfId="13271"/>
    <tableColumn id="3222" xr3:uid="{AFF8902A-3C47-4939-A9CF-D66A7E2B053C}" name="Column3209" dataDxfId="13270"/>
    <tableColumn id="3223" xr3:uid="{A2000342-13F0-40B8-836C-4C775E6AA6E4}" name="Column3210" dataDxfId="13269"/>
    <tableColumn id="3224" xr3:uid="{B6291187-9916-486B-ABBA-B22A7C05F23D}" name="Column3211" dataDxfId="13268"/>
    <tableColumn id="3225" xr3:uid="{A9CEB58C-554F-4D16-BB1B-E13A66F026BA}" name="Column3212" dataDxfId="13267"/>
    <tableColumn id="3226" xr3:uid="{74305A43-5307-4464-8F85-C99B3D8C2825}" name="Column3213" dataDxfId="13266"/>
    <tableColumn id="3227" xr3:uid="{72111405-4209-4E14-B5F7-BEE8FDA1372C}" name="Column3214" dataDxfId="13265"/>
    <tableColumn id="3228" xr3:uid="{6EC1762D-1803-428F-9E06-F52553818B39}" name="Column3215" dataDxfId="13264"/>
    <tableColumn id="3229" xr3:uid="{D5517623-4B1D-4786-8E9D-60CCE298C49C}" name="Column3216" dataDxfId="13263"/>
    <tableColumn id="3230" xr3:uid="{9B327C9D-7A5F-42F6-A87A-59C3944A9F10}" name="Column3217" dataDxfId="13262"/>
    <tableColumn id="3231" xr3:uid="{72C191F4-1158-40ED-9F36-6F711F5F5BA0}" name="Column3218" dataDxfId="13261"/>
    <tableColumn id="3232" xr3:uid="{06809E1A-281E-46B5-946D-AB3CA5E608AF}" name="Column3219" dataDxfId="13260"/>
    <tableColumn id="3233" xr3:uid="{12A8B0B6-8100-49DF-97B1-634A450521E1}" name="Column3220" dataDxfId="13259"/>
    <tableColumn id="3234" xr3:uid="{7A3AF398-F8A2-4119-BF1F-75880AB9C4F2}" name="Column3221" dataDxfId="13258"/>
    <tableColumn id="3235" xr3:uid="{CC301F5E-7FB7-4389-AB33-252C2CBA767C}" name="Column3222" dataDxfId="13257"/>
    <tableColumn id="3236" xr3:uid="{DFD7838B-46D1-44D1-AF5A-3BE0A8C729BF}" name="Column3223" dataDxfId="13256"/>
    <tableColumn id="3237" xr3:uid="{BCD45266-2A9F-4F56-A6FF-DFC72792838E}" name="Column3224" dataDxfId="13255"/>
    <tableColumn id="3238" xr3:uid="{4C9B11BE-66C4-4DF8-BC11-D28BD82CC40F}" name="Column3225" dataDxfId="13254"/>
    <tableColumn id="3239" xr3:uid="{CB42E29C-2168-4986-A61D-199CD625AF08}" name="Column3226" dataDxfId="13253"/>
    <tableColumn id="3240" xr3:uid="{4CC52984-4263-4832-B442-B1FA1C4B4E95}" name="Column3227" dataDxfId="13252"/>
    <tableColumn id="3241" xr3:uid="{BEBB3F89-56DB-49F0-A23A-0B0EDC590785}" name="Column3228" dataDxfId="13251"/>
    <tableColumn id="3242" xr3:uid="{D2AC3F9D-D7BA-4A24-ACF3-26A78CA6D4CC}" name="Column3229" dataDxfId="13250"/>
    <tableColumn id="3243" xr3:uid="{0B6ABC5B-D101-4AD5-8C4D-F64F6A0741EE}" name="Column3230" dataDxfId="13249"/>
    <tableColumn id="3244" xr3:uid="{7D0535AF-D684-466E-B2BC-C997290C25EE}" name="Column3231" dataDxfId="13248"/>
    <tableColumn id="3245" xr3:uid="{ABBECFA3-60C8-45DA-A318-9E5A0DA70C58}" name="Column3232" dataDxfId="13247"/>
    <tableColumn id="3246" xr3:uid="{967F762C-FD9E-48CD-8A22-AF1EBAE21F4F}" name="Column3233" dataDxfId="13246"/>
    <tableColumn id="3247" xr3:uid="{B07B2FC9-9793-4D9A-A76F-86D94ACD85AD}" name="Column3234" dataDxfId="13245"/>
    <tableColumn id="3248" xr3:uid="{CF3EF82C-8698-48F6-A0AE-949B8CB41387}" name="Column3235" dataDxfId="13244"/>
    <tableColumn id="3249" xr3:uid="{09F7A8F1-A51C-4FF9-8B31-E000C3DA8173}" name="Column3236" dataDxfId="13243"/>
    <tableColumn id="3250" xr3:uid="{76884818-7265-47E5-ABA5-DD7EE4D91A26}" name="Column3237" dataDxfId="13242"/>
    <tableColumn id="3251" xr3:uid="{730622C2-6F57-45DB-A6A7-F7FB603A6677}" name="Column3238" dataDxfId="13241"/>
    <tableColumn id="3252" xr3:uid="{13D9776F-04E1-4139-B75F-BB2C14D00B6C}" name="Column3239" dataDxfId="13240"/>
    <tableColumn id="3253" xr3:uid="{8B10D199-3FED-43B8-847B-1894205F0A44}" name="Column3240" dataDxfId="13239"/>
    <tableColumn id="3254" xr3:uid="{2979D045-4113-4D06-85F2-0A1C5E7F7D59}" name="Column3241" dataDxfId="13238"/>
    <tableColumn id="3255" xr3:uid="{4DB93BCC-F214-4E19-9163-82C6D1E042F4}" name="Column3242" dataDxfId="13237"/>
    <tableColumn id="3256" xr3:uid="{C8A8ABF7-4EDD-42BB-A97A-90D9FEE6065E}" name="Column3243" dataDxfId="13236"/>
    <tableColumn id="3257" xr3:uid="{426EDE7D-8834-428C-ADED-E3E66A447DA6}" name="Column3244" dataDxfId="13235"/>
    <tableColumn id="3258" xr3:uid="{2E002C5D-F0BA-4B7D-AD95-A77F56EA6EE0}" name="Column3245" dataDxfId="13234"/>
    <tableColumn id="3259" xr3:uid="{2CAE7DE5-E309-4DE6-B302-B23E09B643E3}" name="Column3246" dataDxfId="13233"/>
    <tableColumn id="3260" xr3:uid="{E9241304-D602-401A-8691-4C25C17C201C}" name="Column3247" dataDxfId="13232"/>
    <tableColumn id="3261" xr3:uid="{8CE84207-94F8-48B4-80D5-76506B24475B}" name="Column3248" dataDxfId="13231"/>
    <tableColumn id="3262" xr3:uid="{044677C7-E557-4277-8A9E-F4487E75C7A1}" name="Column3249" dataDxfId="13230"/>
    <tableColumn id="3263" xr3:uid="{4AA4DB02-7026-418F-9941-772D19890B23}" name="Column3250" dataDxfId="13229"/>
    <tableColumn id="3264" xr3:uid="{51260A3B-5158-45C1-A545-9FE24067E4EE}" name="Column3251" dataDxfId="13228"/>
    <tableColumn id="3265" xr3:uid="{A4A590CA-CAC2-48B3-8866-797103C7F98F}" name="Column3252" dataDxfId="13227"/>
    <tableColumn id="3266" xr3:uid="{33BBC088-854A-4AC8-BB89-9AD69AC79E59}" name="Column3253" dataDxfId="13226"/>
    <tableColumn id="3267" xr3:uid="{FD3C7DA7-FC65-4EE0-AF42-009FC7B0A312}" name="Column3254" dataDxfId="13225"/>
    <tableColumn id="3268" xr3:uid="{13ED4566-1CF0-4C13-904E-2288DA2CC1A0}" name="Column3255" dataDxfId="13224"/>
    <tableColumn id="3269" xr3:uid="{23D5D3DB-2D60-4E85-BB58-C9B8BE2BFA62}" name="Column3256" dataDxfId="13223"/>
    <tableColumn id="3270" xr3:uid="{71D69256-ECB3-4B01-97EA-FC52A9EA032A}" name="Column3257" dataDxfId="13222"/>
    <tableColumn id="3271" xr3:uid="{78193B5F-383D-465E-A3AC-611AAF81A3A8}" name="Column3258" dataDxfId="13221"/>
    <tableColumn id="3272" xr3:uid="{D2699057-F717-454C-85BC-2BBF6E91EB07}" name="Column3259" dataDxfId="13220"/>
    <tableColumn id="3273" xr3:uid="{4D4C8E50-FB64-4EF1-BAB0-D7A9A5C4FD1B}" name="Column3260" dataDxfId="13219"/>
    <tableColumn id="3274" xr3:uid="{3A3E821F-7D08-4A2E-A97F-4CC4B90AD53C}" name="Column3261" dataDxfId="13218"/>
    <tableColumn id="3275" xr3:uid="{18A672A7-2981-4FFA-9525-95CA67A9559E}" name="Column3262" dataDxfId="13217"/>
    <tableColumn id="3276" xr3:uid="{09E7E872-A2B7-4DEC-AB71-3645DA4FBB35}" name="Column3263" dataDxfId="13216"/>
    <tableColumn id="3277" xr3:uid="{FBDDC712-6E97-4E3B-8FD7-72E72EAE32EB}" name="Column3264" dataDxfId="13215"/>
    <tableColumn id="3278" xr3:uid="{CDABDCD6-46B7-467B-9744-9AE5C6F3C073}" name="Column3265" dataDxfId="13214"/>
    <tableColumn id="3279" xr3:uid="{55D126AD-D95B-44BA-BA6C-FAB3D8454BBC}" name="Column3266" dataDxfId="13213"/>
    <tableColumn id="3280" xr3:uid="{94CF14E5-9665-488E-9551-62D13C030A46}" name="Column3267" dataDxfId="13212"/>
    <tableColumn id="3281" xr3:uid="{4EECEA2F-96E5-4D77-8C85-0AE5794BB571}" name="Column3268" dataDxfId="13211"/>
    <tableColumn id="3282" xr3:uid="{8DE9C0EB-167D-406D-A5CA-D3DFA96C658E}" name="Column3269" dataDxfId="13210"/>
    <tableColumn id="3283" xr3:uid="{62989874-C4E0-4CAE-A680-E3B77E7A697B}" name="Column3270" dataDxfId="13209"/>
    <tableColumn id="3284" xr3:uid="{3FFC60B7-6AED-4850-85EC-DBA6E2C62E34}" name="Column3271" dataDxfId="13208"/>
    <tableColumn id="3285" xr3:uid="{2F360B99-B1C9-4C22-B43E-193567FDF0AD}" name="Column3272" dataDxfId="13207"/>
    <tableColumn id="3286" xr3:uid="{ADCA0B91-DD94-4CFF-8978-30887B1D75E7}" name="Column3273" dataDxfId="13206"/>
    <tableColumn id="3287" xr3:uid="{8099D32F-1080-48D9-BDFE-3BD22353A1E7}" name="Column3274" dataDxfId="13205"/>
    <tableColumn id="3288" xr3:uid="{11CDF34E-27DF-483B-B756-62BC2F930968}" name="Column3275" dataDxfId="13204"/>
    <tableColumn id="3289" xr3:uid="{905494C0-FF29-44F3-BCD5-788EEB14C316}" name="Column3276" dataDxfId="13203"/>
    <tableColumn id="3290" xr3:uid="{3FE6EDE0-3C9A-402B-90F9-07DA6E0C68B1}" name="Column3277" dataDxfId="13202"/>
    <tableColumn id="3291" xr3:uid="{9D82E8DC-FEDC-497C-81AC-FEDBAACF644F}" name="Column3278" dataDxfId="13201"/>
    <tableColumn id="3292" xr3:uid="{75E78415-0B83-4873-AD45-DAF4FEB938A6}" name="Column3279" dataDxfId="13200"/>
    <tableColumn id="3293" xr3:uid="{508E8BA9-C318-4E8A-9A34-C3F2BEF2BD2A}" name="Column3280" dataDxfId="13199"/>
    <tableColumn id="3294" xr3:uid="{5D82BC9B-D755-49DF-B8DC-351931C34BEF}" name="Column3281" dataDxfId="13198"/>
    <tableColumn id="3295" xr3:uid="{ADD5B0BE-143B-41ED-BF73-6FA67E3D5564}" name="Column3282" dataDxfId="13197"/>
    <tableColumn id="3296" xr3:uid="{A8CBF05E-0304-4058-A262-65A081D23C5B}" name="Column3283" dataDxfId="13196"/>
    <tableColumn id="3297" xr3:uid="{9AD14614-C824-4E99-AFE5-92CC8756B574}" name="Column3284" dataDxfId="13195"/>
    <tableColumn id="3298" xr3:uid="{722E6BA0-DE92-4C2C-A8F0-692337415B2A}" name="Column3285" dataDxfId="13194"/>
    <tableColumn id="3299" xr3:uid="{D4A2EC0C-4CB1-494D-88A3-D1FABE35D67C}" name="Column3286" dataDxfId="13193"/>
    <tableColumn id="3300" xr3:uid="{DF3D667C-F3A9-40FB-9A9F-6A5D16B4AA08}" name="Column3287" dataDxfId="13192"/>
    <tableColumn id="3301" xr3:uid="{5216AA33-B585-475F-BCD4-A8A6557F6220}" name="Column3288" dataDxfId="13191"/>
    <tableColumn id="3302" xr3:uid="{976F6BE0-34CB-4D38-B11E-5801D4E39AEF}" name="Column3289" dataDxfId="13190"/>
    <tableColumn id="3303" xr3:uid="{A7AE9C7B-9D0A-442C-8174-52938ABF3847}" name="Column3290" dataDxfId="13189"/>
    <tableColumn id="3304" xr3:uid="{DF00FF5C-DA9E-42B2-A48E-EF8F867D58A8}" name="Column3291" dataDxfId="13188"/>
    <tableColumn id="3305" xr3:uid="{E26E5BA4-77B4-4AB7-A292-9B258A0BC26D}" name="Column3292" dataDxfId="13187"/>
    <tableColumn id="3306" xr3:uid="{680ED78C-03BB-4D45-BF4E-B030F6D61B10}" name="Column3293" dataDxfId="13186"/>
    <tableColumn id="3307" xr3:uid="{5120493F-F244-411B-AF6C-49B27D4186DB}" name="Column3294" dataDxfId="13185"/>
    <tableColumn id="3308" xr3:uid="{E267D413-ED27-4B81-ADEC-592B9F8FAFB6}" name="Column3295" dataDxfId="13184"/>
    <tableColumn id="3309" xr3:uid="{4109C1B4-580F-4518-BB9C-61B6FB4CB206}" name="Column3296" dataDxfId="13183"/>
    <tableColumn id="3310" xr3:uid="{BA402FF2-C12E-4449-93C9-B95912D99930}" name="Column3297" dataDxfId="13182"/>
    <tableColumn id="3311" xr3:uid="{91085B29-626E-4D3F-9C49-422A37499307}" name="Column3298" dataDxfId="13181"/>
    <tableColumn id="3312" xr3:uid="{799C2E5A-E5E0-4FAA-8318-1701AD954DBB}" name="Column3299" dataDxfId="13180"/>
    <tableColumn id="3313" xr3:uid="{74900D7D-BC38-4593-B783-E43245898D48}" name="Column3300" dataDxfId="13179"/>
    <tableColumn id="3314" xr3:uid="{39D748A3-1641-4EE0-9B4A-E1ABC1E32086}" name="Column3301" dataDxfId="13178"/>
    <tableColumn id="3315" xr3:uid="{90D9EED0-95F4-4356-8389-DE8DC03BF085}" name="Column3302" dataDxfId="13177"/>
    <tableColumn id="3316" xr3:uid="{2DFE4B47-9300-4EBA-8CA6-1C771EB82FD7}" name="Column3303" dataDxfId="13176"/>
    <tableColumn id="3317" xr3:uid="{276DA71E-1583-4EC9-A323-CEEE7619B2B3}" name="Column3304" dataDxfId="13175"/>
    <tableColumn id="3318" xr3:uid="{819259BD-AB91-4D89-8619-89F6EFF6AAB1}" name="Column3305" dataDxfId="13174"/>
    <tableColumn id="3319" xr3:uid="{63BC0FC3-685A-400B-84A8-20679AB673C1}" name="Column3306" dataDxfId="13173"/>
    <tableColumn id="3320" xr3:uid="{D2134155-BB23-45D9-96D4-F06018D7C1CE}" name="Column3307" dataDxfId="13172"/>
    <tableColumn id="3321" xr3:uid="{736E1F08-BE84-4BC9-99EB-4EAA20F9C188}" name="Column3308" dataDxfId="13171"/>
    <tableColumn id="3322" xr3:uid="{538265C8-6885-4B8E-B271-5531F2B6AE1A}" name="Column3309" dataDxfId="13170"/>
    <tableColumn id="3323" xr3:uid="{3BF91CEE-84DD-4B3B-A9C5-1314AE945FD7}" name="Column3310" dataDxfId="13169"/>
    <tableColumn id="3324" xr3:uid="{B6731899-AD65-4566-A5B7-411EC9303165}" name="Column3311" dataDxfId="13168"/>
    <tableColumn id="3325" xr3:uid="{3F669179-85B6-4204-92BD-CEB432BD21D6}" name="Column3312" dataDxfId="13167"/>
    <tableColumn id="3326" xr3:uid="{C4DC8EBA-26E2-4D4D-AABA-AB646A2FB822}" name="Column3313" dataDxfId="13166"/>
    <tableColumn id="3327" xr3:uid="{0EDC9399-2A86-492B-944B-59AEE9974CDB}" name="Column3314" dataDxfId="13165"/>
    <tableColumn id="3328" xr3:uid="{C6CE3CFE-685A-4C0B-B7A4-A020CDA615E6}" name="Column3315" dataDxfId="13164"/>
    <tableColumn id="3329" xr3:uid="{25C90F05-7602-47BF-8F21-088B18CB9FB3}" name="Column3316" dataDxfId="13163"/>
    <tableColumn id="3330" xr3:uid="{EF095E4F-DD9D-4EDD-AFB2-CE83A25349B7}" name="Column3317" dataDxfId="13162"/>
    <tableColumn id="3331" xr3:uid="{CB7E9C02-C985-4E5F-B196-833A463347E4}" name="Column3318" dataDxfId="13161"/>
    <tableColumn id="3332" xr3:uid="{FA8B432C-94CC-45FD-8B2A-5C201CB47D4D}" name="Column3319" dataDxfId="13160"/>
    <tableColumn id="3333" xr3:uid="{78A37DC4-0E85-4A77-877C-378CF594FB48}" name="Column3320" dataDxfId="13159"/>
    <tableColumn id="3334" xr3:uid="{7E03FC6C-3C12-41F9-9947-2B3597A66DC8}" name="Column3321" dataDxfId="13158"/>
    <tableColumn id="3335" xr3:uid="{FE0AD110-D4AF-4BD4-9F0F-4B013C7D39DB}" name="Column3322" dataDxfId="13157"/>
    <tableColumn id="3336" xr3:uid="{EA4714BF-A7B6-41C7-A3CA-F0C0870192DE}" name="Column3323" dataDxfId="13156"/>
    <tableColumn id="3337" xr3:uid="{DA4837F8-F395-448D-B422-CD9D9739F76F}" name="Column3324" dataDxfId="13155"/>
    <tableColumn id="3338" xr3:uid="{BFB34F7E-619C-45D9-942C-80EB9D595809}" name="Column3325" dataDxfId="13154"/>
    <tableColumn id="3339" xr3:uid="{9DA601A7-4FEA-44CB-8249-1BC4B3B4B471}" name="Column3326" dataDxfId="13153"/>
    <tableColumn id="3340" xr3:uid="{E97BFB8C-9DAA-4AE0-9CC8-758867DF7AD1}" name="Column3327" dataDxfId="13152"/>
    <tableColumn id="3341" xr3:uid="{C2CFD4AA-D557-418A-AC27-E49DD54AD255}" name="Column3328" dataDxfId="13151"/>
    <tableColumn id="3342" xr3:uid="{FFABD80A-73D2-47BF-88B7-17FE59167754}" name="Column3329" dataDxfId="13150"/>
    <tableColumn id="3343" xr3:uid="{D886F9DA-21C2-4A7E-A298-8DFB476615AD}" name="Column3330" dataDxfId="13149"/>
    <tableColumn id="3344" xr3:uid="{96DBA182-1111-458B-BAC8-85B9F258D75C}" name="Column3331" dataDxfId="13148"/>
    <tableColumn id="3345" xr3:uid="{44866E06-4EC8-4719-9FBB-451439649961}" name="Column3332" dataDxfId="13147"/>
    <tableColumn id="3346" xr3:uid="{32B53BCE-41BF-4861-967C-A9F8F520AB72}" name="Column3333" dataDxfId="13146"/>
    <tableColumn id="3347" xr3:uid="{E3D63830-EDF3-4D3D-AFEC-77150FEB55D5}" name="Column3334" dataDxfId="13145"/>
    <tableColumn id="3348" xr3:uid="{5624BBA5-F4E8-4B66-B687-85DA71F686E6}" name="Column3335" dataDxfId="13144"/>
    <tableColumn id="3349" xr3:uid="{ED71FF5C-3DFE-47CE-839F-57F0F3D833CF}" name="Column3336" dataDxfId="13143"/>
    <tableColumn id="3350" xr3:uid="{64ABD391-3764-4E44-9A52-FBEBDFC57F2B}" name="Column3337" dataDxfId="13142"/>
    <tableColumn id="3351" xr3:uid="{EA46059B-B80C-4245-9E77-2D84BDE3CCCB}" name="Column3338" dataDxfId="13141"/>
    <tableColumn id="3352" xr3:uid="{59DD0ABE-A09F-4E42-BCDF-B8AA3B6D98D5}" name="Column3339" dataDxfId="13140"/>
    <tableColumn id="3353" xr3:uid="{967A2683-500A-42A0-87B1-4EFA1AA15BCD}" name="Column3340" dataDxfId="13139"/>
    <tableColumn id="3354" xr3:uid="{1E28E36A-81E6-40C3-9664-D56A13253FD2}" name="Column3341" dataDxfId="13138"/>
    <tableColumn id="3355" xr3:uid="{D8ED0370-DFCB-4B30-AD09-6180882B8A19}" name="Column3342" dataDxfId="13137"/>
    <tableColumn id="3356" xr3:uid="{BA5D2E92-D73C-45C5-AC2D-A13454FDB7F9}" name="Column3343" dataDxfId="13136"/>
    <tableColumn id="3357" xr3:uid="{BB39E4CC-BA89-4462-AC32-1EAF8B2938C2}" name="Column3344" dataDxfId="13135"/>
    <tableColumn id="3358" xr3:uid="{D38DF536-921D-40C9-8171-15FE4BDFF53E}" name="Column3345" dataDxfId="13134"/>
    <tableColumn id="3359" xr3:uid="{21DD33F6-B00D-4405-80BF-668222237B1B}" name="Column3346" dataDxfId="13133"/>
    <tableColumn id="3360" xr3:uid="{07EC32BA-843C-4D5E-A3E3-A16E5A020F27}" name="Column3347" dataDxfId="13132"/>
    <tableColumn id="3361" xr3:uid="{57D36DEE-FB65-4B11-9608-B14136F6884F}" name="Column3348" dataDxfId="13131"/>
    <tableColumn id="3362" xr3:uid="{E569B946-1461-4564-B9B9-FEBBD6F67375}" name="Column3349" dataDxfId="13130"/>
    <tableColumn id="3363" xr3:uid="{A52E69F5-6D6E-473A-BBF8-2C20CE27455A}" name="Column3350" dataDxfId="13129"/>
    <tableColumn id="3364" xr3:uid="{31F1CD0D-2D44-47D9-B1B7-CE6AF8641504}" name="Column3351" dataDxfId="13128"/>
    <tableColumn id="3365" xr3:uid="{A7CE8302-C883-4514-A840-8862A99AA78E}" name="Column3352" dataDxfId="13127"/>
    <tableColumn id="3366" xr3:uid="{1AA54F5B-A5E1-4AEA-A9A3-3F47762EC2C5}" name="Column3353" dataDxfId="13126"/>
    <tableColumn id="3367" xr3:uid="{FA9B6AE9-3009-4292-9722-E32F2E21650B}" name="Column3354" dataDxfId="13125"/>
    <tableColumn id="3368" xr3:uid="{E2C801C4-B54B-425E-B645-AC7807F7A4ED}" name="Column3355" dataDxfId="13124"/>
    <tableColumn id="3369" xr3:uid="{1BBA2A9C-425D-456B-8C9F-66BA6001A534}" name="Column3356" dataDxfId="13123"/>
    <tableColumn id="3370" xr3:uid="{D7FB53DD-94FA-4A3A-83E5-9E958973D5D9}" name="Column3357" dataDxfId="13122"/>
    <tableColumn id="3371" xr3:uid="{34774588-6102-423F-B861-CE48F24E0A9D}" name="Column3358" dataDxfId="13121"/>
    <tableColumn id="3372" xr3:uid="{733BE26C-E560-483C-93D8-2154220C4680}" name="Column3359" dataDxfId="13120"/>
    <tableColumn id="3373" xr3:uid="{4D972EA4-6005-4CC7-A992-9E290214D894}" name="Column3360" dataDxfId="13119"/>
    <tableColumn id="3374" xr3:uid="{3AB68AE4-6DF8-4CEA-8CCB-6425EBA58E97}" name="Column3361" dataDxfId="13118"/>
    <tableColumn id="3375" xr3:uid="{7CA7ED8A-7DB7-4A07-B9E5-C6C7F1B29BFB}" name="Column3362" dataDxfId="13117"/>
    <tableColumn id="3376" xr3:uid="{548C64B2-7645-4946-BEB4-5127B20AD9BE}" name="Column3363" dataDxfId="13116"/>
    <tableColumn id="3377" xr3:uid="{0A09CCA7-B9C9-4F5E-BFD8-410DD87ECEAE}" name="Column3364" dataDxfId="13115"/>
    <tableColumn id="3378" xr3:uid="{B7F172D4-4A26-4767-AAAB-F765B6514AA8}" name="Column3365" dataDxfId="13114"/>
    <tableColumn id="3379" xr3:uid="{30780F11-1C67-47DF-AB00-1230D53BB730}" name="Column3366" dataDxfId="13113"/>
    <tableColumn id="3380" xr3:uid="{9D3482F6-3CAF-4259-85F3-CACDF13E5B2D}" name="Column3367" dataDxfId="13112"/>
    <tableColumn id="3381" xr3:uid="{9146F77F-612F-45E9-9749-062E9392B5A6}" name="Column3368" dataDxfId="13111"/>
    <tableColumn id="3382" xr3:uid="{7CDC7E01-2E88-448A-8348-564C4ED19A66}" name="Column3369" dataDxfId="13110"/>
    <tableColumn id="3383" xr3:uid="{8A558105-F28A-4C52-BD47-97A6F8A2379F}" name="Column3370" dataDxfId="13109"/>
    <tableColumn id="3384" xr3:uid="{D1062057-E6A5-4937-851E-0278378BF106}" name="Column3371" dataDxfId="13108"/>
    <tableColumn id="3385" xr3:uid="{D4651D1D-07CF-4870-A916-1D0933A7AF98}" name="Column3372" dataDxfId="13107"/>
    <tableColumn id="3386" xr3:uid="{71234147-1E4C-4611-89DE-82589CFE7AB3}" name="Column3373" dataDxfId="13106"/>
    <tableColumn id="3387" xr3:uid="{D6A79797-431C-41D1-86FE-9B9098960343}" name="Column3374" dataDxfId="13105"/>
    <tableColumn id="3388" xr3:uid="{D347DCCB-16B1-42C7-B633-8B516F9E86DF}" name="Column3375" dataDxfId="13104"/>
    <tableColumn id="3389" xr3:uid="{DF6C01A1-2B06-4DBB-B247-76012A663449}" name="Column3376" dataDxfId="13103"/>
    <tableColumn id="3390" xr3:uid="{DAFF0844-5CE1-415D-90BE-5AFD25BF4FD6}" name="Column3377" dataDxfId="13102"/>
    <tableColumn id="3391" xr3:uid="{C1AE7B67-DDE7-41A7-8C2B-43AE73265E2B}" name="Column3378" dataDxfId="13101"/>
    <tableColumn id="3392" xr3:uid="{6745EB6A-42AC-41A1-A9C1-E4E1143B6569}" name="Column3379" dataDxfId="13100"/>
    <tableColumn id="3393" xr3:uid="{F245CD24-1586-4F94-8F80-8D412A3E0BF5}" name="Column3380" dataDxfId="13099"/>
    <tableColumn id="3394" xr3:uid="{07C2A993-C6FB-4277-BB0E-56898B8AE13F}" name="Column3381" dataDxfId="13098"/>
    <tableColumn id="3395" xr3:uid="{B116ED2C-FDF7-40B7-A611-F1CFE418F3AB}" name="Column3382" dataDxfId="13097"/>
    <tableColumn id="3396" xr3:uid="{F26123BE-6CB9-4224-890C-4F08235B7F54}" name="Column3383" dataDxfId="13096"/>
    <tableColumn id="3397" xr3:uid="{3272E875-33E3-4413-8895-1516B4F7A4D0}" name="Column3384" dataDxfId="13095"/>
    <tableColumn id="3398" xr3:uid="{DB1C47A3-3BCC-4A88-9B97-B6AF91284D0B}" name="Column3385" dataDxfId="13094"/>
    <tableColumn id="3399" xr3:uid="{65C987B0-62F8-4749-BB05-A3F462AAEBF0}" name="Column3386" dataDxfId="13093"/>
    <tableColumn id="3400" xr3:uid="{6A2CE8D7-F76A-4175-BF63-F099182BA14A}" name="Column3387" dataDxfId="13092"/>
    <tableColumn id="3401" xr3:uid="{0B2FF9AA-E1E3-4FD5-BF8E-2DCF2DA68E3C}" name="Column3388" dataDxfId="13091"/>
    <tableColumn id="3402" xr3:uid="{0A627262-CB6B-4024-B15D-25551C954700}" name="Column3389" dataDxfId="13090"/>
    <tableColumn id="3403" xr3:uid="{A76E1CE2-5B91-4502-9617-98C2B80E61DA}" name="Column3390" dataDxfId="13089"/>
    <tableColumn id="3404" xr3:uid="{BDC63C10-1851-47B1-981B-9FF736DFEF4F}" name="Column3391" dataDxfId="13088"/>
    <tableColumn id="3405" xr3:uid="{E5FF2BBF-993B-4820-BA0D-544AF1303A6E}" name="Column3392" dataDxfId="13087"/>
    <tableColumn id="3406" xr3:uid="{60E17466-C082-4BCC-8DA4-BD41F0A1FFA0}" name="Column3393" dataDxfId="13086"/>
    <tableColumn id="3407" xr3:uid="{75B514CB-FD85-43C3-A656-E593265F4180}" name="Column3394" dataDxfId="13085"/>
    <tableColumn id="3408" xr3:uid="{31F97AD9-3CE7-468C-A016-277C2851A79E}" name="Column3395" dataDxfId="13084"/>
    <tableColumn id="3409" xr3:uid="{CE22350F-18CD-4974-AB99-3E9B32E3E2AD}" name="Column3396" dataDxfId="13083"/>
    <tableColumn id="3410" xr3:uid="{9F65034C-D03F-49DD-A498-10E989C0900D}" name="Column3397" dataDxfId="13082"/>
    <tableColumn id="3411" xr3:uid="{2A3478F0-CDC3-4CE7-9510-C55414DEAF7E}" name="Column3398" dataDxfId="13081"/>
    <tableColumn id="3412" xr3:uid="{168111DE-0128-4D05-8F43-F25B272238FB}" name="Column3399" dataDxfId="13080"/>
    <tableColumn id="3413" xr3:uid="{DFC33CB4-C209-4304-8F74-D35D10962400}" name="Column3400" dataDxfId="13079"/>
    <tableColumn id="3414" xr3:uid="{D593D8D2-26ED-4E76-B10F-4223CCD5063F}" name="Column3401" dataDxfId="13078"/>
    <tableColumn id="3415" xr3:uid="{49303728-90EE-4C62-A7E4-054A42B702FC}" name="Column3402" dataDxfId="13077"/>
    <tableColumn id="3416" xr3:uid="{EB197315-95E6-4A2A-94A1-A3FD4DBDAFC3}" name="Column3403" dataDxfId="13076"/>
    <tableColumn id="3417" xr3:uid="{C8240E09-CCB7-44CA-8E0F-2D874FB0A8C6}" name="Column3404" dataDxfId="13075"/>
    <tableColumn id="3418" xr3:uid="{91FAADEF-500A-4FDC-92F6-74FB97AFF12A}" name="Column3405" dataDxfId="13074"/>
    <tableColumn id="3419" xr3:uid="{49044A97-142E-4E6D-91E7-C9ADEDF7B5F0}" name="Column3406" dataDxfId="13073"/>
    <tableColumn id="3420" xr3:uid="{32913912-3AA7-4A0A-88D5-17A2DC2FEFA2}" name="Column3407" dataDxfId="13072"/>
    <tableColumn id="3421" xr3:uid="{8E7C6F59-23AC-4C73-A1C1-38F23FBE4BDE}" name="Column3408" dataDxfId="13071"/>
    <tableColumn id="3422" xr3:uid="{B891C69B-D492-4631-AE98-CC66E4AA9777}" name="Column3409" dataDxfId="13070"/>
    <tableColumn id="3423" xr3:uid="{CF7A8F71-EC28-463D-9C2C-A1A39CE10621}" name="Column3410" dataDxfId="13069"/>
    <tableColumn id="3424" xr3:uid="{DFF274DF-4722-4B62-A93A-B6D8884AF186}" name="Column3411" dataDxfId="13068"/>
    <tableColumn id="3425" xr3:uid="{94BFABED-3009-4ED5-8D3F-3A4FF578B46D}" name="Column3412" dataDxfId="13067"/>
    <tableColumn id="3426" xr3:uid="{ED583462-2648-4AE0-AF01-AE9111FF8BFB}" name="Column3413" dataDxfId="13066"/>
    <tableColumn id="3427" xr3:uid="{ED40D034-1D96-498A-BAA2-1CCB47D63A47}" name="Column3414" dataDxfId="13065"/>
    <tableColumn id="3428" xr3:uid="{0BF91276-1A5A-484A-9EC0-CBAB9A8752D2}" name="Column3415" dataDxfId="13064"/>
    <tableColumn id="3429" xr3:uid="{5B3162B8-1AE4-4FBA-8FFB-C76BEE00CF4D}" name="Column3416" dataDxfId="13063"/>
    <tableColumn id="3430" xr3:uid="{4C38BB50-9AAB-48AD-B9AC-080A01CFC20C}" name="Column3417" dataDxfId="13062"/>
    <tableColumn id="3431" xr3:uid="{0E510CE1-15BB-4C89-8E32-FCA836BF5B43}" name="Column3418" dataDxfId="13061"/>
    <tableColumn id="3432" xr3:uid="{18FC4455-1D63-44CC-9487-BE53B5A77A01}" name="Column3419" dataDxfId="13060"/>
    <tableColumn id="3433" xr3:uid="{0B6FCA81-7C83-4C9C-BC27-0AEA580C91DA}" name="Column3420" dataDxfId="13059"/>
    <tableColumn id="3434" xr3:uid="{A99DA49C-8B45-46B9-A165-7807A47CACC3}" name="Column3421" dataDxfId="13058"/>
    <tableColumn id="3435" xr3:uid="{88453596-4E64-4BB6-AF91-D7C60B689CD3}" name="Column3422" dataDxfId="13057"/>
    <tableColumn id="3436" xr3:uid="{D36F340B-E153-4839-867D-F4DEEEFBF3E4}" name="Column3423" dataDxfId="13056"/>
    <tableColumn id="3437" xr3:uid="{18B7E0DE-90E8-498C-9205-03402303538D}" name="Column3424" dataDxfId="13055"/>
    <tableColumn id="3438" xr3:uid="{879B076F-0AE7-4C78-BC77-1B00F39EA747}" name="Column3425" dataDxfId="13054"/>
    <tableColumn id="3439" xr3:uid="{7EBEDBAB-AA3C-4F4D-AC11-1662A872A1FF}" name="Column3426" dataDxfId="13053"/>
    <tableColumn id="3440" xr3:uid="{E920A26C-7091-4DCF-A3C5-B18C287DFF95}" name="Column3427" dataDxfId="13052"/>
    <tableColumn id="3441" xr3:uid="{3763B4BE-9303-4C1B-A2AA-C16EBBA61A51}" name="Column3428" dataDxfId="13051"/>
    <tableColumn id="3442" xr3:uid="{89C188D5-47D3-4463-888E-31BCF8B91EBB}" name="Column3429" dataDxfId="13050"/>
    <tableColumn id="3443" xr3:uid="{45D4746F-DEC9-4476-9E08-16B85F23F713}" name="Column3430" dataDxfId="13049"/>
    <tableColumn id="3444" xr3:uid="{7A9660CA-6AFF-457C-84CB-04190CF0F67E}" name="Column3431" dataDxfId="13048"/>
    <tableColumn id="3445" xr3:uid="{9DC37BE4-834A-4969-9E0C-8F23903655D6}" name="Column3432" dataDxfId="13047"/>
    <tableColumn id="3446" xr3:uid="{024E22AA-742A-4A06-A862-39CA42FE3372}" name="Column3433" dataDxfId="13046"/>
    <tableColumn id="3447" xr3:uid="{4ACEAF4A-7CB0-43A6-8C83-3166B40A1076}" name="Column3434" dataDxfId="13045"/>
    <tableColumn id="3448" xr3:uid="{D3F49935-84D1-4EAA-826C-235091F585F0}" name="Column3435" dataDxfId="13044"/>
    <tableColumn id="3449" xr3:uid="{91FBE1A7-950E-45DA-9B59-B3AECDE67953}" name="Column3436" dataDxfId="13043"/>
    <tableColumn id="3450" xr3:uid="{7300A7D4-0145-4304-8F4A-E818FEEC71C7}" name="Column3437" dataDxfId="13042"/>
    <tableColumn id="3451" xr3:uid="{CBFBC804-B928-4505-BDAC-E965C7F1E770}" name="Column3438" dataDxfId="13041"/>
    <tableColumn id="3452" xr3:uid="{875B1666-F1AB-4490-9286-BB5AE30F3C4C}" name="Column3439" dataDxfId="13040"/>
    <tableColumn id="3453" xr3:uid="{BC15FC6A-F78C-4043-B086-A931753E6AAE}" name="Column3440" dataDxfId="13039"/>
    <tableColumn id="3454" xr3:uid="{CE46A6D4-3D05-4A7A-88AA-BAD6CD61433B}" name="Column3441" dataDxfId="13038"/>
    <tableColumn id="3455" xr3:uid="{EED1406F-6210-4DBC-A818-1FDDD99C1A72}" name="Column3442" dataDxfId="13037"/>
    <tableColumn id="3456" xr3:uid="{0DF24ABF-337C-4734-9EB0-7F2239DF91A4}" name="Column3443" dataDxfId="13036"/>
    <tableColumn id="3457" xr3:uid="{9D4EB5C2-5C21-4789-8D83-E8565B77E3EE}" name="Column3444" dataDxfId="13035"/>
    <tableColumn id="3458" xr3:uid="{6F576835-D051-456C-958E-4535369AEDD7}" name="Column3445" dataDxfId="13034"/>
    <tableColumn id="3459" xr3:uid="{ACC5EB06-CE5B-4499-8971-7313D7627FE4}" name="Column3446" dataDxfId="13033"/>
    <tableColumn id="3460" xr3:uid="{C7C99A9D-301A-4401-9361-AE9DE925B5EA}" name="Column3447" dataDxfId="13032"/>
    <tableColumn id="3461" xr3:uid="{F2ADB733-4CD8-4F32-A36D-B41B8ABFF813}" name="Column3448" dataDxfId="13031"/>
    <tableColumn id="3462" xr3:uid="{4D511DCD-733E-407F-9A13-A9E614403EA8}" name="Column3449" dataDxfId="13030"/>
    <tableColumn id="3463" xr3:uid="{05B486FD-6336-4D98-ADE2-361FADE7318E}" name="Column3450" dataDxfId="13029"/>
    <tableColumn id="3464" xr3:uid="{2918E45C-AD83-430D-B124-D410332E9E07}" name="Column3451" dataDxfId="13028"/>
    <tableColumn id="3465" xr3:uid="{3870E7C4-146A-42C3-8A7A-E1DB66CC4F3C}" name="Column3452" dataDxfId="13027"/>
    <tableColumn id="3466" xr3:uid="{A581416D-59D6-400D-A343-C842230D9FDA}" name="Column3453" dataDxfId="13026"/>
    <tableColumn id="3467" xr3:uid="{3784B9BD-5904-4118-9810-812F2C852CD5}" name="Column3454" dataDxfId="13025"/>
    <tableColumn id="3468" xr3:uid="{DF6D2843-2E1A-4675-AB02-33013083BA81}" name="Column3455" dataDxfId="13024"/>
    <tableColumn id="3469" xr3:uid="{2B7FE321-73BC-47E0-9BED-7619A8AB1834}" name="Column3456" dataDxfId="13023"/>
    <tableColumn id="3470" xr3:uid="{1FB1CD5B-1CC1-4FDC-B20B-80479C266979}" name="Column3457" dataDxfId="13022"/>
    <tableColumn id="3471" xr3:uid="{A5DB5E0B-6C10-4BCC-AD73-3DD33698C012}" name="Column3458" dataDxfId="13021"/>
    <tableColumn id="3472" xr3:uid="{7D063FC3-4E22-4EB5-9A29-6BFD60B315B0}" name="Column3459" dataDxfId="13020"/>
    <tableColumn id="3473" xr3:uid="{079BFBBD-ECE5-421B-8C26-33905F07592D}" name="Column3460" dataDxfId="13019"/>
    <tableColumn id="3474" xr3:uid="{0FEDBFA5-1F08-4C10-8A2D-499E5F4F13E6}" name="Column3461" dataDxfId="13018"/>
    <tableColumn id="3475" xr3:uid="{7F5CECAF-5F07-4BF8-A0FD-8DECBE5EEDBF}" name="Column3462" dataDxfId="13017"/>
    <tableColumn id="3476" xr3:uid="{C791D083-3127-465B-BD52-EAB5DC4B6002}" name="Column3463" dataDxfId="13016"/>
    <tableColumn id="3477" xr3:uid="{87FF201F-AE41-4943-B64E-49BF2D17E837}" name="Column3464" dataDxfId="13015"/>
    <tableColumn id="3478" xr3:uid="{54E1659A-D990-48CC-A81A-6C74B8534092}" name="Column3465" dataDxfId="13014"/>
    <tableColumn id="3479" xr3:uid="{4C4CF588-1BA8-472E-9DA7-D6D35EE50117}" name="Column3466" dataDxfId="13013"/>
    <tableColumn id="3480" xr3:uid="{BACAE7A9-9387-48E5-ACDA-E2E58BD90E9A}" name="Column3467" dataDxfId="13012"/>
    <tableColumn id="3481" xr3:uid="{D09277DD-B5A3-4AEA-80CE-F7E61E783D9B}" name="Column3468" dataDxfId="13011"/>
    <tableColumn id="3482" xr3:uid="{1DB82B91-5116-447B-9021-998F95D1CB3C}" name="Column3469" dataDxfId="13010"/>
    <tableColumn id="3483" xr3:uid="{AA746F4C-506F-42FF-8A1C-922E66193334}" name="Column3470" dataDxfId="13009"/>
    <tableColumn id="3484" xr3:uid="{3AD6A11B-4661-4137-BD39-31C9D20994F1}" name="Column3471" dataDxfId="13008"/>
    <tableColumn id="3485" xr3:uid="{6A505177-2054-4FAD-B3D1-32D926F6D01B}" name="Column3472" dataDxfId="13007"/>
    <tableColumn id="3486" xr3:uid="{4D6C2B79-CA4D-434A-AFED-14290A2D4DFE}" name="Column3473" dataDxfId="13006"/>
    <tableColumn id="3487" xr3:uid="{7CF68C62-2F22-487B-85D0-A92F6B2D693D}" name="Column3474" dataDxfId="13005"/>
    <tableColumn id="3488" xr3:uid="{E85BBF4C-E926-46DF-8377-33FBBF96B1A0}" name="Column3475" dataDxfId="13004"/>
    <tableColumn id="3489" xr3:uid="{A5260B2E-3802-4F85-A1CE-FA0D002CF287}" name="Column3476" dataDxfId="13003"/>
    <tableColumn id="3490" xr3:uid="{4CC7391C-E349-44DC-9D66-0104816F17F9}" name="Column3477" dataDxfId="13002"/>
    <tableColumn id="3491" xr3:uid="{9B48E7F9-B19F-4AEE-A153-3C37722077C3}" name="Column3478" dataDxfId="13001"/>
    <tableColumn id="3492" xr3:uid="{76C92728-56D6-4411-9049-49CA843832DD}" name="Column3479" dataDxfId="13000"/>
    <tableColumn id="3493" xr3:uid="{8D8C247D-1CEF-4BAA-B525-D1BEA0A2AE29}" name="Column3480" dataDxfId="12999"/>
    <tableColumn id="3494" xr3:uid="{C07CCA8E-5B97-41B5-9372-160813EA890E}" name="Column3481" dataDxfId="12998"/>
    <tableColumn id="3495" xr3:uid="{A8F92933-004A-4C18-B81C-D97CEBC48E43}" name="Column3482" dataDxfId="12997"/>
    <tableColumn id="3496" xr3:uid="{8660CAC6-2E4D-4D17-866B-4F0CC95E21A1}" name="Column3483" dataDxfId="12996"/>
    <tableColumn id="3497" xr3:uid="{84846EFE-9B15-4BE8-AE1F-272DA1598FD1}" name="Column3484" dataDxfId="12995"/>
    <tableColumn id="3498" xr3:uid="{6DCD7174-EA0D-4A85-B8D2-EE775A161B51}" name="Column3485" dataDxfId="12994"/>
    <tableColumn id="3499" xr3:uid="{6E1422D0-239A-4CB1-A625-9B5E8C52BE77}" name="Column3486" dataDxfId="12993"/>
    <tableColumn id="3500" xr3:uid="{9FC4DE40-6DD7-44E0-A8AA-8662BA1F02A3}" name="Column3487" dataDxfId="12992"/>
    <tableColumn id="3501" xr3:uid="{8244C7E8-3AD7-4E19-A273-F6D6744AC4AC}" name="Column3488" dataDxfId="12991"/>
    <tableColumn id="3502" xr3:uid="{F39623D3-8CC0-4CCB-B5D8-40FC41EA360E}" name="Column3489" dataDxfId="12990"/>
    <tableColumn id="3503" xr3:uid="{9B29E0E2-4C1C-4204-A7B1-F320ECD2A15B}" name="Column3490" dataDxfId="12989"/>
    <tableColumn id="3504" xr3:uid="{3DECF853-1E34-475D-A27B-9A243C2D2DB3}" name="Column3491" dataDxfId="12988"/>
    <tableColumn id="3505" xr3:uid="{43CA95D8-ECB8-4113-A58C-371DC1E3E89D}" name="Column3492" dataDxfId="12987"/>
    <tableColumn id="3506" xr3:uid="{D9248497-ADC9-4F04-9DF9-80DA747046F5}" name="Column3493" dataDxfId="12986"/>
    <tableColumn id="3507" xr3:uid="{56CF1C55-96EB-47EE-9F70-A4DBE368DFBF}" name="Column3494" dataDxfId="12985"/>
    <tableColumn id="3508" xr3:uid="{3945EAA0-C37F-4C89-A1DC-167984A0AC66}" name="Column3495" dataDxfId="12984"/>
    <tableColumn id="3509" xr3:uid="{EFB79DEE-3AAA-405B-B8B7-3CC7CDDD5677}" name="Column3496" dataDxfId="12983"/>
    <tableColumn id="3510" xr3:uid="{B1BBF0D5-7220-4B4E-A22F-BD3B1A72EF8C}" name="Column3497" dataDxfId="12982"/>
    <tableColumn id="3511" xr3:uid="{F6EA3929-FF93-45A9-80AA-D6A0EA3D77A4}" name="Column3498" dataDxfId="12981"/>
    <tableColumn id="3512" xr3:uid="{06B1E43B-689A-4CAE-A963-52800946DB07}" name="Column3499" dataDxfId="12980"/>
    <tableColumn id="3513" xr3:uid="{3C6D70AD-FBAF-4EDA-85E4-9DD1198E2AF3}" name="Column3500" dataDxfId="12979"/>
    <tableColumn id="3514" xr3:uid="{48584327-6E59-4284-AC07-A69AA79EF85C}" name="Column3501" dataDxfId="12978"/>
    <tableColumn id="3515" xr3:uid="{1EFA26BF-3989-4ABC-803F-73B153061057}" name="Column3502" dataDxfId="12977"/>
    <tableColumn id="3516" xr3:uid="{B4744B70-F11A-42D0-B894-587197A503F1}" name="Column3503" dataDxfId="12976"/>
    <tableColumn id="3517" xr3:uid="{2E9BC41E-587B-4B00-9E89-4D2048D608BE}" name="Column3504" dataDxfId="12975"/>
    <tableColumn id="3518" xr3:uid="{677B4E81-3F8C-45B6-97F5-61AAC4FC6A88}" name="Column3505" dataDxfId="12974"/>
    <tableColumn id="3519" xr3:uid="{868584C9-E0B6-4C1F-8129-E06B1311B0D9}" name="Column3506" dataDxfId="12973"/>
    <tableColumn id="3520" xr3:uid="{22FEDABE-DA25-48CD-BE9F-7DC214C1B35B}" name="Column3507" dataDxfId="12972"/>
    <tableColumn id="3521" xr3:uid="{A1D8EB02-3A74-46E5-B1BA-4B4CBCB77520}" name="Column3508" dataDxfId="12971"/>
    <tableColumn id="3522" xr3:uid="{D9D217D7-9B44-4554-9EC1-673F2DC5E16D}" name="Column3509" dataDxfId="12970"/>
    <tableColumn id="3523" xr3:uid="{8D01CC02-BE6F-4E56-B3A5-C499BDA8A3E2}" name="Column3510" dataDxfId="12969"/>
    <tableColumn id="3524" xr3:uid="{4FC76FCB-1E0A-4396-A26B-7173DDA113B0}" name="Column3511" dataDxfId="12968"/>
    <tableColumn id="3525" xr3:uid="{18F220C3-F6DC-4D42-A5F9-B430C2D739FF}" name="Column3512" dataDxfId="12967"/>
    <tableColumn id="3526" xr3:uid="{476D3C9B-BADE-4921-AB22-C32BC5374C46}" name="Column3513" dataDxfId="12966"/>
    <tableColumn id="3527" xr3:uid="{AD75A3E3-943C-4A81-96D0-884C1BE0C2CE}" name="Column3514" dataDxfId="12965"/>
    <tableColumn id="3528" xr3:uid="{D17957DB-4A42-4C29-AC89-4881658856A6}" name="Column3515" dataDxfId="12964"/>
    <tableColumn id="3529" xr3:uid="{2639FADE-36A6-4488-9FF3-3C1350546869}" name="Column3516" dataDxfId="12963"/>
    <tableColumn id="3530" xr3:uid="{E6C15F58-554A-4CFA-B303-DE84C826E440}" name="Column3517" dataDxfId="12962"/>
    <tableColumn id="3531" xr3:uid="{C4B6CCC4-43ED-40C6-8EBD-A847F837A817}" name="Column3518" dataDxfId="12961"/>
    <tableColumn id="3532" xr3:uid="{A5B05012-4798-4D0D-8B07-BA700A714C42}" name="Column3519" dataDxfId="12960"/>
    <tableColumn id="3533" xr3:uid="{365ED358-F5F7-4531-B767-F90D2D1C353A}" name="Column3520" dataDxfId="12959"/>
    <tableColumn id="3534" xr3:uid="{99488868-D1F4-4707-A4A4-2F93FD8FA248}" name="Column3521" dataDxfId="12958"/>
    <tableColumn id="3535" xr3:uid="{C5D3985A-9DBD-4EC6-BFC8-AA3BC2295556}" name="Column3522" dataDxfId="12957"/>
    <tableColumn id="3536" xr3:uid="{1DA0402C-6ACA-47F9-B578-3059FED90F44}" name="Column3523" dataDxfId="12956"/>
    <tableColumn id="3537" xr3:uid="{8C90805E-9FC8-45EB-9815-D2E44FB6252F}" name="Column3524" dataDxfId="12955"/>
    <tableColumn id="3538" xr3:uid="{10A22118-A5C6-49E0-BEB4-EABFE3186ED7}" name="Column3525" dataDxfId="12954"/>
    <tableColumn id="3539" xr3:uid="{61A2771D-8933-4CDC-A342-4A3F45AC14AA}" name="Column3526" dataDxfId="12953"/>
    <tableColumn id="3540" xr3:uid="{4F03DA43-0FB6-452D-AB49-A3766161436C}" name="Column3527" dataDxfId="12952"/>
    <tableColumn id="3541" xr3:uid="{AB6B6542-E500-4FA9-A707-7BD257DAF824}" name="Column3528" dataDxfId="12951"/>
    <tableColumn id="3542" xr3:uid="{A5C112D7-3817-4A05-A9F1-4E5EDBC852D9}" name="Column3529" dataDxfId="12950"/>
    <tableColumn id="3543" xr3:uid="{33F7C4DA-0A7E-42EC-B9B7-008B0E293DD3}" name="Column3530" dataDxfId="12949"/>
    <tableColumn id="3544" xr3:uid="{09C67284-1AF0-4AA4-8662-D21A345C61CD}" name="Column3531" dataDxfId="12948"/>
    <tableColumn id="3545" xr3:uid="{53DB7644-CCEF-4DF4-B161-166E045D2E7C}" name="Column3532" dataDxfId="12947"/>
    <tableColumn id="3546" xr3:uid="{747C1431-D5B9-4C62-8F9B-53C68AE01F35}" name="Column3533" dataDxfId="12946"/>
    <tableColumn id="3547" xr3:uid="{7FEF7CD7-49E6-4345-BB1F-BDBDCFC5D0BE}" name="Column3534" dataDxfId="12945"/>
    <tableColumn id="3548" xr3:uid="{36E56744-721D-4D72-B338-618EBD18DC73}" name="Column3535" dataDxfId="12944"/>
    <tableColumn id="3549" xr3:uid="{CA56A76C-02F6-4882-AFF8-CC167C71574E}" name="Column3536" dataDxfId="12943"/>
    <tableColumn id="3550" xr3:uid="{289FA1F5-465D-4E60-AED8-6FFDC1DCC3AC}" name="Column3537" dataDxfId="12942"/>
    <tableColumn id="3551" xr3:uid="{A46A03CC-D624-4D8D-85A5-896F190A3878}" name="Column3538" dataDxfId="12941"/>
    <tableColumn id="3552" xr3:uid="{0B92E0AB-EC07-4983-AFAC-238C55254766}" name="Column3539" dataDxfId="12940"/>
    <tableColumn id="3553" xr3:uid="{5CE47D01-0A51-4E77-92A5-3128010E5A92}" name="Column3540" dataDxfId="12939"/>
    <tableColumn id="3554" xr3:uid="{611C3151-346A-42EF-AB1A-E3A3F85773A8}" name="Column3541" dataDxfId="12938"/>
    <tableColumn id="3555" xr3:uid="{53906CC2-8A28-4742-B151-F2579F90FB85}" name="Column3542" dataDxfId="12937"/>
    <tableColumn id="3556" xr3:uid="{6015AEF2-0F78-454F-AD9D-880A6AD9AFB7}" name="Column3543" dataDxfId="12936"/>
    <tableColumn id="3557" xr3:uid="{3FF164A6-511D-4D30-BF5E-A0CA664ACF82}" name="Column3544" dataDxfId="12935"/>
    <tableColumn id="3558" xr3:uid="{9C2BF464-EFD8-4D49-90CC-EB960D0A9DBB}" name="Column3545" dataDxfId="12934"/>
    <tableColumn id="3559" xr3:uid="{300A481B-E4EB-465A-90BF-A8AA4E1F5D4F}" name="Column3546" dataDxfId="12933"/>
    <tableColumn id="3560" xr3:uid="{00B3DC7E-3ACA-4881-B45C-1570B2294983}" name="Column3547" dataDxfId="12932"/>
    <tableColumn id="3561" xr3:uid="{A11B6651-F9B6-4D41-B320-9ABCA70EA78D}" name="Column3548" dataDxfId="12931"/>
    <tableColumn id="3562" xr3:uid="{1E6E1ABC-E633-4209-8A8B-06C8BF917222}" name="Column3549" dataDxfId="12930"/>
    <tableColumn id="3563" xr3:uid="{684E3548-1028-4EC3-BEFC-BBA79EB5F8FB}" name="Column3550" dataDxfId="12929"/>
    <tableColumn id="3564" xr3:uid="{F747BF3A-127E-4C9B-A881-717A8A761CBF}" name="Column3551" dataDxfId="12928"/>
    <tableColumn id="3565" xr3:uid="{1C02BB64-1581-4C44-99CE-A3F7873946DA}" name="Column3552" dataDxfId="12927"/>
    <tableColumn id="3566" xr3:uid="{62C2FD49-EF38-4C35-8F46-D3E2B98D0A22}" name="Column3553" dataDxfId="12926"/>
    <tableColumn id="3567" xr3:uid="{685D4216-8E2D-4FB0-AFB3-3DE952AC32DE}" name="Column3554" dataDxfId="12925"/>
    <tableColumn id="3568" xr3:uid="{F92E61B1-32B5-456F-B76F-43BCB233A76E}" name="Column3555" dataDxfId="12924"/>
    <tableColumn id="3569" xr3:uid="{F533A485-0303-4596-9F24-DD6FB2B48154}" name="Column3556" dataDxfId="12923"/>
    <tableColumn id="3570" xr3:uid="{B2EB2A43-2E75-4497-BE20-29747137B7CC}" name="Column3557" dataDxfId="12922"/>
    <tableColumn id="3571" xr3:uid="{A4541E90-084C-45E5-B73D-D5BECDE42E02}" name="Column3558" dataDxfId="12921"/>
    <tableColumn id="3572" xr3:uid="{5F717EDF-71FD-44AF-8DE6-F1454AF4307F}" name="Column3559" dataDxfId="12920"/>
    <tableColumn id="3573" xr3:uid="{65E07DA9-7C23-4F3B-9A08-43B971E7E848}" name="Column3560" dataDxfId="12919"/>
    <tableColumn id="3574" xr3:uid="{21843CE4-E3C2-4FC2-BEB2-496B34245603}" name="Column3561" dataDxfId="12918"/>
    <tableColumn id="3575" xr3:uid="{11F23598-9B64-4FE6-AB64-62599E38C7FD}" name="Column3562" dataDxfId="12917"/>
    <tableColumn id="3576" xr3:uid="{1CA2D012-31AF-405B-9DE9-DD90A714DAA9}" name="Column3563" dataDxfId="12916"/>
    <tableColumn id="3577" xr3:uid="{209EFDDB-C085-495B-8C0D-51E5DBB98732}" name="Column3564" dataDxfId="12915"/>
    <tableColumn id="3578" xr3:uid="{19807207-D4E2-4937-B951-A65E6353A957}" name="Column3565" dataDxfId="12914"/>
    <tableColumn id="3579" xr3:uid="{47FC6E28-8872-48E3-A054-1DBBC7987FDD}" name="Column3566" dataDxfId="12913"/>
    <tableColumn id="3580" xr3:uid="{617C86AC-7D27-40DC-8356-D039DCB06C8F}" name="Column3567" dataDxfId="12912"/>
    <tableColumn id="3581" xr3:uid="{92206129-A280-4B8B-AA89-11CE7804B6B3}" name="Column3568" dataDxfId="12911"/>
    <tableColumn id="3582" xr3:uid="{A6777686-F93C-4300-8B25-8497AADB03E1}" name="Column3569" dataDxfId="12910"/>
    <tableColumn id="3583" xr3:uid="{88D5C380-238D-4EB4-80B1-BBA6E74578F7}" name="Column3570" dataDxfId="12909"/>
    <tableColumn id="3584" xr3:uid="{2F2E4732-6FED-4FBC-87E2-1F3FE34994BC}" name="Column3571" dataDxfId="12908"/>
    <tableColumn id="3585" xr3:uid="{2E01AFA0-E7E8-4FBA-B4E0-68CFD4CBD789}" name="Column3572" dataDxfId="12907"/>
    <tableColumn id="3586" xr3:uid="{7DFED52D-F06D-4AB4-877D-6B36BA375C29}" name="Column3573" dataDxfId="12906"/>
    <tableColumn id="3587" xr3:uid="{12613EA3-A8C9-4790-AA90-9B22DED452DC}" name="Column3574" dataDxfId="12905"/>
    <tableColumn id="3588" xr3:uid="{BE3B3CC5-155D-4D0B-AC5C-7565943351B4}" name="Column3575" dataDxfId="12904"/>
    <tableColumn id="3589" xr3:uid="{9286575B-0A07-44E9-B3CF-F6BB93CF23CA}" name="Column3576" dataDxfId="12903"/>
    <tableColumn id="3590" xr3:uid="{C9789F7E-9F74-4783-A0DB-0F5F21973A07}" name="Column3577" dataDxfId="12902"/>
    <tableColumn id="3591" xr3:uid="{F6B50A2C-7F20-455F-ADC5-8A9973BFE86B}" name="Column3578" dataDxfId="12901"/>
    <tableColumn id="3592" xr3:uid="{AF578525-53F1-4CDC-A4EA-769F1783C74F}" name="Column3579" dataDxfId="12900"/>
    <tableColumn id="3593" xr3:uid="{D61C663A-F932-4CE5-9AD8-A8CAA10A0853}" name="Column3580" dataDxfId="12899"/>
    <tableColumn id="3594" xr3:uid="{2E859DFA-746C-45BC-9232-B21EE891AC13}" name="Column3581" dataDxfId="12898"/>
    <tableColumn id="3595" xr3:uid="{ECD614BE-453F-41DF-A5BA-2582BC105C83}" name="Column3582" dataDxfId="12897"/>
    <tableColumn id="3596" xr3:uid="{937B6CA6-D5DD-4D71-B98B-ABD654C92FF4}" name="Column3583" dataDxfId="12896"/>
    <tableColumn id="3597" xr3:uid="{F28CF640-6148-4903-A4A9-DA12D7AFE1F1}" name="Column3584" dataDxfId="12895"/>
    <tableColumn id="3598" xr3:uid="{3893354D-1C1E-4D80-A0D8-7C60BE21B7E9}" name="Column3585" dataDxfId="12894"/>
    <tableColumn id="3599" xr3:uid="{87299BD5-F767-44F1-8D5C-A999C3A74EA6}" name="Column3586" dataDxfId="12893"/>
    <tableColumn id="3600" xr3:uid="{5918188F-A475-4031-ADC4-4FFE4DAF2B89}" name="Column3587" dataDxfId="12892"/>
    <tableColumn id="3601" xr3:uid="{C3F330D6-31EC-4E90-86EE-98A81B709EFF}" name="Column3588" dataDxfId="12891"/>
    <tableColumn id="3602" xr3:uid="{C7FA978B-7312-4B7A-B620-4729AB2DA5EF}" name="Column3589" dataDxfId="12890"/>
    <tableColumn id="3603" xr3:uid="{3FFEB8B9-0D25-4BAC-A256-99B8E604D4F0}" name="Column3590" dataDxfId="12889"/>
    <tableColumn id="3604" xr3:uid="{AAA7A6C2-6958-4E26-AEAF-B06269475A19}" name="Column3591" dataDxfId="12888"/>
    <tableColumn id="3605" xr3:uid="{CDC20708-880B-452E-849A-FFBF3E7DEA7E}" name="Column3592" dataDxfId="12887"/>
    <tableColumn id="3606" xr3:uid="{72934AC8-42AA-4C7B-BA21-FBD2591886C9}" name="Column3593" dataDxfId="12886"/>
    <tableColumn id="3607" xr3:uid="{59F2017E-7C96-42DE-8550-9E78A0524EE7}" name="Column3594" dataDxfId="12885"/>
    <tableColumn id="3608" xr3:uid="{68AA614E-3818-4D78-9D0B-867B365DCE68}" name="Column3595" dataDxfId="12884"/>
    <tableColumn id="3609" xr3:uid="{05FD1D12-0F53-415F-AE34-994A89AE429C}" name="Column3596" dataDxfId="12883"/>
    <tableColumn id="3610" xr3:uid="{90D815B9-8868-40F0-A34B-7C8ACA561EB6}" name="Column3597" dataDxfId="12882"/>
    <tableColumn id="3611" xr3:uid="{ADBEE7DE-50C3-499F-AE79-0436124956F2}" name="Column3598" dataDxfId="12881"/>
    <tableColumn id="3612" xr3:uid="{285CFA10-BF83-4DE0-951F-4F8813457E45}" name="Column3599" dataDxfId="12880"/>
    <tableColumn id="3613" xr3:uid="{469BC2FC-4D17-4169-89D3-24E67F00FF50}" name="Column3600" dataDxfId="12879"/>
    <tableColumn id="3614" xr3:uid="{6D7AE354-3178-4EFB-876F-FE0C90108376}" name="Column3601" dataDxfId="12878"/>
    <tableColumn id="3615" xr3:uid="{F57B1B73-1F9D-4004-AB6D-E87D2E67431D}" name="Column3602" dataDxfId="12877"/>
    <tableColumn id="3616" xr3:uid="{850CBA3D-DFAA-49D5-8EE0-1403FD47E707}" name="Column3603" dataDxfId="12876"/>
    <tableColumn id="3617" xr3:uid="{410B3770-7F00-4300-9175-49DB1C57E0F7}" name="Column3604" dataDxfId="12875"/>
    <tableColumn id="3618" xr3:uid="{8B103D31-27DE-4127-989A-BA9E85751592}" name="Column3605" dataDxfId="12874"/>
    <tableColumn id="3619" xr3:uid="{A4E8EFC6-D84F-425C-892F-8542F8E670AB}" name="Column3606" dataDxfId="12873"/>
    <tableColumn id="3620" xr3:uid="{0ED9B0B7-A08A-4301-8D83-8ACEF11BCF0D}" name="Column3607" dataDxfId="12872"/>
    <tableColumn id="3621" xr3:uid="{AA2D44AA-DC6A-42C1-9B2C-FB3F8BFA76D9}" name="Column3608" dataDxfId="12871"/>
    <tableColumn id="3622" xr3:uid="{BD748AC6-168A-4B50-A502-2BE9991D1084}" name="Column3609" dataDxfId="12870"/>
    <tableColumn id="3623" xr3:uid="{EBDF65CA-9870-41ED-A33A-D9797483C3F5}" name="Column3610" dataDxfId="12869"/>
    <tableColumn id="3624" xr3:uid="{5F978D10-E6BE-45B3-8BEB-060CDCE5FAAE}" name="Column3611" dataDxfId="12868"/>
    <tableColumn id="3625" xr3:uid="{1EB27696-64C9-4829-B2ED-0AA8AA07A898}" name="Column3612" dataDxfId="12867"/>
    <tableColumn id="3626" xr3:uid="{57AFFA9B-2E1F-4A70-96F8-2B39BCFF9FB5}" name="Column3613" dataDxfId="12866"/>
    <tableColumn id="3627" xr3:uid="{9CCA0FEC-0D3B-4EFC-BFEB-5D94A2931038}" name="Column3614" dataDxfId="12865"/>
    <tableColumn id="3628" xr3:uid="{305A4F51-CB7F-46B5-AFA3-52641FD12AB3}" name="Column3615" dataDxfId="12864"/>
    <tableColumn id="3629" xr3:uid="{A66992EF-51A9-4602-9926-5D78E8601132}" name="Column3616" dataDxfId="12863"/>
    <tableColumn id="3630" xr3:uid="{513EA043-A647-43BA-8EC3-53B43E3E525A}" name="Column3617" dataDxfId="12862"/>
    <tableColumn id="3631" xr3:uid="{C36688C0-A972-4458-91B0-F5B62B58966B}" name="Column3618" dataDxfId="12861"/>
    <tableColumn id="3632" xr3:uid="{893C6052-8730-4408-B180-5930A20A4402}" name="Column3619" dataDxfId="12860"/>
    <tableColumn id="3633" xr3:uid="{7C3A083E-C3C8-4137-B089-B208B3537E9A}" name="Column3620" dataDxfId="12859"/>
    <tableColumn id="3634" xr3:uid="{E2480E26-7D81-4122-A083-32FCC5691B19}" name="Column3621" dataDxfId="12858"/>
    <tableColumn id="3635" xr3:uid="{39A80E6E-56F6-4B06-AE4F-11028765DD23}" name="Column3622" dataDxfId="12857"/>
    <tableColumn id="3636" xr3:uid="{1619DDA2-D1E2-429A-ABE2-6861883CDBC9}" name="Column3623" dataDxfId="12856"/>
    <tableColumn id="3637" xr3:uid="{ADF3F93B-9F83-46DC-A326-B3E77DC04185}" name="Column3624" dataDxfId="12855"/>
    <tableColumn id="3638" xr3:uid="{BFB597FB-E7FC-488C-A5D3-8F093D3F2000}" name="Column3625" dataDxfId="12854"/>
    <tableColumn id="3639" xr3:uid="{6FA21F7D-15E8-4C3F-905A-4E5EA895D655}" name="Column3626" dataDxfId="12853"/>
    <tableColumn id="3640" xr3:uid="{E43F6FD1-630D-4C6F-9EE1-38BB4C704BEB}" name="Column3627" dataDxfId="12852"/>
    <tableColumn id="3641" xr3:uid="{B3576E5F-5684-4EFB-B92E-4120AA2E76CA}" name="Column3628" dataDxfId="12851"/>
    <tableColumn id="3642" xr3:uid="{E19DEDBF-D30D-4998-BABC-DAD6F5BCD8F0}" name="Column3629" dataDxfId="12850"/>
    <tableColumn id="3643" xr3:uid="{E1D4DD92-0EA9-46FE-9B0F-54A5CCB0F4E9}" name="Column3630" dataDxfId="12849"/>
    <tableColumn id="3644" xr3:uid="{936B92FE-6161-428E-B21C-7B13B0865881}" name="Column3631" dataDxfId="12848"/>
    <tableColumn id="3645" xr3:uid="{34F650FC-EAA4-4F86-83E9-CED81FFF9108}" name="Column3632" dataDxfId="12847"/>
    <tableColumn id="3646" xr3:uid="{CD6785B7-F3B6-43BD-9444-E83F3F674D54}" name="Column3633" dataDxfId="12846"/>
    <tableColumn id="3647" xr3:uid="{F1120256-E77E-4BBE-A62A-938987769275}" name="Column3634" dataDxfId="12845"/>
    <tableColumn id="3648" xr3:uid="{04C092BF-4269-4542-A295-FAC95B07C888}" name="Column3635" dataDxfId="12844"/>
    <tableColumn id="3649" xr3:uid="{DD94CC9B-C6B8-4E6A-A2A7-99FB364EC6BD}" name="Column3636" dataDxfId="12843"/>
    <tableColumn id="3650" xr3:uid="{F8006B82-D74D-4ADF-AF4B-EA6966C6E726}" name="Column3637" dataDxfId="12842"/>
    <tableColumn id="3651" xr3:uid="{B40E3CA4-6BD9-4775-A63A-765EBACD3038}" name="Column3638" dataDxfId="12841"/>
    <tableColumn id="3652" xr3:uid="{F80A3B60-E0AF-436A-B28F-9A956EDADD5E}" name="Column3639" dataDxfId="12840"/>
    <tableColumn id="3653" xr3:uid="{0D230253-2A91-4AA5-82CA-18E6A3DFC080}" name="Column3640" dataDxfId="12839"/>
    <tableColumn id="3654" xr3:uid="{B4245C2A-C6C9-424B-B98C-41A97B100B59}" name="Column3641" dataDxfId="12838"/>
    <tableColumn id="3655" xr3:uid="{CF30D37C-1BAD-4F8C-A3E7-77ED68F8C513}" name="Column3642" dataDxfId="12837"/>
    <tableColumn id="3656" xr3:uid="{09F6788F-8775-4D80-BA6A-48844571AF85}" name="Column3643" dataDxfId="12836"/>
    <tableColumn id="3657" xr3:uid="{EBF81D45-FFF3-4EC9-90E7-F7D2B339F002}" name="Column3644" dataDxfId="12835"/>
    <tableColumn id="3658" xr3:uid="{C420388C-C1FC-445D-B5CE-06A92E97B1C3}" name="Column3645" dataDxfId="12834"/>
    <tableColumn id="3659" xr3:uid="{7F14530E-D2EA-4E48-AB0A-769BC83C18F2}" name="Column3646" dataDxfId="12833"/>
    <tableColumn id="3660" xr3:uid="{BAF8FB16-197A-44EC-9E00-11E5BCD79035}" name="Column3647" dataDxfId="12832"/>
    <tableColumn id="3661" xr3:uid="{FCDEA204-856E-4F89-8984-8B6560BFA505}" name="Column3648" dataDxfId="12831"/>
    <tableColumn id="3662" xr3:uid="{1E3EEDD3-9B31-4946-8DDE-7CAC6D25DA6B}" name="Column3649" dataDxfId="12830"/>
    <tableColumn id="3663" xr3:uid="{82A315EE-8755-439F-9BEA-B625D405B66D}" name="Column3650" dataDxfId="12829"/>
    <tableColumn id="3664" xr3:uid="{45661FFB-89CA-4CC5-A372-64EE66D930F3}" name="Column3651" dataDxfId="12828"/>
    <tableColumn id="3665" xr3:uid="{0E057D06-3B76-4145-8973-6AF31169BF04}" name="Column3652" dataDxfId="12827"/>
    <tableColumn id="3666" xr3:uid="{8293E472-D9BB-42B0-97B0-C025D773BC44}" name="Column3653" dataDxfId="12826"/>
    <tableColumn id="3667" xr3:uid="{431CD7BB-4AC6-46D3-9F28-D5A6908BB373}" name="Column3654" dataDxfId="12825"/>
    <tableColumn id="3668" xr3:uid="{CA7E2305-E914-47B9-B00F-DE103764C040}" name="Column3655" dataDxfId="12824"/>
    <tableColumn id="3669" xr3:uid="{ECD24A3E-921F-476C-A10B-47EF544F0304}" name="Column3656" dataDxfId="12823"/>
    <tableColumn id="3670" xr3:uid="{DF9CFD7C-925D-48F7-A122-2ED6444C2120}" name="Column3657" dataDxfId="12822"/>
    <tableColumn id="3671" xr3:uid="{1F34FB9E-0E0F-4A65-8655-03628D4B408D}" name="Column3658" dataDxfId="12821"/>
    <tableColumn id="3672" xr3:uid="{79152F50-4A47-42CE-BFCC-8DD32C85C40D}" name="Column3659" dataDxfId="12820"/>
    <tableColumn id="3673" xr3:uid="{034B66B1-DD35-45BA-840B-4A74E457F85B}" name="Column3660" dataDxfId="12819"/>
    <tableColumn id="3674" xr3:uid="{3CD08762-2F8F-4C1D-B445-2023F0CF556A}" name="Column3661" dataDxfId="12818"/>
    <tableColumn id="3675" xr3:uid="{F690767B-63E7-4CB5-945B-44A447E8DFFA}" name="Column3662" dataDxfId="12817"/>
    <tableColumn id="3676" xr3:uid="{39A582DE-1EAE-4E06-997E-44133746E708}" name="Column3663" dataDxfId="12816"/>
    <tableColumn id="3677" xr3:uid="{798F372C-8996-447E-82EE-95ECCC7FA440}" name="Column3664" dataDxfId="12815"/>
    <tableColumn id="3678" xr3:uid="{6FDBAC9F-C2C7-4E90-97A0-6A7C78B9DF6D}" name="Column3665" dataDxfId="12814"/>
    <tableColumn id="3679" xr3:uid="{D7273867-48FA-465E-8682-E02C4A2F8358}" name="Column3666" dataDxfId="12813"/>
    <tableColumn id="3680" xr3:uid="{4A1EDB84-5BA4-4D2F-ABAB-99E6EADAE6A8}" name="Column3667" dataDxfId="12812"/>
    <tableColumn id="3681" xr3:uid="{EE1D82B4-F1D2-4185-8591-3297B5C203A6}" name="Column3668" dataDxfId="12811"/>
    <tableColumn id="3682" xr3:uid="{353732F2-EBA3-4975-B293-DDDA9A8D49AD}" name="Column3669" dataDxfId="12810"/>
    <tableColumn id="3683" xr3:uid="{37953495-5932-400C-B030-53E9E87F259B}" name="Column3670" dataDxfId="12809"/>
    <tableColumn id="3684" xr3:uid="{B8243259-5042-4EAB-8B19-7F2852D27125}" name="Column3671" dataDxfId="12808"/>
    <tableColumn id="3685" xr3:uid="{FB672F36-A4F2-47FC-A73C-3D0B5C00DF7B}" name="Column3672" dataDxfId="12807"/>
    <tableColumn id="3686" xr3:uid="{69CEA902-F4ED-4E4B-89F1-70C99D221F82}" name="Column3673" dataDxfId="12806"/>
    <tableColumn id="3687" xr3:uid="{1662E962-FA27-422B-9F07-F89B735B7957}" name="Column3674" dataDxfId="12805"/>
    <tableColumn id="3688" xr3:uid="{002A0D24-CCE2-40FA-BF62-365A011168D8}" name="Column3675" dataDxfId="12804"/>
    <tableColumn id="3689" xr3:uid="{5EB2BB77-A1CD-4647-B1CA-2AEC1A3A1C80}" name="Column3676" dataDxfId="12803"/>
    <tableColumn id="3690" xr3:uid="{3EC17892-5C0A-435B-94FE-D47E4C1BEC81}" name="Column3677" dataDxfId="12802"/>
    <tableColumn id="3691" xr3:uid="{8A484902-8082-4858-BA29-84D6757CF2A8}" name="Column3678" dataDxfId="12801"/>
    <tableColumn id="3692" xr3:uid="{ACA5D1D6-C401-42C5-AC51-B35298DD62F2}" name="Column3679" dataDxfId="12800"/>
    <tableColumn id="3693" xr3:uid="{D5BDF553-37D9-4E7F-8205-A022EAF55C44}" name="Column3680" dataDxfId="12799"/>
    <tableColumn id="3694" xr3:uid="{13177023-4888-46FE-AAA5-E1F66444EE6D}" name="Column3681" dataDxfId="12798"/>
    <tableColumn id="3695" xr3:uid="{7C467CB2-EE33-4520-A958-857C02C75185}" name="Column3682" dataDxfId="12797"/>
    <tableColumn id="3696" xr3:uid="{020B97D4-E855-4778-A6AB-AD3A5A3E5AE7}" name="Column3683" dataDxfId="12796"/>
    <tableColumn id="3697" xr3:uid="{C090DEE2-4849-43EC-B1BA-858CB64F92DD}" name="Column3684" dataDxfId="12795"/>
    <tableColumn id="3698" xr3:uid="{C3C8942C-1D30-4B09-8664-3799D0C6B62F}" name="Column3685" dataDxfId="12794"/>
    <tableColumn id="3699" xr3:uid="{AB68F0EB-7246-4DC1-BED3-687116155D18}" name="Column3686" dataDxfId="12793"/>
    <tableColumn id="3700" xr3:uid="{1A11D810-0F25-4FFF-BA62-E3228750D1B7}" name="Column3687" dataDxfId="12792"/>
    <tableColumn id="3701" xr3:uid="{8A2091EF-C291-44B7-A84F-B0A50D6FCE21}" name="Column3688" dataDxfId="12791"/>
    <tableColumn id="3702" xr3:uid="{EC2609B7-48E1-444E-8BCC-107C3BDD7182}" name="Column3689" dataDxfId="12790"/>
    <tableColumn id="3703" xr3:uid="{50028BB0-A045-4ED2-84AD-9C7F316667C9}" name="Column3690" dataDxfId="12789"/>
    <tableColumn id="3704" xr3:uid="{F2E5C398-D1D9-40B9-BA50-BDE1B7D91400}" name="Column3691" dataDxfId="12788"/>
    <tableColumn id="3705" xr3:uid="{512B564C-26DA-49DC-BA2C-3997C37F0BA8}" name="Column3692" dataDxfId="12787"/>
    <tableColumn id="3706" xr3:uid="{FB7831F4-2E05-43BC-85AF-728591002869}" name="Column3693" dataDxfId="12786"/>
    <tableColumn id="3707" xr3:uid="{D28B1994-28E2-4423-B63A-2E97F57BBB00}" name="Column3694" dataDxfId="12785"/>
    <tableColumn id="3708" xr3:uid="{2E8D244C-C318-469D-93E1-A99964B6BA87}" name="Column3695" dataDxfId="12784"/>
    <tableColumn id="3709" xr3:uid="{B55AF9B3-C220-4580-9E0F-6B004AB3B2A1}" name="Column3696" dataDxfId="12783"/>
    <tableColumn id="3710" xr3:uid="{E1FA4669-3E0F-47AF-BAC6-F0CC330C7422}" name="Column3697" dataDxfId="12782"/>
    <tableColumn id="3711" xr3:uid="{7B68E6FE-7252-467F-8C63-7190E5AFAC5D}" name="Column3698" dataDxfId="12781"/>
    <tableColumn id="3712" xr3:uid="{66FA2FD6-ABE5-499C-B77E-90E8AB7EE0FB}" name="Column3699" dataDxfId="12780"/>
    <tableColumn id="3713" xr3:uid="{A27497A3-518E-467F-8595-AB5100EB82CB}" name="Column3700" dataDxfId="12779"/>
    <tableColumn id="3714" xr3:uid="{FBA2694C-7777-4E66-BBFD-F6262A445330}" name="Column3701" dataDxfId="12778"/>
    <tableColumn id="3715" xr3:uid="{48A8A081-FF66-4E25-97BE-4537F9982742}" name="Column3702" dataDxfId="12777"/>
    <tableColumn id="3716" xr3:uid="{10B84D34-F24F-4D40-A846-D04ADB39D4D2}" name="Column3703" dataDxfId="12776"/>
    <tableColumn id="3717" xr3:uid="{C5E555E0-B550-4D68-B17A-9D399BEA4027}" name="Column3704" dataDxfId="12775"/>
    <tableColumn id="3718" xr3:uid="{871FBC74-71B0-4AC8-8A7C-2AF8B94443BA}" name="Column3705" dataDxfId="12774"/>
    <tableColumn id="3719" xr3:uid="{DA4BD07B-C560-49EC-A823-64C491849241}" name="Column3706" dataDxfId="12773"/>
    <tableColumn id="3720" xr3:uid="{7745F0A7-58EE-4698-BE8D-6817CE6FEFD5}" name="Column3707" dataDxfId="12772"/>
    <tableColumn id="3721" xr3:uid="{80685BFB-FE2D-44E5-B027-7E8B0B97C5D9}" name="Column3708" dataDxfId="12771"/>
    <tableColumn id="3722" xr3:uid="{92C87839-6EF3-413B-B5B4-ADAAD21CBE6A}" name="Column3709" dataDxfId="12770"/>
    <tableColumn id="3723" xr3:uid="{CE5CFFEA-3CFE-43B8-AD06-796B930652AF}" name="Column3710" dataDxfId="12769"/>
    <tableColumn id="3724" xr3:uid="{BC319F4A-B361-460C-AF15-F706310D4F90}" name="Column3711" dataDxfId="12768"/>
    <tableColumn id="3725" xr3:uid="{FA6E297D-4BB5-4A30-BC8B-FB51E4B1726C}" name="Column3712" dataDxfId="12767"/>
    <tableColumn id="3726" xr3:uid="{037F1617-9D94-4DAC-916D-61F293C268ED}" name="Column3713" dataDxfId="12766"/>
    <tableColumn id="3727" xr3:uid="{C5AD7A7D-09B1-4B98-ADBF-06FC6EBD7131}" name="Column3714" dataDxfId="12765"/>
    <tableColumn id="3728" xr3:uid="{C5CE756C-FE37-4FED-9957-DBDC54D30AAE}" name="Column3715" dataDxfId="12764"/>
    <tableColumn id="3729" xr3:uid="{D9F783BF-1797-42FA-AF89-00642E193E61}" name="Column3716" dataDxfId="12763"/>
    <tableColumn id="3730" xr3:uid="{37A85F21-CE8B-45DB-BAAC-00A4ABC9853A}" name="Column3717" dataDxfId="12762"/>
    <tableColumn id="3731" xr3:uid="{9637FFE7-A415-4BD9-A316-35FA4E90D777}" name="Column3718" dataDxfId="12761"/>
    <tableColumn id="3732" xr3:uid="{4089143C-FE09-4222-B949-75FF7DF89E6B}" name="Column3719" dataDxfId="12760"/>
    <tableColumn id="3733" xr3:uid="{C3AF5164-E5EA-4955-9F19-0EDA9B448B09}" name="Column3720" dataDxfId="12759"/>
    <tableColumn id="3734" xr3:uid="{FC8119EC-9968-47C7-81C7-C58C2F0F0956}" name="Column3721" dataDxfId="12758"/>
    <tableColumn id="3735" xr3:uid="{D41B4B85-9E64-4851-9B3F-456C490C3A17}" name="Column3722" dataDxfId="12757"/>
    <tableColumn id="3736" xr3:uid="{2A111527-EE6E-4B1C-A718-30087440E5F3}" name="Column3723" dataDxfId="12756"/>
    <tableColumn id="3737" xr3:uid="{E2787839-4BAF-40EA-9AC6-E9EB1A5A1114}" name="Column3724" dataDxfId="12755"/>
    <tableColumn id="3738" xr3:uid="{CCA04C5D-80AF-4DA6-B7C1-7088C58C6E04}" name="Column3725" dataDxfId="12754"/>
    <tableColumn id="3739" xr3:uid="{E6533253-D5A8-4536-97C5-A9867A8FFC0E}" name="Column3726" dataDxfId="12753"/>
    <tableColumn id="3740" xr3:uid="{5655E2C3-CCAD-4DCD-B0FB-28186AC575B6}" name="Column3727" dataDxfId="12752"/>
    <tableColumn id="3741" xr3:uid="{55025C23-4FDE-4DDC-BEA1-A42A34D69AE2}" name="Column3728" dataDxfId="12751"/>
    <tableColumn id="3742" xr3:uid="{C4B909D7-EFFD-4855-99B9-623E3BB22BF6}" name="Column3729" dataDxfId="12750"/>
    <tableColumn id="3743" xr3:uid="{19FE7E6B-5F7C-421B-808B-165979C541A7}" name="Column3730" dataDxfId="12749"/>
    <tableColumn id="3744" xr3:uid="{4734ECD6-4F63-424A-A6FE-92304402716F}" name="Column3731" dataDxfId="12748"/>
    <tableColumn id="3745" xr3:uid="{F4D27BF9-3CB2-41B5-BCA2-F9B5CE855398}" name="Column3732" dataDxfId="12747"/>
    <tableColumn id="3746" xr3:uid="{74CECC76-79AB-4ABD-9681-F99E18C7D3AA}" name="Column3733" dataDxfId="12746"/>
    <tableColumn id="3747" xr3:uid="{36EE0082-372F-401F-89E5-67153694202E}" name="Column3734" dataDxfId="12745"/>
    <tableColumn id="3748" xr3:uid="{479D3604-43BE-4CFF-9F57-1BD6CB14994E}" name="Column3735" dataDxfId="12744"/>
    <tableColumn id="3749" xr3:uid="{9FF779C7-5936-4D3B-A1A2-E3F3A8CFB5E2}" name="Column3736" dataDxfId="12743"/>
    <tableColumn id="3750" xr3:uid="{AB42F542-2C92-445C-8409-AADA4EE56C45}" name="Column3737" dataDxfId="12742"/>
    <tableColumn id="3751" xr3:uid="{55464EC3-8415-4645-B504-DA1E51E973A3}" name="Column3738" dataDxfId="12741"/>
    <tableColumn id="3752" xr3:uid="{8ABF9579-E3D9-4A83-9C65-0F712C08FBA4}" name="Column3739" dataDxfId="12740"/>
    <tableColumn id="3753" xr3:uid="{8B00EB88-FB21-4D54-A6B1-20F2FB81F9AD}" name="Column3740" dataDxfId="12739"/>
    <tableColumn id="3754" xr3:uid="{6B5C6559-26EC-49AC-89B2-7C9E541F8F33}" name="Column3741" dataDxfId="12738"/>
    <tableColumn id="3755" xr3:uid="{8164BE5E-16B4-4C41-8D71-518F9F63572F}" name="Column3742" dataDxfId="12737"/>
    <tableColumn id="3756" xr3:uid="{98B0DFF4-1ED5-4E5C-91F2-F0BCC26C5E79}" name="Column3743" dataDxfId="12736"/>
    <tableColumn id="3757" xr3:uid="{4D74454B-A9D3-4F52-93E3-C339F195A4D0}" name="Column3744" dataDxfId="12735"/>
    <tableColumn id="3758" xr3:uid="{8FEBA51B-61D1-4264-A0D9-F3304F66C315}" name="Column3745" dataDxfId="12734"/>
    <tableColumn id="3759" xr3:uid="{CD24CF0E-BEBB-4708-932B-F0D1C9361E73}" name="Column3746" dataDxfId="12733"/>
    <tableColumn id="3760" xr3:uid="{81D09ACD-58D3-46E9-9DF9-7A84A10A60AE}" name="Column3747" dataDxfId="12732"/>
    <tableColumn id="3761" xr3:uid="{FB7DBF11-83DF-41A8-B25E-8A7B6F0F5C4D}" name="Column3748" dataDxfId="12731"/>
    <tableColumn id="3762" xr3:uid="{25692A93-1DAD-4E5D-A5C3-7750F6C73B9D}" name="Column3749" dataDxfId="12730"/>
    <tableColumn id="3763" xr3:uid="{41BD7042-73E5-4DDA-81F5-82A051594269}" name="Column3750" dataDxfId="12729"/>
    <tableColumn id="3764" xr3:uid="{DFF1AEBE-F153-4BEA-BA0E-2B35278B0753}" name="Column3751" dataDxfId="12728"/>
    <tableColumn id="3765" xr3:uid="{7ABC92D4-39D4-4F41-9D97-35C985535E9D}" name="Column3752" dataDxfId="12727"/>
    <tableColumn id="3766" xr3:uid="{13494931-9473-49E7-82E9-20CC4F2ECD34}" name="Column3753" dataDxfId="12726"/>
    <tableColumn id="3767" xr3:uid="{58A4DCE5-390F-4AC1-8AD8-E08EE11FE4B1}" name="Column3754" dataDxfId="12725"/>
    <tableColumn id="3768" xr3:uid="{24D31AE8-CE44-4CB9-BD96-4A27590F3F25}" name="Column3755" dataDxfId="12724"/>
    <tableColumn id="3769" xr3:uid="{BAE8CEA8-3A8E-4DF9-B99F-1DEFFD076DE8}" name="Column3756" dataDxfId="12723"/>
    <tableColumn id="3770" xr3:uid="{9E1747E6-0098-4DF6-98F2-560062021BA8}" name="Column3757" dataDxfId="12722"/>
    <tableColumn id="3771" xr3:uid="{6D5BF0E3-3BCC-455B-9C56-DFA7C81EE9DF}" name="Column3758" dataDxfId="12721"/>
    <tableColumn id="3772" xr3:uid="{36ABFF27-EC92-4FA1-B369-E03822EC6013}" name="Column3759" dataDxfId="12720"/>
    <tableColumn id="3773" xr3:uid="{C74B068A-910C-43DB-BE0C-90BD94BD53F3}" name="Column3760" dataDxfId="12719"/>
    <tableColumn id="3774" xr3:uid="{EA1A3B15-CB1F-488A-A7C3-259CF1BB1036}" name="Column3761" dataDxfId="12718"/>
    <tableColumn id="3775" xr3:uid="{DBF2C276-D149-4623-A3B6-389FF3056366}" name="Column3762" dataDxfId="12717"/>
    <tableColumn id="3776" xr3:uid="{1944D14B-E885-42F4-9505-8B515BB06505}" name="Column3763" dataDxfId="12716"/>
    <tableColumn id="3777" xr3:uid="{FB2D3C5E-D99C-410E-83F4-0EE5B8157E40}" name="Column3764" dataDxfId="12715"/>
    <tableColumn id="3778" xr3:uid="{0A022A55-9C72-4B74-BF59-D8CB122A2103}" name="Column3765" dataDxfId="12714"/>
    <tableColumn id="3779" xr3:uid="{F3AD4846-BB7E-45C8-86A9-91EDA9664B5F}" name="Column3766" dataDxfId="12713"/>
    <tableColumn id="3780" xr3:uid="{A3E4FB76-D45E-46D8-853D-1603056F9D2C}" name="Column3767" dataDxfId="12712"/>
    <tableColumn id="3781" xr3:uid="{926FC843-4ADA-4952-8465-11E4EDFEC987}" name="Column3768" dataDxfId="12711"/>
    <tableColumn id="3782" xr3:uid="{D29CD824-48FB-4992-A3A0-D1641E8EAF5E}" name="Column3769" dataDxfId="12710"/>
    <tableColumn id="3783" xr3:uid="{72727750-3851-4EB9-BD88-FFDE7D299A30}" name="Column3770" dataDxfId="12709"/>
    <tableColumn id="3784" xr3:uid="{CADAD9F4-86EF-4E6C-92E9-28155AF071A6}" name="Column3771" dataDxfId="12708"/>
    <tableColumn id="3785" xr3:uid="{D2FEF792-271C-43EF-A1E3-21203307D75B}" name="Column3772" dataDxfId="12707"/>
    <tableColumn id="3786" xr3:uid="{FE60EA19-E2D7-45EE-9DBF-6F045A3ECC0C}" name="Column3773" dataDxfId="12706"/>
    <tableColumn id="3787" xr3:uid="{1E8852A0-F3C2-4D52-AC36-2E26AEB56F2C}" name="Column3774" dataDxfId="12705"/>
    <tableColumn id="3788" xr3:uid="{B91418EB-EE1D-4284-9858-5589C593FA76}" name="Column3775" dataDxfId="12704"/>
    <tableColumn id="3789" xr3:uid="{04D3C53A-90DF-417C-8913-0AB6A190624D}" name="Column3776" dataDxfId="12703"/>
    <tableColumn id="3790" xr3:uid="{9642A5BE-44D9-4316-A9D8-DBA839C79E8F}" name="Column3777" dataDxfId="12702"/>
    <tableColumn id="3791" xr3:uid="{F4C53384-3D73-45B4-9363-EC4AC032F0C5}" name="Column3778" dataDxfId="12701"/>
    <tableColumn id="3792" xr3:uid="{A72C297E-C8FE-4670-9A19-B59CDB2E0096}" name="Column3779" dataDxfId="12700"/>
    <tableColumn id="3793" xr3:uid="{F703CE4C-28D3-4AA4-8CEA-7FF58A24E5BE}" name="Column3780" dataDxfId="12699"/>
    <tableColumn id="3794" xr3:uid="{E6C5262A-7B81-42F2-BC1A-B3CDE4D6A177}" name="Column3781" dataDxfId="12698"/>
    <tableColumn id="3795" xr3:uid="{22DAD5AE-6A90-4698-B44E-DD1F3D568150}" name="Column3782" dataDxfId="12697"/>
    <tableColumn id="3796" xr3:uid="{D5DB673E-1298-4D73-959D-875F8EF4F545}" name="Column3783" dataDxfId="12696"/>
    <tableColumn id="3797" xr3:uid="{EC5CA664-7046-4693-BE43-CE637D456232}" name="Column3784" dataDxfId="12695"/>
    <tableColumn id="3798" xr3:uid="{76293EDC-B4E9-474A-A115-B1F7AFAD6113}" name="Column3785" dataDxfId="12694"/>
    <tableColumn id="3799" xr3:uid="{C344C534-3E70-4F16-AA90-685B353BE0A9}" name="Column3786" dataDxfId="12693"/>
    <tableColumn id="3800" xr3:uid="{AAB7AD8E-808C-4304-B2DC-921C4A2E7155}" name="Column3787" dataDxfId="12692"/>
    <tableColumn id="3801" xr3:uid="{91225E32-38BA-442F-9D1A-53EDEAFC8888}" name="Column3788" dataDxfId="12691"/>
    <tableColumn id="3802" xr3:uid="{D11ADD9C-0733-4DF2-9C42-E6ACCD1645E0}" name="Column3789" dataDxfId="12690"/>
    <tableColumn id="3803" xr3:uid="{378D2B41-909C-40A3-BB04-877F307D2DAA}" name="Column3790" dataDxfId="12689"/>
    <tableColumn id="3804" xr3:uid="{79A49A3E-92BE-4780-8EB6-2C508E7A8E4A}" name="Column3791" dataDxfId="12688"/>
    <tableColumn id="3805" xr3:uid="{7BFCA14B-E344-4C3F-A4DD-A743881CF13B}" name="Column3792" dataDxfId="12687"/>
    <tableColumn id="3806" xr3:uid="{964B74F3-8C28-4584-A697-46D1FB7C8D92}" name="Column3793" dataDxfId="12686"/>
    <tableColumn id="3807" xr3:uid="{8907998E-5434-42C5-AE64-9A2C83CCC9DF}" name="Column3794" dataDxfId="12685"/>
    <tableColumn id="3808" xr3:uid="{27E86155-3A7F-42E8-B206-ADD855503939}" name="Column3795" dataDxfId="12684"/>
    <tableColumn id="3809" xr3:uid="{B6A6753F-8CB9-4AB6-9115-2293838C69B8}" name="Column3796" dataDxfId="12683"/>
    <tableColumn id="3810" xr3:uid="{70582065-3910-4C46-A54F-E56BB7903BAF}" name="Column3797" dataDxfId="12682"/>
    <tableColumn id="3811" xr3:uid="{26686526-D02E-48DD-B246-32C9407ACE8B}" name="Column3798" dataDxfId="12681"/>
    <tableColumn id="3812" xr3:uid="{AD44C4B9-3A35-4BA6-8174-24E5EDA51C39}" name="Column3799" dataDxfId="12680"/>
    <tableColumn id="3813" xr3:uid="{27B33D1A-47E2-4815-BC7E-A47926E05539}" name="Column3800" dataDxfId="12679"/>
    <tableColumn id="3814" xr3:uid="{FDEF4C3F-F4C1-4E72-B936-2155E19B1C99}" name="Column3801" dataDxfId="12678"/>
    <tableColumn id="3815" xr3:uid="{F56B546B-A34A-40A6-9CDD-4FC6F64FE3AC}" name="Column3802" dataDxfId="12677"/>
    <tableColumn id="3816" xr3:uid="{7C78858C-3142-4525-819A-E960B7B37BEE}" name="Column3803" dataDxfId="12676"/>
    <tableColumn id="3817" xr3:uid="{8D79ED93-4C04-4C0B-BFD5-12B1CEAAC498}" name="Column3804" dataDxfId="12675"/>
    <tableColumn id="3818" xr3:uid="{E7AF0074-D74D-42A3-8E51-13CCF1E8430C}" name="Column3805" dataDxfId="12674"/>
    <tableColumn id="3819" xr3:uid="{2CC727C5-BD64-4727-BBC0-D0202B4DF227}" name="Column3806" dataDxfId="12673"/>
    <tableColumn id="3820" xr3:uid="{A01B2029-2AB4-4A63-846F-14D17EF6354C}" name="Column3807" dataDxfId="12672"/>
    <tableColumn id="3821" xr3:uid="{F151347B-0CA4-4D51-BE5F-CAA68F7067C4}" name="Column3808" dataDxfId="12671"/>
    <tableColumn id="3822" xr3:uid="{7F70831C-5A73-454A-9B8A-511855C491C8}" name="Column3809" dataDxfId="12670"/>
    <tableColumn id="3823" xr3:uid="{412D1E08-3290-4014-9312-2C40AD668217}" name="Column3810" dataDxfId="12669"/>
    <tableColumn id="3824" xr3:uid="{3145577D-CEA1-4B87-8D49-38EC8291A14D}" name="Column3811" dataDxfId="12668"/>
    <tableColumn id="3825" xr3:uid="{1EBF945B-D6A4-4856-8F03-7D2AD9E51507}" name="Column3812" dataDxfId="12667"/>
    <tableColumn id="3826" xr3:uid="{D6D4B14F-B3A7-4B04-AF34-63DDF2CD4FB0}" name="Column3813" dataDxfId="12666"/>
    <tableColumn id="3827" xr3:uid="{757F21EA-2E2A-4AFF-9A66-80C4F068B0C3}" name="Column3814" dataDxfId="12665"/>
    <tableColumn id="3828" xr3:uid="{6371ACA8-EDEE-499C-9C20-4720E4773673}" name="Column3815" dataDxfId="12664"/>
    <tableColumn id="3829" xr3:uid="{0777D015-CAF9-4986-9A10-98E76F7E31D3}" name="Column3816" dataDxfId="12663"/>
    <tableColumn id="3830" xr3:uid="{799A9D4B-7816-4F42-9FFC-E766CCE9D3D5}" name="Column3817" dataDxfId="12662"/>
    <tableColumn id="3831" xr3:uid="{DFC5FEED-5572-4DDD-9AE4-01D7A259CFD8}" name="Column3818" dataDxfId="12661"/>
    <tableColumn id="3832" xr3:uid="{937C9001-9F63-4AE2-A66E-DFE6D165F1BC}" name="Column3819" dataDxfId="12660"/>
    <tableColumn id="3833" xr3:uid="{8C76A898-B34E-4D9F-B00F-731A63C89482}" name="Column3820" dataDxfId="12659"/>
    <tableColumn id="3834" xr3:uid="{0D66F04E-AB04-4C83-9F48-145B7FD6F3CA}" name="Column3821" dataDxfId="12658"/>
    <tableColumn id="3835" xr3:uid="{851ED6A3-4D11-4205-A687-09F5C6B220B1}" name="Column3822" dataDxfId="12657"/>
    <tableColumn id="3836" xr3:uid="{4B915F11-C758-4A7D-BB3A-53162DA14C13}" name="Column3823" dataDxfId="12656"/>
    <tableColumn id="3837" xr3:uid="{719D9FD6-F2B2-4991-9F48-E5EA9B8DE70C}" name="Column3824" dataDxfId="12655"/>
    <tableColumn id="3838" xr3:uid="{782C7CD8-FA85-4C91-B129-7E14D4433B35}" name="Column3825" dataDxfId="12654"/>
    <tableColumn id="3839" xr3:uid="{FF3AA02B-5DA4-4031-8347-6F1F67E1A085}" name="Column3826" dataDxfId="12653"/>
    <tableColumn id="3840" xr3:uid="{DD4A50C7-0F82-4925-9709-6F8B1191AFED}" name="Column3827" dataDxfId="12652"/>
    <tableColumn id="3841" xr3:uid="{22E46CD4-4194-40FF-9E32-05C28ACD278A}" name="Column3828" dataDxfId="12651"/>
    <tableColumn id="3842" xr3:uid="{1BED4CE9-DE87-48E3-A31A-573A08C650B5}" name="Column3829" dataDxfId="12650"/>
    <tableColumn id="3843" xr3:uid="{DBCB6220-2D11-4A87-8EC9-1E8A39504C9F}" name="Column3830" dataDxfId="12649"/>
    <tableColumn id="3844" xr3:uid="{5711CB6D-FEE9-4B2C-9D9F-8331B6A7E19C}" name="Column3831" dataDxfId="12648"/>
    <tableColumn id="3845" xr3:uid="{9609F169-068C-4AC8-97E4-9D7D2912999F}" name="Column3832" dataDxfId="12647"/>
    <tableColumn id="3846" xr3:uid="{16FD66CE-7785-4EC2-9D52-4F67EE1367D7}" name="Column3833" dataDxfId="12646"/>
    <tableColumn id="3847" xr3:uid="{2E46EAA1-8FC6-4CEC-A30C-7468B2C0657D}" name="Column3834" dataDxfId="12645"/>
    <tableColumn id="3848" xr3:uid="{51C0AB28-AD17-4D88-944A-F165E622F315}" name="Column3835" dataDxfId="12644"/>
    <tableColumn id="3849" xr3:uid="{6B5176B1-EFE8-4D7A-86B4-E3D3E635D51F}" name="Column3836" dataDxfId="12643"/>
    <tableColumn id="3850" xr3:uid="{31CCD4EA-548D-43C5-9575-53687047F60A}" name="Column3837" dataDxfId="12642"/>
    <tableColumn id="3851" xr3:uid="{D5ACC3FF-9450-4DF1-BB28-E5E70ACE3B9D}" name="Column3838" dataDxfId="12641"/>
    <tableColumn id="3852" xr3:uid="{E3701CB6-82C6-424F-AB46-17C9680D4AB5}" name="Column3839" dataDxfId="12640"/>
    <tableColumn id="3853" xr3:uid="{692DAE12-AE2B-4EF4-A681-4579DC286774}" name="Column3840" dataDxfId="12639"/>
    <tableColumn id="3854" xr3:uid="{60952577-D223-48FE-BA3D-01221C571C91}" name="Column3841" dataDxfId="12638"/>
    <tableColumn id="3855" xr3:uid="{BDD8EBC5-1914-4DE9-96A4-9FBBD5D6EEC7}" name="Column3842" dataDxfId="12637"/>
    <tableColumn id="3856" xr3:uid="{CE29C39B-60DC-4585-9E48-FC592E211520}" name="Column3843" dataDxfId="12636"/>
    <tableColumn id="3857" xr3:uid="{86DBE449-A5DB-435D-AAA4-B3BAA65C0950}" name="Column3844" dataDxfId="12635"/>
    <tableColumn id="3858" xr3:uid="{2E267631-4EB4-4D4B-8371-0CD77334939D}" name="Column3845" dataDxfId="12634"/>
    <tableColumn id="3859" xr3:uid="{8C3D08CB-01EE-4A05-9822-851174CCB33B}" name="Column3846" dataDxfId="12633"/>
    <tableColumn id="3860" xr3:uid="{18F03951-7E61-4546-8788-6F40D201BBB6}" name="Column3847" dataDxfId="12632"/>
    <tableColumn id="3861" xr3:uid="{1D723FB9-4525-437E-B4DF-24B1C7821CBA}" name="Column3848" dataDxfId="12631"/>
    <tableColumn id="3862" xr3:uid="{4A820724-E2A0-4E1E-9D9D-B349E67AEE29}" name="Column3849" dataDxfId="12630"/>
    <tableColumn id="3863" xr3:uid="{A54787C8-75DA-4030-93F2-CBFAC6C94BB0}" name="Column3850" dataDxfId="12629"/>
    <tableColumn id="3864" xr3:uid="{552D85F7-BB8E-4BFA-AEDE-29A43EF5A95B}" name="Column3851" dataDxfId="12628"/>
    <tableColumn id="3865" xr3:uid="{E7D6EC53-62AF-4C42-B442-CF30FA34E801}" name="Column3852" dataDxfId="12627"/>
    <tableColumn id="3866" xr3:uid="{CE7C494B-B88F-4798-8DED-2C82263E3047}" name="Column3853" dataDxfId="12626"/>
    <tableColumn id="3867" xr3:uid="{BF377845-D949-483A-AEF7-6B043CA25772}" name="Column3854" dataDxfId="12625"/>
    <tableColumn id="3868" xr3:uid="{AD85B075-222E-490E-B5F6-42EE5D05A36E}" name="Column3855" dataDxfId="12624"/>
    <tableColumn id="3869" xr3:uid="{31A046D2-DF4F-428C-BBD2-8BCD6D6EBD1E}" name="Column3856" dataDxfId="12623"/>
    <tableColumn id="3870" xr3:uid="{B9DD2FDE-23D4-4FB0-AB86-2927CD1959E7}" name="Column3857" dataDxfId="12622"/>
    <tableColumn id="3871" xr3:uid="{E9F4D515-1EF6-4FF4-8873-9F8F4364BC0B}" name="Column3858" dataDxfId="12621"/>
    <tableColumn id="3872" xr3:uid="{72A07D4D-7394-499E-85A6-5C2B2C267F1C}" name="Column3859" dataDxfId="12620"/>
    <tableColumn id="3873" xr3:uid="{C1E64D0C-F50A-44EF-B2BC-617888103A0A}" name="Column3860" dataDxfId="12619"/>
    <tableColumn id="3874" xr3:uid="{C21A6418-C575-4AD9-9953-EF22F9AF2FB1}" name="Column3861" dataDxfId="12618"/>
    <tableColumn id="3875" xr3:uid="{8EC306F9-54FC-4D1D-9A6C-7ED8BB9FBABB}" name="Column3862" dataDxfId="12617"/>
    <tableColumn id="3876" xr3:uid="{8BD8EEE5-2416-45FE-AA37-6BD6C8869FF2}" name="Column3863" dataDxfId="12616"/>
    <tableColumn id="3877" xr3:uid="{132E6576-9FDB-4DFD-9B79-6F2B886BB36D}" name="Column3864" dataDxfId="12615"/>
    <tableColumn id="3878" xr3:uid="{87FA90D9-38E6-42A0-83DD-39A2F0892C45}" name="Column3865" dataDxfId="12614"/>
    <tableColumn id="3879" xr3:uid="{CD97E9DF-6358-4410-AF7B-5FF43A36A2CD}" name="Column3866" dataDxfId="12613"/>
    <tableColumn id="3880" xr3:uid="{37A484CE-5C0F-4F2A-86CC-2E6DA434DAC2}" name="Column3867" dataDxfId="12612"/>
    <tableColumn id="3881" xr3:uid="{28913F3E-9C18-4CC3-82F2-8D17F617F71C}" name="Column3868" dataDxfId="12611"/>
    <tableColumn id="3882" xr3:uid="{8D1AC066-11E1-4E31-AEB3-17D2D83668AD}" name="Column3869" dataDxfId="12610"/>
    <tableColumn id="3883" xr3:uid="{A18A8CB0-B762-45E7-BE45-A9E45AE91E3D}" name="Column3870" dataDxfId="12609"/>
    <tableColumn id="3884" xr3:uid="{5B5409CA-AA8E-468A-BCEB-3947794641AB}" name="Column3871" dataDxfId="12608"/>
    <tableColumn id="3885" xr3:uid="{8D584B4D-49DF-44A8-A21D-9EA09926A1BC}" name="Column3872" dataDxfId="12607"/>
    <tableColumn id="3886" xr3:uid="{EBB45BD1-9BBC-4EE6-9FA4-E13D158EC621}" name="Column3873" dataDxfId="12606"/>
    <tableColumn id="3887" xr3:uid="{D458ECA3-4789-4FB3-A969-1C014710683E}" name="Column3874" dataDxfId="12605"/>
    <tableColumn id="3888" xr3:uid="{50F61822-3148-4721-8B24-A94233E08616}" name="Column3875" dataDxfId="12604"/>
    <tableColumn id="3889" xr3:uid="{B8EE545D-6F06-455E-8B56-D62465D5BB38}" name="Column3876" dataDxfId="12603"/>
    <tableColumn id="3890" xr3:uid="{6A8542F0-C2B0-494B-8581-A94800A1B913}" name="Column3877" dataDxfId="12602"/>
    <tableColumn id="3891" xr3:uid="{2028CCEE-A099-42E9-96F8-F0FF33FB8EDE}" name="Column3878" dataDxfId="12601"/>
    <tableColumn id="3892" xr3:uid="{A8477AA8-5414-4E75-832C-A7D72556B87B}" name="Column3879" dataDxfId="12600"/>
    <tableColumn id="3893" xr3:uid="{0E4B357E-28C2-48CF-856A-4D1767A9331B}" name="Column3880" dataDxfId="12599"/>
    <tableColumn id="3894" xr3:uid="{77195B97-08A7-4EDD-8B0D-DF56E7BDB629}" name="Column3881" dataDxfId="12598"/>
    <tableColumn id="3895" xr3:uid="{F78F0653-C3A0-4D47-9FA6-43FBD11DEE3C}" name="Column3882" dataDxfId="12597"/>
    <tableColumn id="3896" xr3:uid="{A65B30BE-80A0-4351-9286-E089D0DA3D89}" name="Column3883" dataDxfId="12596"/>
    <tableColumn id="3897" xr3:uid="{1A016185-840C-4EBB-A21A-99A90F7AC6BF}" name="Column3884" dataDxfId="12595"/>
    <tableColumn id="3898" xr3:uid="{474FA956-149B-4A9E-9AD9-D13742659DCB}" name="Column3885" dataDxfId="12594"/>
    <tableColumn id="3899" xr3:uid="{BDB5A199-442D-476D-A253-9AEF744D14E2}" name="Column3886" dataDxfId="12593"/>
    <tableColumn id="3900" xr3:uid="{CCFD2127-2164-463B-8663-062873CFC7AF}" name="Column3887" dataDxfId="12592"/>
    <tableColumn id="3901" xr3:uid="{EE27CBEA-EB28-4B60-9D57-140E93F424BB}" name="Column3888" dataDxfId="12591"/>
    <tableColumn id="3902" xr3:uid="{B7FD6306-89DF-4EAC-81A8-035F3D9BE30B}" name="Column3889" dataDxfId="12590"/>
    <tableColumn id="3903" xr3:uid="{03DEA2B7-4010-4B1B-8CB7-CF0063A47898}" name="Column3890" dataDxfId="12589"/>
    <tableColumn id="3904" xr3:uid="{DAC41A95-32E0-4FED-8029-AEF4E4AB0A89}" name="Column3891" dataDxfId="12588"/>
    <tableColumn id="3905" xr3:uid="{4055B0C4-9A31-42F4-A326-F99DAC0DBAAE}" name="Column3892" dataDxfId="12587"/>
    <tableColumn id="3906" xr3:uid="{C8AEF6F7-5B20-45A6-9751-02CA2F8A11B2}" name="Column3893" dataDxfId="12586"/>
    <tableColumn id="3907" xr3:uid="{6EFD2246-5C6B-4BA2-9776-5C914842A672}" name="Column3894" dataDxfId="12585"/>
    <tableColumn id="3908" xr3:uid="{E5796FD3-1659-454F-9D82-4015E6C7E6C8}" name="Column3895" dataDxfId="12584"/>
    <tableColumn id="3909" xr3:uid="{07B3902B-EB98-4C01-9A31-49F0C48CEAE6}" name="Column3896" dataDxfId="12583"/>
    <tableColumn id="3910" xr3:uid="{CBD009BA-44AA-40E5-9A4E-818AA38B756D}" name="Column3897" dataDxfId="12582"/>
    <tableColumn id="3911" xr3:uid="{09A58D13-8D51-4116-940A-5FFA056773BB}" name="Column3898" dataDxfId="12581"/>
    <tableColumn id="3912" xr3:uid="{195B4355-8D54-4E86-8C39-80CC3E5AD260}" name="Column3899" dataDxfId="12580"/>
    <tableColumn id="3913" xr3:uid="{D1BB69A3-5964-4045-98D9-F665426396BD}" name="Column3900" dataDxfId="12579"/>
    <tableColumn id="3914" xr3:uid="{A8EA258F-F09E-4076-AE66-CC6004935BF6}" name="Column3901" dataDxfId="12578"/>
    <tableColumn id="3915" xr3:uid="{7E562898-81EB-4711-AF3E-144B5E7E3728}" name="Column3902" dataDxfId="12577"/>
    <tableColumn id="3916" xr3:uid="{91AD7DE7-756B-4B50-9426-11E2AD3D21C5}" name="Column3903" dataDxfId="12576"/>
    <tableColumn id="3917" xr3:uid="{894B6944-698D-464D-8F40-2F403E827A16}" name="Column3904" dataDxfId="12575"/>
    <tableColumn id="3918" xr3:uid="{64129334-8E6A-49AB-AA3A-FE02601F4408}" name="Column3905" dataDxfId="12574"/>
    <tableColumn id="3919" xr3:uid="{41FBDAA7-B6BC-4D18-ABE2-5BC9D75FDD35}" name="Column3906" dataDxfId="12573"/>
    <tableColumn id="3920" xr3:uid="{71BD720F-4836-4A92-8442-F5CC72DAE238}" name="Column3907" dataDxfId="12572"/>
    <tableColumn id="3921" xr3:uid="{A75EAE34-795D-4A89-AFB3-333464CF183E}" name="Column3908" dataDxfId="12571"/>
    <tableColumn id="3922" xr3:uid="{DB893146-C519-4666-9910-1D47FDDE6C5C}" name="Column3909" dataDxfId="12570"/>
    <tableColumn id="3923" xr3:uid="{A24A0D0A-56EB-4339-9F34-2C09F19A25EE}" name="Column3910" dataDxfId="12569"/>
    <tableColumn id="3924" xr3:uid="{8D35B68E-3E78-458A-A7EE-0F830FCBE3DB}" name="Column3911" dataDxfId="12568"/>
    <tableColumn id="3925" xr3:uid="{99D9FF83-ABB1-41E3-9E18-F05D6F5369DC}" name="Column3912" dataDxfId="12567"/>
    <tableColumn id="3926" xr3:uid="{D125E6EC-14E1-406B-B5CB-28884DB71196}" name="Column3913" dataDxfId="12566"/>
    <tableColumn id="3927" xr3:uid="{B4197646-BF16-4DF3-81C8-DDEBA5D628EC}" name="Column3914" dataDxfId="12565"/>
    <tableColumn id="3928" xr3:uid="{886402E6-5E37-402B-9D58-58EC280F337A}" name="Column3915" dataDxfId="12564"/>
    <tableColumn id="3929" xr3:uid="{28DFB921-7B7A-4467-9213-82C28BD4F120}" name="Column3916" dataDxfId="12563"/>
    <tableColumn id="3930" xr3:uid="{4B3309D8-38CB-4472-B389-6FC987DC187B}" name="Column3917" dataDxfId="12562"/>
    <tableColumn id="3931" xr3:uid="{BC6B7CAF-23A8-4F4F-910C-2FBA84AAC95A}" name="Column3918" dataDxfId="12561"/>
    <tableColumn id="3932" xr3:uid="{591E69EF-1B82-4E22-AB1A-D8A815ABDC3C}" name="Column3919" dataDxfId="12560"/>
    <tableColumn id="3933" xr3:uid="{D7F8C315-B3ED-42DB-821D-71F98512DA67}" name="Column3920" dataDxfId="12559"/>
    <tableColumn id="3934" xr3:uid="{7B78EE23-7FFC-4D57-97A3-668EE21A2813}" name="Column3921" dataDxfId="12558"/>
    <tableColumn id="3935" xr3:uid="{6CF68EAE-EBFD-4C81-861E-565DA74EC4DE}" name="Column3922" dataDxfId="12557"/>
    <tableColumn id="3936" xr3:uid="{258E31D8-BD73-4274-8682-FE18FBD637F3}" name="Column3923" dataDxfId="12556"/>
    <tableColumn id="3937" xr3:uid="{458FC2C1-0A24-4D98-A0DC-6008FED206AF}" name="Column3924" dataDxfId="12555"/>
    <tableColumn id="3938" xr3:uid="{55879D57-BAE9-4004-823D-DCC936BB88F0}" name="Column3925" dataDxfId="12554"/>
    <tableColumn id="3939" xr3:uid="{842A87B5-C7AE-4244-BD26-3D378D123D1C}" name="Column3926" dataDxfId="12553"/>
    <tableColumn id="3940" xr3:uid="{0D2DBB26-E46D-460A-89EC-C09118CBC001}" name="Column3927" dataDxfId="12552"/>
    <tableColumn id="3941" xr3:uid="{A3E88530-5372-40C0-802C-0D175CCDE924}" name="Column3928" dataDxfId="12551"/>
    <tableColumn id="3942" xr3:uid="{F9D18BFC-8253-4636-9F50-0C524F0933BC}" name="Column3929" dataDxfId="12550"/>
    <tableColumn id="3943" xr3:uid="{DE5D6B5B-5752-43A9-B6DC-B4E65061AD24}" name="Column3930" dataDxfId="12549"/>
    <tableColumn id="3944" xr3:uid="{A7A3CE94-78E4-42B4-A8BA-7151E2837586}" name="Column3931" dataDxfId="12548"/>
    <tableColumn id="3945" xr3:uid="{3B3FE8C5-45B5-43F7-8136-4F98D897CBB7}" name="Column3932" dataDxfId="12547"/>
    <tableColumn id="3946" xr3:uid="{802CE624-E75F-41A3-B826-75CEF6BD2126}" name="Column3933" dataDxfId="12546"/>
    <tableColumn id="3947" xr3:uid="{F0B64042-F84A-4D19-8F0F-0CF56742C1EC}" name="Column3934" dataDxfId="12545"/>
    <tableColumn id="3948" xr3:uid="{8DC6A782-4244-4727-B168-51FB69160966}" name="Column3935" dataDxfId="12544"/>
    <tableColumn id="3949" xr3:uid="{53443740-21C3-4086-9280-B81DF2252D81}" name="Column3936" dataDxfId="12543"/>
    <tableColumn id="3950" xr3:uid="{770A973D-678A-4D4D-B846-BE4707CFDD3A}" name="Column3937" dataDxfId="12542"/>
    <tableColumn id="3951" xr3:uid="{A1E32A4D-F404-4823-87F2-3D3513632967}" name="Column3938" dataDxfId="12541"/>
    <tableColumn id="3952" xr3:uid="{78BDAC8E-8AA7-4766-B868-F961E1409251}" name="Column3939" dataDxfId="12540"/>
    <tableColumn id="3953" xr3:uid="{B2EE23F1-77D0-4379-B0D5-7D7EE3F0A738}" name="Column3940" dataDxfId="12539"/>
    <tableColumn id="3954" xr3:uid="{6B701229-BF17-42ED-BA16-127C6E000287}" name="Column3941" dataDxfId="12538"/>
    <tableColumn id="3955" xr3:uid="{7F9AF652-5DA2-4EAB-9416-C07F9AD884FF}" name="Column3942" dataDxfId="12537"/>
    <tableColumn id="3956" xr3:uid="{AFA4A82C-76D5-438F-979E-3878558E9A00}" name="Column3943" dataDxfId="12536"/>
    <tableColumn id="3957" xr3:uid="{48BA1F91-E3E3-4444-9761-DEFA7CB73228}" name="Column3944" dataDxfId="12535"/>
    <tableColumn id="3958" xr3:uid="{CFAD8BBA-9680-41CE-8250-CD572FC92E35}" name="Column3945" dataDxfId="12534"/>
    <tableColumn id="3959" xr3:uid="{B4935ED4-1FC2-4A70-940D-C0D9A9171FA2}" name="Column3946" dataDxfId="12533"/>
    <tableColumn id="3960" xr3:uid="{16B0657E-FC47-4002-9FF6-2CC8B84A8A2F}" name="Column3947" dataDxfId="12532"/>
    <tableColumn id="3961" xr3:uid="{D7F260B8-D139-4942-B243-8FC99B8DE431}" name="Column3948" dataDxfId="12531"/>
    <tableColumn id="3962" xr3:uid="{EAA33B7E-C6AB-4D37-B7AA-F6B11CDB6182}" name="Column3949" dataDxfId="12530"/>
    <tableColumn id="3963" xr3:uid="{B26276A4-9FBB-402A-9EDC-9A0DCEA4ABAD}" name="Column3950" dataDxfId="12529"/>
    <tableColumn id="3964" xr3:uid="{8073A32B-6BC9-4DB5-9587-FA9BDB63587C}" name="Column3951" dataDxfId="12528"/>
    <tableColumn id="3965" xr3:uid="{2FD34137-6EA3-4FB2-B4E2-DD1C7FF734BF}" name="Column3952" dataDxfId="12527"/>
    <tableColumn id="3966" xr3:uid="{5F8BEADE-4E38-472C-851F-8769420CD85A}" name="Column3953" dataDxfId="12526"/>
    <tableColumn id="3967" xr3:uid="{55E84148-2A32-4FDF-89FB-A966B13C600D}" name="Column3954" dataDxfId="12525"/>
    <tableColumn id="3968" xr3:uid="{475B2EAA-6998-45AE-B309-3C6CEB89D590}" name="Column3955" dataDxfId="12524"/>
    <tableColumn id="3969" xr3:uid="{92067537-4ABF-40AA-B977-6D7CEFFAFE8F}" name="Column3956" dataDxfId="12523"/>
    <tableColumn id="3970" xr3:uid="{F9F6AF3B-FD36-4D62-ACBC-95458DB81309}" name="Column3957" dataDxfId="12522"/>
    <tableColumn id="3971" xr3:uid="{6CE25240-56B6-4098-9399-CCD4CEC74D5C}" name="Column3958" dataDxfId="12521"/>
    <tableColumn id="3972" xr3:uid="{9F7BA70D-D122-4D40-86FD-C7BAD80CE157}" name="Column3959" dataDxfId="12520"/>
    <tableColumn id="3973" xr3:uid="{7A6C7BC1-B820-4E3E-89A8-E31D393446D5}" name="Column3960" dataDxfId="12519"/>
    <tableColumn id="3974" xr3:uid="{6BF614B0-D6D3-482D-8001-6A4E69A8C814}" name="Column3961" dataDxfId="12518"/>
    <tableColumn id="3975" xr3:uid="{45785A8E-6FE4-4E39-84DB-8FFD73E6B7EC}" name="Column3962" dataDxfId="12517"/>
    <tableColumn id="3976" xr3:uid="{B7BC1892-8853-4B83-9153-9F92072BFB64}" name="Column3963" dataDxfId="12516"/>
    <tableColumn id="3977" xr3:uid="{AE838749-65A0-45AE-9A7F-B601DEE35A9C}" name="Column3964" dataDxfId="12515"/>
    <tableColumn id="3978" xr3:uid="{1E33DA39-1B72-459A-A1CB-285C7F0A8852}" name="Column3965" dataDxfId="12514"/>
    <tableColumn id="3979" xr3:uid="{84A90A0A-C48E-4603-A24F-BD8F6A0D79CB}" name="Column3966" dataDxfId="12513"/>
    <tableColumn id="3980" xr3:uid="{9BDD6DD1-60B8-4460-B8D0-2A1695CD26B4}" name="Column3967" dataDxfId="12512"/>
    <tableColumn id="3981" xr3:uid="{AE0F55D6-EB51-4AAB-A8CC-F7F74B8D7AC3}" name="Column3968" dataDxfId="12511"/>
    <tableColumn id="3982" xr3:uid="{57E4B886-5C69-4417-8870-C876D0F10A50}" name="Column3969" dataDxfId="12510"/>
    <tableColumn id="3983" xr3:uid="{79E07789-7C1C-42FD-92C6-80878E288EB3}" name="Column3970" dataDxfId="12509"/>
    <tableColumn id="3984" xr3:uid="{093F1827-DDF5-4A55-9EA7-71965441A22D}" name="Column3971" dataDxfId="12508"/>
    <tableColumn id="3985" xr3:uid="{1038B62E-6A2E-47A1-9477-5E10B8C6E7D8}" name="Column3972" dataDxfId="12507"/>
    <tableColumn id="3986" xr3:uid="{422CD15A-953A-4970-9A48-ABD7ADC0D60C}" name="Column3973" dataDxfId="12506"/>
    <tableColumn id="3987" xr3:uid="{567A5545-FF6F-4A39-A1B8-9CD112FAAF1B}" name="Column3974" dataDxfId="12505"/>
    <tableColumn id="3988" xr3:uid="{3DDC1731-3877-4E45-BF92-5C6F073B7CD2}" name="Column3975" dataDxfId="12504"/>
    <tableColumn id="3989" xr3:uid="{BB2AF770-F719-4555-97E8-1733266E98BC}" name="Column3976" dataDxfId="12503"/>
    <tableColumn id="3990" xr3:uid="{4FDB3C4D-9D08-42E6-A875-3B804B1DE635}" name="Column3977" dataDxfId="12502"/>
    <tableColumn id="3991" xr3:uid="{2B851A26-4F2F-41EE-AF42-80D93C178056}" name="Column3978" dataDxfId="12501"/>
    <tableColumn id="3992" xr3:uid="{DFE00FD6-7D7E-441B-B9FD-5186DA0EBDDC}" name="Column3979" dataDxfId="12500"/>
    <tableColumn id="3993" xr3:uid="{6AB8D5F2-1CF2-4118-9270-A69E781D9549}" name="Column3980" dataDxfId="12499"/>
    <tableColumn id="3994" xr3:uid="{2EE8C72F-BD97-4B56-809D-4224B7783E1F}" name="Column3981" dataDxfId="12498"/>
    <tableColumn id="3995" xr3:uid="{BED99B15-00E1-4208-B329-43AC07E1DA60}" name="Column3982" dataDxfId="12497"/>
    <tableColumn id="3996" xr3:uid="{A8280210-3882-40B0-A46F-0150300F927A}" name="Column3983" dataDxfId="12496"/>
    <tableColumn id="3997" xr3:uid="{B94CD827-2A5F-4AB4-9D7B-3A2BFC2F0224}" name="Column3984" dataDxfId="12495"/>
    <tableColumn id="3998" xr3:uid="{E1C34986-A78C-4860-9C63-965539D0E00D}" name="Column3985" dataDxfId="12494"/>
    <tableColumn id="3999" xr3:uid="{BBDCC602-5622-4FAD-9B78-37C333349582}" name="Column3986" dataDxfId="12493"/>
    <tableColumn id="4000" xr3:uid="{0DA0CFB5-B2BB-4194-B337-CF64114606BF}" name="Column3987" dataDxfId="12492"/>
    <tableColumn id="4001" xr3:uid="{4AA06234-46AB-4780-9CDA-E845F6CC444B}" name="Column3988" dataDxfId="12491"/>
    <tableColumn id="4002" xr3:uid="{32135F89-E044-40DA-9229-DE2ED15A6EAB}" name="Column3989" dataDxfId="12490"/>
    <tableColumn id="4003" xr3:uid="{FF1FA98D-7581-4C40-A0C1-23547323F2B5}" name="Column3990" dataDxfId="12489"/>
    <tableColumn id="4004" xr3:uid="{22936C6E-7573-4FFA-82D0-77FA0C04FBBC}" name="Column3991" dataDxfId="12488"/>
    <tableColumn id="4005" xr3:uid="{D9C71A86-A327-4DAE-9A60-9E005FAD7296}" name="Column3992" dataDxfId="12487"/>
    <tableColumn id="4006" xr3:uid="{C4C1796C-D79A-410E-B426-9F18C2DAD345}" name="Column3993" dataDxfId="12486"/>
    <tableColumn id="4007" xr3:uid="{DEB9075F-41A6-4CAC-B4B6-AB2CD930CE63}" name="Column3994" dataDxfId="12485"/>
    <tableColumn id="4008" xr3:uid="{8346C772-DC55-4FF8-A660-1DB87D6C1EF2}" name="Column3995" dataDxfId="12484"/>
    <tableColumn id="4009" xr3:uid="{1FDDA686-FE03-451B-A818-C2A67C4766E1}" name="Column3996" dataDxfId="12483"/>
    <tableColumn id="4010" xr3:uid="{2A4088BF-7AC1-4EED-8833-214CFF52ED96}" name="Column3997" dataDxfId="12482"/>
    <tableColumn id="4011" xr3:uid="{0F91A2F3-8D7D-4F71-B25C-83B384DABEAC}" name="Column3998" dataDxfId="12481"/>
    <tableColumn id="4012" xr3:uid="{C411BE3D-57A7-49F0-919D-A2F358C6F131}" name="Column3999" dataDxfId="12480"/>
    <tableColumn id="4013" xr3:uid="{8674D57B-A346-4072-9EB0-B048744B614B}" name="Column4000" dataDxfId="12479"/>
    <tableColumn id="4014" xr3:uid="{980CB8F1-2170-4A42-B74E-4F3ACC0F3F97}" name="Column4001" dataDxfId="12478"/>
    <tableColumn id="4015" xr3:uid="{9531D814-D0D5-44D7-B67C-CB37EFCC8517}" name="Column4002" dataDxfId="12477"/>
    <tableColumn id="4016" xr3:uid="{6C8F0B3B-1A94-49F1-A9C0-BB51977172E9}" name="Column4003" dataDxfId="12476"/>
    <tableColumn id="4017" xr3:uid="{DEB5ADA4-9C52-4644-8ACC-9FF8FFD9EC81}" name="Column4004" dataDxfId="12475"/>
    <tableColumn id="4018" xr3:uid="{CCBBDA6C-BE9D-42CE-BA71-448791A50DCA}" name="Column4005" dataDxfId="12474"/>
    <tableColumn id="4019" xr3:uid="{B9D39C67-0C58-457F-9B4D-F8DC703A2612}" name="Column4006" dataDxfId="12473"/>
    <tableColumn id="4020" xr3:uid="{FF2503B5-978C-4931-A271-94846DE12798}" name="Column4007" dataDxfId="12472"/>
    <tableColumn id="4021" xr3:uid="{4C292998-D4EF-4C2E-A0C6-A14541E8C52B}" name="Column4008" dataDxfId="12471"/>
    <tableColumn id="4022" xr3:uid="{7DBAE54C-B5AD-4546-856E-0BA186F99C47}" name="Column4009" dataDxfId="12470"/>
    <tableColumn id="4023" xr3:uid="{EE148EA5-DDAA-4469-8B38-3505214C413E}" name="Column4010" dataDxfId="12469"/>
    <tableColumn id="4024" xr3:uid="{B19786AC-1DE5-4699-9D81-B165E6404129}" name="Column4011" dataDxfId="12468"/>
    <tableColumn id="4025" xr3:uid="{95B7271E-1311-4604-8F64-C01B491C11A3}" name="Column4012" dataDxfId="12467"/>
    <tableColumn id="4026" xr3:uid="{FE27318B-B9E1-4D23-9178-7B52652E78D7}" name="Column4013" dataDxfId="12466"/>
    <tableColumn id="4027" xr3:uid="{48126A80-4A93-4BC1-B902-FF52B41C790A}" name="Column4014" dataDxfId="12465"/>
    <tableColumn id="4028" xr3:uid="{9F27841A-2877-4594-A2C3-99B00A0B99B3}" name="Column4015" dataDxfId="12464"/>
    <tableColumn id="4029" xr3:uid="{F316531A-32A9-4B99-9958-3C2B8934EAA4}" name="Column4016" dataDxfId="12463"/>
    <tableColumn id="4030" xr3:uid="{136FDBFC-E1B9-469A-AA14-46BA901148AE}" name="Column4017" dataDxfId="12462"/>
    <tableColumn id="4031" xr3:uid="{258C5389-5D54-470C-97BD-7BEFF6EF6FFF}" name="Column4018" dataDxfId="12461"/>
    <tableColumn id="4032" xr3:uid="{FDAA78D1-53F3-4BDD-975F-77673A0E567E}" name="Column4019" dataDxfId="12460"/>
    <tableColumn id="4033" xr3:uid="{A68C64D0-3BEB-48AC-8810-992396DF2260}" name="Column4020" dataDxfId="12459"/>
    <tableColumn id="4034" xr3:uid="{C9929F28-6224-4DE3-A4A9-5A934B61A456}" name="Column4021" dataDxfId="12458"/>
    <tableColumn id="4035" xr3:uid="{82B853E6-F22A-4B55-A22C-53EE22EE48A9}" name="Column4022" dataDxfId="12457"/>
    <tableColumn id="4036" xr3:uid="{874AEA38-3A76-443C-A23D-190580A83D14}" name="Column4023" dataDxfId="12456"/>
    <tableColumn id="4037" xr3:uid="{EC5BE0BC-9983-4B82-BD95-AE506B4A9F3D}" name="Column4024" dataDxfId="12455"/>
    <tableColumn id="4038" xr3:uid="{0650B839-AB95-43A4-8A7D-F2D41714E2B9}" name="Column4025" dataDxfId="12454"/>
    <tableColumn id="4039" xr3:uid="{A70585AC-99D5-4AFA-BF2F-B537DA7663AA}" name="Column4026" dataDxfId="12453"/>
    <tableColumn id="4040" xr3:uid="{6F194D4B-7798-4731-BA68-050C39AD1FA6}" name="Column4027" dataDxfId="12452"/>
    <tableColumn id="4041" xr3:uid="{4645D936-357C-4223-BEE0-25012B244811}" name="Column4028" dataDxfId="12451"/>
    <tableColumn id="4042" xr3:uid="{88CCA747-CB6E-48BD-8044-6F75F521C205}" name="Column4029" dataDxfId="12450"/>
    <tableColumn id="4043" xr3:uid="{FAB3816C-0227-4DB6-AFB6-101EC0D70A97}" name="Column4030" dataDxfId="12449"/>
    <tableColumn id="4044" xr3:uid="{D295B2F7-620D-4653-8753-0061C7BA0E35}" name="Column4031" dataDxfId="12448"/>
    <tableColumn id="4045" xr3:uid="{126F28F8-B962-4F0F-8250-204D9EB1491E}" name="Column4032" dataDxfId="12447"/>
    <tableColumn id="4046" xr3:uid="{8C097C12-7F98-40B0-A8BC-4A24813D112F}" name="Column4033" dataDxfId="12446"/>
    <tableColumn id="4047" xr3:uid="{C22E8F84-AB7F-4ADA-8378-B74308D5DFA0}" name="Column4034" dataDxfId="12445"/>
    <tableColumn id="4048" xr3:uid="{C16D0358-65C0-4B22-822E-91F781D9FE03}" name="Column4035" dataDxfId="12444"/>
    <tableColumn id="4049" xr3:uid="{B043D6B5-E251-469B-A59D-C692D0D46F90}" name="Column4036" dataDxfId="12443"/>
    <tableColumn id="4050" xr3:uid="{D9C2A59D-46EA-4AE7-AC45-C40F810A5F89}" name="Column4037" dataDxfId="12442"/>
    <tableColumn id="4051" xr3:uid="{EECBF440-21AE-4C86-9C30-6954774728D1}" name="Column4038" dataDxfId="12441"/>
    <tableColumn id="4052" xr3:uid="{772608DC-F0B1-4156-AE63-F56A89C89FAE}" name="Column4039" dataDxfId="12440"/>
    <tableColumn id="4053" xr3:uid="{EB648E23-603A-4A10-94EC-B841205E6A1D}" name="Column4040" dataDxfId="12439"/>
    <tableColumn id="4054" xr3:uid="{A0FBD0FA-3A2B-4B54-BF06-038DC456C827}" name="Column4041" dataDxfId="12438"/>
    <tableColumn id="4055" xr3:uid="{C57EACC0-4387-40B6-9320-C4F4298D90A4}" name="Column4042" dataDxfId="12437"/>
    <tableColumn id="4056" xr3:uid="{83714B25-93C0-457C-A074-B53F137E4CD3}" name="Column4043" dataDxfId="12436"/>
    <tableColumn id="4057" xr3:uid="{DFBC0D9B-B40F-4275-B94C-373AD4B2361A}" name="Column4044" dataDxfId="12435"/>
    <tableColumn id="4058" xr3:uid="{D9F66559-85F6-4DD9-867A-74D4515DB595}" name="Column4045" dataDxfId="12434"/>
    <tableColumn id="4059" xr3:uid="{7796CB62-FBFE-4053-AE1D-F29A8931A137}" name="Column4046" dataDxfId="12433"/>
    <tableColumn id="4060" xr3:uid="{7AE6DF3E-427F-4AF9-8E35-AAB53DC881DF}" name="Column4047" dataDxfId="12432"/>
    <tableColumn id="4061" xr3:uid="{5AD67604-E2B4-4ADB-9024-375BB6572A33}" name="Column4048" dataDxfId="12431"/>
    <tableColumn id="4062" xr3:uid="{B3C1A6AC-A31D-4B3B-940A-59F66C54C74F}" name="Column4049" dataDxfId="12430"/>
    <tableColumn id="4063" xr3:uid="{65101095-1051-4F2F-87A0-4B70AAE2F316}" name="Column4050" dataDxfId="12429"/>
    <tableColumn id="4064" xr3:uid="{BC6D37B2-BE38-4785-B42D-E546254228FA}" name="Column4051" dataDxfId="12428"/>
    <tableColumn id="4065" xr3:uid="{49019B37-BCF9-43D9-93FA-EE81F12FCFAA}" name="Column4052" dataDxfId="12427"/>
    <tableColumn id="4066" xr3:uid="{7DEC9B86-75D7-4F22-A819-C625700B965B}" name="Column4053" dataDxfId="12426"/>
    <tableColumn id="4067" xr3:uid="{530FC815-B684-4CC5-B090-677694AB8073}" name="Column4054" dataDxfId="12425"/>
    <tableColumn id="4068" xr3:uid="{03FBCF63-A15E-4CB5-951D-6437958D1668}" name="Column4055" dataDxfId="12424"/>
    <tableColumn id="4069" xr3:uid="{ED2027CE-5332-4EC3-9C39-3DEDA01BE259}" name="Column4056" dataDxfId="12423"/>
    <tableColumn id="4070" xr3:uid="{14C35E33-998B-4F67-8F1F-8F81FE119A87}" name="Column4057" dataDxfId="12422"/>
    <tableColumn id="4071" xr3:uid="{0A48D1AB-8139-4629-9BF4-7D290E46245A}" name="Column4058" dataDxfId="12421"/>
    <tableColumn id="4072" xr3:uid="{707B254D-4CDA-4D1E-83F5-7D9404ACAF99}" name="Column4059" dataDxfId="12420"/>
    <tableColumn id="4073" xr3:uid="{780BA9EC-2904-47D7-8A08-4C57697609BA}" name="Column4060" dataDxfId="12419"/>
    <tableColumn id="4074" xr3:uid="{6774347C-836A-4A23-BC7F-6FEB2DA8A6E9}" name="Column4061" dataDxfId="12418"/>
    <tableColumn id="4075" xr3:uid="{D717A012-DBA4-4B2B-BCD2-D0F2F90F58CA}" name="Column4062" dataDxfId="12417"/>
    <tableColumn id="4076" xr3:uid="{99958868-7839-41D5-92D5-A88BBFDFB0E4}" name="Column4063" dataDxfId="12416"/>
    <tableColumn id="4077" xr3:uid="{A263DDDB-2ED4-43A8-9FA5-B1E89269F99E}" name="Column4064" dataDxfId="12415"/>
    <tableColumn id="4078" xr3:uid="{FB2C51DC-D499-4044-9489-D9561918C206}" name="Column4065" dataDxfId="12414"/>
    <tableColumn id="4079" xr3:uid="{E6A3445A-96C0-4025-B914-AA17294A7A3C}" name="Column4066" dataDxfId="12413"/>
    <tableColumn id="4080" xr3:uid="{EA34A28B-0187-4A55-B16E-0508665981B5}" name="Column4067" dataDxfId="12412"/>
    <tableColumn id="4081" xr3:uid="{839BBB3D-0BF7-42B9-9AEB-4E68E0BCD70B}" name="Column4068" dataDxfId="12411"/>
    <tableColumn id="4082" xr3:uid="{E54A5036-6F0A-4235-A14C-C015370FF050}" name="Column4069" dataDxfId="12410"/>
    <tableColumn id="4083" xr3:uid="{0E699FEA-9053-4212-A8FB-A95B3A2369EF}" name="Column4070" dataDxfId="12409"/>
    <tableColumn id="4084" xr3:uid="{61DDA145-5B3A-4117-AE42-781D9828B415}" name="Column4071" dataDxfId="12408"/>
    <tableColumn id="4085" xr3:uid="{103A7AD5-A77E-467A-A3C0-978D78639FE8}" name="Column4072" dataDxfId="12407"/>
    <tableColumn id="4086" xr3:uid="{3284CCC7-3F6A-4FD6-A195-CC428E95ACBC}" name="Column4073" dataDxfId="12406"/>
    <tableColumn id="4087" xr3:uid="{83385DDF-ABD9-482D-9223-A104B5FFF781}" name="Column4074" dataDxfId="12405"/>
    <tableColumn id="4088" xr3:uid="{83B1F3C1-D4F3-4B19-91C6-67FCF24F52C9}" name="Column4075" dataDxfId="12404"/>
    <tableColumn id="4089" xr3:uid="{2DDDB95E-25D0-4135-AD45-47289317B635}" name="Column4076" dataDxfId="12403"/>
    <tableColumn id="4090" xr3:uid="{99D65974-1B62-4A2B-B8CA-CD350264C671}" name="Column4077" dataDxfId="12402"/>
    <tableColumn id="4091" xr3:uid="{8DE5AF0D-1690-4572-ADE7-168182EC7CA2}" name="Column4078" dataDxfId="12401"/>
    <tableColumn id="4092" xr3:uid="{35CA8136-DC96-4BCA-8A02-D8FE90857AA9}" name="Column4079" dataDxfId="12400"/>
    <tableColumn id="4093" xr3:uid="{A4728310-A9B1-4213-96AD-D9235DD31753}" name="Column4080" dataDxfId="12399"/>
    <tableColumn id="4094" xr3:uid="{999A5F91-3A73-4258-83BE-4472CED42B4C}" name="Column4081" dataDxfId="12398"/>
    <tableColumn id="4095" xr3:uid="{BE88CFB4-041C-4027-872D-56FCA72FFAD1}" name="Column4082" dataDxfId="12397"/>
    <tableColumn id="4096" xr3:uid="{966530FE-9308-4465-9E56-908D69AB2A40}" name="Column4083" dataDxfId="12396"/>
    <tableColumn id="4097" xr3:uid="{72BDD33C-12DB-4687-BF46-D75BB0298060}" name="Column4084" dataDxfId="12395"/>
    <tableColumn id="4098" xr3:uid="{67B00AED-043A-4C64-8E7B-090EF03FB220}" name="Column4085" dataDxfId="12394"/>
    <tableColumn id="4099" xr3:uid="{60A9D5A9-D73E-4928-8876-07F4548CFEF5}" name="Column4086" dataDxfId="12393"/>
    <tableColumn id="4100" xr3:uid="{7BECD9A6-FAF4-4365-A03A-7853FA3E1CB6}" name="Column4087" dataDxfId="12392"/>
    <tableColumn id="4101" xr3:uid="{2F203402-C688-4784-934C-EF58D48824C5}" name="Column4088" dataDxfId="12391"/>
    <tableColumn id="4102" xr3:uid="{F9EF1BD8-B937-4ED5-88B4-24C73A427D71}" name="Column4089" dataDxfId="12390"/>
    <tableColumn id="4103" xr3:uid="{B3D9AD40-1003-476A-A9F3-5CACFF90735A}" name="Column4090" dataDxfId="12389"/>
    <tableColumn id="4104" xr3:uid="{332C904D-54EC-40EE-B6A7-3827FFA0911A}" name="Column4091" dataDxfId="12388"/>
    <tableColumn id="4105" xr3:uid="{B09CCE92-4FB2-4F71-8AC3-8EB44D12CA14}" name="Column4092" dataDxfId="12387"/>
    <tableColumn id="4106" xr3:uid="{7D112E24-223A-4D50-AB34-E440A8ECA387}" name="Column4093" dataDxfId="12386"/>
    <tableColumn id="4107" xr3:uid="{465DCB8F-0B0C-4EF5-B736-AB0754865DC2}" name="Column4094" dataDxfId="12385"/>
    <tableColumn id="4108" xr3:uid="{2D888DB3-A02A-4CE9-8A30-8257C33206B7}" name="Column4095" dataDxfId="12384"/>
    <tableColumn id="4109" xr3:uid="{FF6426C7-C3C0-42EA-A32B-42538BBF54EF}" name="Column4096" dataDxfId="12383"/>
    <tableColumn id="4110" xr3:uid="{137F9BD7-41C5-44EB-94DF-1F14D858F87B}" name="Column4097" dataDxfId="12382"/>
    <tableColumn id="4111" xr3:uid="{BE6F92BA-9BD0-4DAF-A9F1-27FDE413ECB6}" name="Column4098" dataDxfId="12381"/>
    <tableColumn id="4112" xr3:uid="{8819E7C3-5B4F-4260-BB99-694147D0C91C}" name="Column4099" dataDxfId="12380"/>
    <tableColumn id="4113" xr3:uid="{9845E703-3514-453F-80E4-814A4AE932CC}" name="Column4100" dataDxfId="12379"/>
    <tableColumn id="4114" xr3:uid="{A52671E4-9E29-4D20-830C-7761C277E287}" name="Column4101" dataDxfId="12378"/>
    <tableColumn id="4115" xr3:uid="{C948501A-A646-4EE8-88E9-3C539916444E}" name="Column4102" dataDxfId="12377"/>
    <tableColumn id="4116" xr3:uid="{D6D567AF-35EB-4602-8E4C-9967C59BA84E}" name="Column4103" dataDxfId="12376"/>
    <tableColumn id="4117" xr3:uid="{754EC288-DD15-44DD-8CCD-0A11D5C224EA}" name="Column4104" dataDxfId="12375"/>
    <tableColumn id="4118" xr3:uid="{2BC82AE1-D87A-4D19-8227-F12A7B9C06B5}" name="Column4105" dataDxfId="12374"/>
    <tableColumn id="4119" xr3:uid="{E6236F93-A25A-4CBA-83A1-C140DF9F83D3}" name="Column4106" dataDxfId="12373"/>
    <tableColumn id="4120" xr3:uid="{04870177-2C5B-4C92-9FC2-0B4ABFB1F659}" name="Column4107" dataDxfId="12372"/>
    <tableColumn id="4121" xr3:uid="{6E7D450F-8DDC-40A1-94C3-05CB196FF303}" name="Column4108" dataDxfId="12371"/>
    <tableColumn id="4122" xr3:uid="{0AE32AF7-9260-4FB6-B163-C95CFCA0818D}" name="Column4109" dataDxfId="12370"/>
    <tableColumn id="4123" xr3:uid="{77431661-7E84-4B2E-819A-B375A045E974}" name="Column4110" dataDxfId="12369"/>
    <tableColumn id="4124" xr3:uid="{DBBB10A4-87AD-4C2B-9C21-52FFF45B3EF0}" name="Column4111" dataDxfId="12368"/>
    <tableColumn id="4125" xr3:uid="{D2AF4896-3861-4A5B-898C-72B33EB9428C}" name="Column4112" dataDxfId="12367"/>
    <tableColumn id="4126" xr3:uid="{055F324F-AFED-4A88-8B67-D0CC32C6FF90}" name="Column4113" dataDxfId="12366"/>
    <tableColumn id="4127" xr3:uid="{EE420A2F-0D23-4549-933E-17D213A8840F}" name="Column4114" dataDxfId="12365"/>
    <tableColumn id="4128" xr3:uid="{FB704068-C930-47C0-A933-371848B04C90}" name="Column4115" dataDxfId="12364"/>
    <tableColumn id="4129" xr3:uid="{F1B486D1-DA4A-40F9-AAFD-142B2263982D}" name="Column4116" dataDxfId="12363"/>
    <tableColumn id="4130" xr3:uid="{47DC73CB-C8FC-4BE5-B6CC-76461A063910}" name="Column4117" dataDxfId="12362"/>
    <tableColumn id="4131" xr3:uid="{70EC10FB-C2D8-4314-A4F2-233975B05091}" name="Column4118" dataDxfId="12361"/>
    <tableColumn id="4132" xr3:uid="{30B9B052-4FAA-45FD-85B4-1E20904DC1B1}" name="Column4119" dataDxfId="12360"/>
    <tableColumn id="4133" xr3:uid="{77190AC5-3B05-44B2-8A8F-D5BC6896D88A}" name="Column4120" dataDxfId="12359"/>
    <tableColumn id="4134" xr3:uid="{DDFAAC4E-351D-4BBE-A160-E24DBD41A088}" name="Column4121" dataDxfId="12358"/>
    <tableColumn id="4135" xr3:uid="{F051283A-4F76-4BBE-BF5D-2C7CBACF8BA3}" name="Column4122" dataDxfId="12357"/>
    <tableColumn id="4136" xr3:uid="{F746B422-21BC-4295-94B4-4826EFC682C7}" name="Column4123" dataDxfId="12356"/>
    <tableColumn id="4137" xr3:uid="{80FF0DCA-14FC-4947-A487-04F34AF399D4}" name="Column4124" dataDxfId="12355"/>
    <tableColumn id="4138" xr3:uid="{95201638-958C-4247-8591-9E236B2C3557}" name="Column4125" dataDxfId="12354"/>
    <tableColumn id="4139" xr3:uid="{F8186437-D588-4D54-B60C-38CEEA453E0E}" name="Column4126" dataDxfId="12353"/>
    <tableColumn id="4140" xr3:uid="{2F70DAA0-932C-453A-BA35-4966F9127306}" name="Column4127" dataDxfId="12352"/>
    <tableColumn id="4141" xr3:uid="{E4DF4C9B-6F7E-446C-90E5-6E3E8E0D001B}" name="Column4128" dataDxfId="12351"/>
    <tableColumn id="4142" xr3:uid="{7A2AAD0E-1400-4D10-89CF-84DF17A3C663}" name="Column4129" dataDxfId="12350"/>
    <tableColumn id="4143" xr3:uid="{1409D2E9-71B2-442A-B98D-2DDFEF6486A3}" name="Column4130" dataDxfId="12349"/>
    <tableColumn id="4144" xr3:uid="{8EF34AFF-357D-47CD-8257-5715AC9960D6}" name="Column4131" dataDxfId="12348"/>
    <tableColumn id="4145" xr3:uid="{BEBFA551-7622-4204-9EBE-7BEEBC979645}" name="Column4132" dataDxfId="12347"/>
    <tableColumn id="4146" xr3:uid="{00235187-B592-418F-BC95-D86D6FAD992B}" name="Column4133" dataDxfId="12346"/>
    <tableColumn id="4147" xr3:uid="{D4B86452-C24B-4DF3-A16A-BC9760C45623}" name="Column4134" dataDxfId="12345"/>
    <tableColumn id="4148" xr3:uid="{BF29E038-8635-4928-8D81-C056420E4D9D}" name="Column4135" dataDxfId="12344"/>
    <tableColumn id="4149" xr3:uid="{06AC8874-719A-44EC-B8C7-D08C748A5417}" name="Column4136" dataDxfId="12343"/>
    <tableColumn id="4150" xr3:uid="{B0C81737-298F-4BE4-B9EC-EB752B946B3E}" name="Column4137" dataDxfId="12342"/>
    <tableColumn id="4151" xr3:uid="{626C2536-0648-45DC-8BEC-472BBE3E10A3}" name="Column4138" dataDxfId="12341"/>
    <tableColumn id="4152" xr3:uid="{611A13F3-AF0A-4EFC-BC44-41D634349A46}" name="Column4139" dataDxfId="12340"/>
    <tableColumn id="4153" xr3:uid="{22DB54BC-3DB3-4613-B7AA-1286C9806E93}" name="Column4140" dataDxfId="12339"/>
    <tableColumn id="4154" xr3:uid="{833A26AE-0CE6-4C81-9EFD-B2AB5033B4E8}" name="Column4141" dataDxfId="12338"/>
    <tableColumn id="4155" xr3:uid="{41AD808B-3146-40B6-B64D-4F8714EEF3AC}" name="Column4142" dataDxfId="12337"/>
    <tableColumn id="4156" xr3:uid="{F6995E8B-8261-43F1-A195-53F211B7BA9D}" name="Column4143" dataDxfId="12336"/>
    <tableColumn id="4157" xr3:uid="{DE5C3D07-74CF-45C6-8E4D-123148659B25}" name="Column4144" dataDxfId="12335"/>
    <tableColumn id="4158" xr3:uid="{33AA8D43-9D5C-4121-913B-D38FA67FC177}" name="Column4145" dataDxfId="12334"/>
    <tableColumn id="4159" xr3:uid="{84D57FCF-CD4D-4AA6-951F-0960D8ECA65D}" name="Column4146" dataDxfId="12333"/>
    <tableColumn id="4160" xr3:uid="{0016D24D-35A4-4C66-A534-68EA68DAAD88}" name="Column4147" dataDxfId="12332"/>
    <tableColumn id="4161" xr3:uid="{CA47A683-2E48-4590-8A13-292B155DC961}" name="Column4148" dataDxfId="12331"/>
    <tableColumn id="4162" xr3:uid="{5B0B0A79-173F-4426-8AA9-9FDE5C3A4BA4}" name="Column4149" dataDxfId="12330"/>
    <tableColumn id="4163" xr3:uid="{6D513DE9-C056-4AB9-BD65-BC1FFA2F6F2D}" name="Column4150" dataDxfId="12329"/>
    <tableColumn id="4164" xr3:uid="{2841DFD9-0344-47AA-8D9D-9185047B3D53}" name="Column4151" dataDxfId="12328"/>
    <tableColumn id="4165" xr3:uid="{C8F5C342-8EB0-469C-94BD-77B917FAFF26}" name="Column4152" dataDxfId="12327"/>
    <tableColumn id="4166" xr3:uid="{372137AF-F530-4AE9-9B1A-3C0E7FDD9C7E}" name="Column4153" dataDxfId="12326"/>
    <tableColumn id="4167" xr3:uid="{82C1C46A-0820-4892-9D2A-55B202C08D52}" name="Column4154" dataDxfId="12325"/>
    <tableColumn id="4168" xr3:uid="{127E8DBD-D0C9-4E61-BE4E-CEED87DE21A4}" name="Column4155" dataDxfId="12324"/>
    <tableColumn id="4169" xr3:uid="{D98BB861-D5FD-4326-B0A2-C8973F8DBEFA}" name="Column4156" dataDxfId="12323"/>
    <tableColumn id="4170" xr3:uid="{3658621A-24D2-4C87-A611-15D1AE675C69}" name="Column4157" dataDxfId="12322"/>
    <tableColumn id="4171" xr3:uid="{16CF78E4-43C9-4FDA-822A-D46FF060EB83}" name="Column4158" dataDxfId="12321"/>
    <tableColumn id="4172" xr3:uid="{E7DBF352-5F20-4BFE-BBCA-8C83B9EED937}" name="Column4159" dataDxfId="12320"/>
    <tableColumn id="4173" xr3:uid="{115A64F6-9A2F-4FE0-AE0A-AA6088B41194}" name="Column4160" dataDxfId="12319"/>
    <tableColumn id="4174" xr3:uid="{3AA5FB97-A828-4E37-99BE-1B324B496CFB}" name="Column4161" dataDxfId="12318"/>
    <tableColumn id="4175" xr3:uid="{4CD8FD3B-8B47-4EDE-BC8B-21061271D685}" name="Column4162" dataDxfId="12317"/>
    <tableColumn id="4176" xr3:uid="{C4500541-24A9-402D-9DBF-4EE84255AAE3}" name="Column4163" dataDxfId="12316"/>
    <tableColumn id="4177" xr3:uid="{2E338179-03CF-42C8-9548-DDFF72BCEEE2}" name="Column4164" dataDxfId="12315"/>
    <tableColumn id="4178" xr3:uid="{49B49C4B-DB78-439E-80F2-16A390FE9109}" name="Column4165" dataDxfId="12314"/>
    <tableColumn id="4179" xr3:uid="{E9392CA1-67E9-4214-A814-18BAD317E114}" name="Column4166" dataDxfId="12313"/>
    <tableColumn id="4180" xr3:uid="{823E3568-E1F5-4006-A461-E12B13CFE03F}" name="Column4167" dataDxfId="12312"/>
    <tableColumn id="4181" xr3:uid="{11E2A45E-BDF2-4EA6-8662-30D63F74095C}" name="Column4168" dataDxfId="12311"/>
    <tableColumn id="4182" xr3:uid="{1E309C6E-696F-4EDE-BE00-91D6BDEDE6C5}" name="Column4169" dataDxfId="12310"/>
    <tableColumn id="4183" xr3:uid="{5AA845E6-F95B-410E-8A57-0557CFD32900}" name="Column4170" dataDxfId="12309"/>
    <tableColumn id="4184" xr3:uid="{76A10A5A-0DAC-446E-8782-9A80817FDA1D}" name="Column4171" dataDxfId="12308"/>
    <tableColumn id="4185" xr3:uid="{302EE923-D604-4921-97A6-B964D6140163}" name="Column4172" dataDxfId="12307"/>
    <tableColumn id="4186" xr3:uid="{AFA164A7-FCC3-4CC7-9914-2E3DFF6B4A8F}" name="Column4173" dataDxfId="12306"/>
    <tableColumn id="4187" xr3:uid="{E0D83DE7-E595-43B7-8D0C-4F0EE0687E2D}" name="Column4174" dataDxfId="12305"/>
    <tableColumn id="4188" xr3:uid="{230EF522-16C1-4DB2-9F36-F93B1B7C784B}" name="Column4175" dataDxfId="12304"/>
    <tableColumn id="4189" xr3:uid="{71E502CB-2F75-4E9B-80D6-D9EA6CEA006D}" name="Column4176" dataDxfId="12303"/>
    <tableColumn id="4190" xr3:uid="{AD415284-0924-42EB-A996-486E18350AE0}" name="Column4177" dataDxfId="12302"/>
    <tableColumn id="4191" xr3:uid="{348A24FC-A3D3-41E3-9A2E-EFCE71F3B518}" name="Column4178" dataDxfId="12301"/>
    <tableColumn id="4192" xr3:uid="{5D439546-DB77-446B-BB64-226F3F167879}" name="Column4179" dataDxfId="12300"/>
    <tableColumn id="4193" xr3:uid="{38BADC29-9AD8-4B19-94A7-FA968585597C}" name="Column4180" dataDxfId="12299"/>
    <tableColumn id="4194" xr3:uid="{01335CBB-C1E0-497E-A12B-F2E3A9FF4084}" name="Column4181" dataDxfId="12298"/>
    <tableColumn id="4195" xr3:uid="{CFE7A6EB-32E2-444C-B794-10DA03175A24}" name="Column4182" dataDxfId="12297"/>
    <tableColumn id="4196" xr3:uid="{4B6CA40D-5EE7-4D48-BC7F-A12ADA8402C7}" name="Column4183" dataDxfId="12296"/>
    <tableColumn id="4197" xr3:uid="{185634B9-7DEA-401A-B84D-0F0969443F38}" name="Column4184" dataDxfId="12295"/>
    <tableColumn id="4198" xr3:uid="{AEADC085-C5A3-4A17-AA4A-72CE4AA513FE}" name="Column4185" dataDxfId="12294"/>
    <tableColumn id="4199" xr3:uid="{B38EEA99-368A-430D-BB32-84ACB373AC57}" name="Column4186" dataDxfId="12293"/>
    <tableColumn id="4200" xr3:uid="{21922543-A6B0-4B22-BD88-7DE6EE9459DC}" name="Column4187" dataDxfId="12292"/>
    <tableColumn id="4201" xr3:uid="{AB6D5A36-282B-46A7-8D55-3B22A36A7F4A}" name="Column4188" dataDxfId="12291"/>
    <tableColumn id="4202" xr3:uid="{CA751B79-C3EB-4AE7-B464-7AF3F0B9B85B}" name="Column4189" dataDxfId="12290"/>
    <tableColumn id="4203" xr3:uid="{F540A97E-6C59-4210-9F5C-4EAA83FAE61A}" name="Column4190" dataDxfId="12289"/>
    <tableColumn id="4204" xr3:uid="{7C443159-D8D0-46CF-8E62-B8DB72670EB5}" name="Column4191" dataDxfId="12288"/>
    <tableColumn id="4205" xr3:uid="{24B519C3-729D-426D-A06E-3AB270E6338F}" name="Column4192" dataDxfId="12287"/>
    <tableColumn id="4206" xr3:uid="{2CC30B3F-7AF6-4F74-9665-F56188A49CA5}" name="Column4193" dataDxfId="12286"/>
    <tableColumn id="4207" xr3:uid="{1453B890-9908-4E8F-8B38-DD48D17CADBA}" name="Column4194" dataDxfId="12285"/>
    <tableColumn id="4208" xr3:uid="{CD9D0FFF-B1D0-4015-AC53-7ECE983BA4D9}" name="Column4195" dataDxfId="12284"/>
    <tableColumn id="4209" xr3:uid="{18A15F85-5C37-40B3-8606-C3C4D01BF69D}" name="Column4196" dataDxfId="12283"/>
    <tableColumn id="4210" xr3:uid="{F46B04D0-DDF1-4C52-8AD9-C4A4CF73A918}" name="Column4197" dataDxfId="12282"/>
    <tableColumn id="4211" xr3:uid="{2A1A25F9-71DB-4D62-8FFB-E8D79F19D05A}" name="Column4198" dataDxfId="12281"/>
    <tableColumn id="4212" xr3:uid="{61E9B484-A22A-472C-8290-7D18E67E045B}" name="Column4199" dataDxfId="12280"/>
    <tableColumn id="4213" xr3:uid="{4DA322A5-D653-408C-BC3F-93C61CEF0531}" name="Column4200" dataDxfId="12279"/>
    <tableColumn id="4214" xr3:uid="{B7F61B77-A847-435C-A91D-5AFBEA0C7242}" name="Column4201" dataDxfId="12278"/>
    <tableColumn id="4215" xr3:uid="{6232DC8D-21A7-4CE7-A9F5-6ADB71584568}" name="Column4202" dataDxfId="12277"/>
    <tableColumn id="4216" xr3:uid="{2181BCC9-EBD8-4182-A048-B5DE4149A677}" name="Column4203" dataDxfId="12276"/>
    <tableColumn id="4217" xr3:uid="{19275DDC-0FED-4D07-A974-A018A3789444}" name="Column4204" dataDxfId="12275"/>
    <tableColumn id="4218" xr3:uid="{FB82BDE1-53EB-49E5-BE75-95FC4CCF789E}" name="Column4205" dataDxfId="12274"/>
    <tableColumn id="4219" xr3:uid="{9D4B7DFC-E515-4AF7-92BC-56106E61B303}" name="Column4206" dataDxfId="12273"/>
    <tableColumn id="4220" xr3:uid="{6C22A803-9B29-4939-8C7C-126BE043CF19}" name="Column4207" dataDxfId="12272"/>
    <tableColumn id="4221" xr3:uid="{C9D785AE-1877-462C-B631-752E7353EA3A}" name="Column4208" dataDxfId="12271"/>
    <tableColumn id="4222" xr3:uid="{B0DE7211-5AC1-46E6-A3B8-5D44F9631AEF}" name="Column4209" dataDxfId="12270"/>
    <tableColumn id="4223" xr3:uid="{D487DFFD-A0D9-435C-B14F-229D31C94401}" name="Column4210" dataDxfId="12269"/>
    <tableColumn id="4224" xr3:uid="{7C52F59A-1D53-4561-9176-6E0252653D0E}" name="Column4211" dataDxfId="12268"/>
    <tableColumn id="4225" xr3:uid="{8B7396D4-C3C3-4CEC-AEFA-D9AF0053EE51}" name="Column4212" dataDxfId="12267"/>
    <tableColumn id="4226" xr3:uid="{9D4DFD68-B2F6-4489-983B-63AD66E72499}" name="Column4213" dataDxfId="12266"/>
    <tableColumn id="4227" xr3:uid="{CDB0AB4B-E167-4D9D-87DD-BB139EFE5BD3}" name="Column4214" dataDxfId="12265"/>
    <tableColumn id="4228" xr3:uid="{D7B98451-E16D-4F99-AF68-67E3B3AAB20D}" name="Column4215" dataDxfId="12264"/>
    <tableColumn id="4229" xr3:uid="{68EFB075-ADFD-41E8-9EE5-0883BF6C6D34}" name="Column4216" dataDxfId="12263"/>
    <tableColumn id="4230" xr3:uid="{C459663B-8D4F-49D1-9B5A-CF3ECF109575}" name="Column4217" dataDxfId="12262"/>
    <tableColumn id="4231" xr3:uid="{26ECB564-259D-4E70-8656-810B1A9217B9}" name="Column4218" dataDxfId="12261"/>
    <tableColumn id="4232" xr3:uid="{9A2160CB-9AE2-4150-81E6-03C646C7EBAF}" name="Column4219" dataDxfId="12260"/>
    <tableColumn id="4233" xr3:uid="{F7F2A501-4C0E-4A87-843F-9D8B2AFE9635}" name="Column4220" dataDxfId="12259"/>
    <tableColumn id="4234" xr3:uid="{7A0012CF-FC6C-4A5F-AD65-0559498C0B84}" name="Column4221" dataDxfId="12258"/>
    <tableColumn id="4235" xr3:uid="{C565596C-B1A4-4236-AECB-1DFE7E922CE4}" name="Column4222" dataDxfId="12257"/>
    <tableColumn id="4236" xr3:uid="{F327D16E-B13C-43C3-BEE8-900B328D32A9}" name="Column4223" dataDxfId="12256"/>
    <tableColumn id="4237" xr3:uid="{78C8FC26-088E-482A-B572-BA93FE9F35F1}" name="Column4224" dataDxfId="12255"/>
    <tableColumn id="4238" xr3:uid="{622AFCC5-CB76-4DEB-9991-1842C4962F72}" name="Column4225" dataDxfId="12254"/>
    <tableColumn id="4239" xr3:uid="{76E5E56F-6E04-4B59-8D67-30F8349E5272}" name="Column4226" dataDxfId="12253"/>
    <tableColumn id="4240" xr3:uid="{AED4B5EA-F6D5-4AE4-BE6F-71C8A7546347}" name="Column4227" dataDxfId="12252"/>
    <tableColumn id="4241" xr3:uid="{2CDB2403-39E8-47B4-9ABE-169214F6F39A}" name="Column4228" dataDxfId="12251"/>
    <tableColumn id="4242" xr3:uid="{88C96569-C410-4832-9164-EFD34BE3C925}" name="Column4229" dataDxfId="12250"/>
    <tableColumn id="4243" xr3:uid="{9ACDB9B8-CCD3-4200-928C-9C26C4B63ECA}" name="Column4230" dataDxfId="12249"/>
    <tableColumn id="4244" xr3:uid="{BCC22E02-AD63-416C-A46D-4EE6007A2868}" name="Column4231" dataDxfId="12248"/>
    <tableColumn id="4245" xr3:uid="{2DCD557C-962A-4587-86CD-A342E982B45A}" name="Column4232" dataDxfId="12247"/>
    <tableColumn id="4246" xr3:uid="{19215D9E-9926-4DFC-90B6-8D8696F487B8}" name="Column4233" dataDxfId="12246"/>
    <tableColumn id="4247" xr3:uid="{0AFB0B54-471B-438B-9E5B-F4CF34B11930}" name="Column4234" dataDxfId="12245"/>
    <tableColumn id="4248" xr3:uid="{BF68D545-1F2F-4864-81D2-83DC0D08073E}" name="Column4235" dataDxfId="12244"/>
    <tableColumn id="4249" xr3:uid="{BDDCBBEB-C3DA-46C9-AE45-AAFDEB1A73AF}" name="Column4236" dataDxfId="12243"/>
    <tableColumn id="4250" xr3:uid="{75B18DD5-B68A-4A39-95A5-65F9D5F5B664}" name="Column4237" dataDxfId="12242"/>
    <tableColumn id="4251" xr3:uid="{92E26709-2021-4C8A-B5B0-DB82FDCF8144}" name="Column4238" dataDxfId="12241"/>
    <tableColumn id="4252" xr3:uid="{2F24042D-EE17-4E0E-9311-CA154A891C13}" name="Column4239" dataDxfId="12240"/>
    <tableColumn id="4253" xr3:uid="{7D2C8661-8F4E-49F1-A97B-930B32481300}" name="Column4240" dataDxfId="12239"/>
    <tableColumn id="4254" xr3:uid="{38B29E08-1B4B-4685-B6E0-FBD68CC62968}" name="Column4241" dataDxfId="12238"/>
    <tableColumn id="4255" xr3:uid="{1C629E7F-5B11-48CE-895E-2830FB566066}" name="Column4242" dataDxfId="12237"/>
    <tableColumn id="4256" xr3:uid="{DD9E71F7-63CE-49DC-B2BB-E359EE301C49}" name="Column4243" dataDxfId="12236"/>
    <tableColumn id="4257" xr3:uid="{1C1C1758-74D8-42DD-B42E-1E320B5971CC}" name="Column4244" dataDxfId="12235"/>
    <tableColumn id="4258" xr3:uid="{4BE548DB-5239-4A06-9D26-D4E98DEC6890}" name="Column4245" dataDxfId="12234"/>
    <tableColumn id="4259" xr3:uid="{FDEF58A9-0A15-49F0-900B-F4B9F6D990BD}" name="Column4246" dataDxfId="12233"/>
    <tableColumn id="4260" xr3:uid="{EFC3E51C-D7E2-4B2D-94D4-A44037B16224}" name="Column4247" dataDxfId="12232"/>
    <tableColumn id="4261" xr3:uid="{CAE92095-ED8B-47EE-9E8C-E7723C6B3C62}" name="Column4248" dataDxfId="12231"/>
    <tableColumn id="4262" xr3:uid="{B588EC9B-77E2-4D00-BD9E-B6301D6C0F4E}" name="Column4249" dataDxfId="12230"/>
    <tableColumn id="4263" xr3:uid="{59F217FB-D327-4A7A-9EEE-46562582C29C}" name="Column4250" dataDxfId="12229"/>
    <tableColumn id="4264" xr3:uid="{E367A348-40A8-423A-B5C9-5E3AC7ADCF36}" name="Column4251" dataDxfId="12228"/>
    <tableColumn id="4265" xr3:uid="{DA4C6E56-E438-46EC-A90A-49899DFED4EB}" name="Column4252" dataDxfId="12227"/>
    <tableColumn id="4266" xr3:uid="{25C4BC21-9FCB-4F79-8D9F-0BAEFB952291}" name="Column4253" dataDxfId="12226"/>
    <tableColumn id="4267" xr3:uid="{08EE6561-FE7A-47B0-8A08-1A99FCB4B028}" name="Column4254" dataDxfId="12225"/>
    <tableColumn id="4268" xr3:uid="{A488F84E-9B06-4521-8BC5-01C6F2B6113E}" name="Column4255" dataDxfId="12224"/>
    <tableColumn id="4269" xr3:uid="{2C79DAEE-21EA-49AC-B607-6BD4B0B8F357}" name="Column4256" dataDxfId="12223"/>
    <tableColumn id="4270" xr3:uid="{ED158DE1-6FCE-467A-A95C-26644E9E2A90}" name="Column4257" dataDxfId="12222"/>
    <tableColumn id="4271" xr3:uid="{5FC00C31-DBF6-40CB-88FA-FFC95B8B554B}" name="Column4258" dataDxfId="12221"/>
    <tableColumn id="4272" xr3:uid="{3DA6BE5B-D9D7-4606-A540-3CEF5B9DDEDC}" name="Column4259" dataDxfId="12220"/>
    <tableColumn id="4273" xr3:uid="{29CEFEEE-E6F5-47B1-8262-99A5FAA29CB3}" name="Column4260" dataDxfId="12219"/>
    <tableColumn id="4274" xr3:uid="{738FA5F9-5B58-4DD3-96AF-D8F79D7FCDD4}" name="Column4261" dataDxfId="12218"/>
    <tableColumn id="4275" xr3:uid="{DE1A5710-2963-4103-A067-D627140BF193}" name="Column4262" dataDxfId="12217"/>
    <tableColumn id="4276" xr3:uid="{34629BEE-C738-4F43-96BB-60CD1D488EA5}" name="Column4263" dataDxfId="12216"/>
    <tableColumn id="4277" xr3:uid="{A473F22B-4B9D-4AD1-8E27-6D019D16D58D}" name="Column4264" dataDxfId="12215"/>
    <tableColumn id="4278" xr3:uid="{0DFDF37A-8E95-4737-B782-92CC49AD2938}" name="Column4265" dataDxfId="12214"/>
    <tableColumn id="4279" xr3:uid="{A9E5DA0F-260D-461E-B94C-091D2ACF3C9E}" name="Column4266" dataDxfId="12213"/>
    <tableColumn id="4280" xr3:uid="{05804D13-E844-4E41-988F-9FAC18596DA2}" name="Column4267" dataDxfId="12212"/>
    <tableColumn id="4281" xr3:uid="{1042654A-759D-445B-94C2-94B52A724735}" name="Column4268" dataDxfId="12211"/>
    <tableColumn id="4282" xr3:uid="{7925632F-5117-4512-A52B-F3C27A5ACBAF}" name="Column4269" dataDxfId="12210"/>
    <tableColumn id="4283" xr3:uid="{4C7F6209-BBD5-431E-8ED3-9325BD7629DE}" name="Column4270" dataDxfId="12209"/>
    <tableColumn id="4284" xr3:uid="{827B90E4-1D82-481F-99EA-3212F3C72C8D}" name="Column4271" dataDxfId="12208"/>
    <tableColumn id="4285" xr3:uid="{A74E7B3A-7FCF-442C-A6B8-B86732EE0055}" name="Column4272" dataDxfId="12207"/>
    <tableColumn id="4286" xr3:uid="{C7EF62E2-6212-4F8B-9194-09198E7F25F1}" name="Column4273" dataDxfId="12206"/>
    <tableColumn id="4287" xr3:uid="{048D7981-F6AA-4A46-828F-267F01EC5E66}" name="Column4274" dataDxfId="12205"/>
    <tableColumn id="4288" xr3:uid="{2C813BCB-0FCB-42FA-80C9-769A7E66D5A0}" name="Column4275" dataDxfId="12204"/>
    <tableColumn id="4289" xr3:uid="{1170F90A-D1F8-44B1-8C7A-118544550EDA}" name="Column4276" dataDxfId="12203"/>
    <tableColumn id="4290" xr3:uid="{B2CF57C7-1DC1-47D6-84A0-BC1D673B43A3}" name="Column4277" dataDxfId="12202"/>
    <tableColumn id="4291" xr3:uid="{DD546079-46AA-4963-8FDA-F13B7CF14E34}" name="Column4278" dataDxfId="12201"/>
    <tableColumn id="4292" xr3:uid="{5D8E4E01-DE69-4362-8FBF-D8E9028B880B}" name="Column4279" dataDxfId="12200"/>
    <tableColumn id="4293" xr3:uid="{F260F68A-35BE-4916-B4D8-6F9654F10A5D}" name="Column4280" dataDxfId="12199"/>
    <tableColumn id="4294" xr3:uid="{4D09F814-1060-42BF-803E-8FB8EDAFA05F}" name="Column4281" dataDxfId="12198"/>
    <tableColumn id="4295" xr3:uid="{E322DD56-3B89-4A87-B90C-ACCA7812A54F}" name="Column4282" dataDxfId="12197"/>
    <tableColumn id="4296" xr3:uid="{07C82C14-1538-48CF-BA85-CBA726958F27}" name="Column4283" dataDxfId="12196"/>
    <tableColumn id="4297" xr3:uid="{5886300D-3290-4D48-BF9A-C8C42C420CB6}" name="Column4284" dataDxfId="12195"/>
    <tableColumn id="4298" xr3:uid="{DC8CDDFA-3364-42B7-B535-D93F3E485F56}" name="Column4285" dataDxfId="12194"/>
    <tableColumn id="4299" xr3:uid="{7A14B824-D87A-446F-A12B-7499CE12CE41}" name="Column4286" dataDxfId="12193"/>
    <tableColumn id="4300" xr3:uid="{2CD59B10-0F65-4D36-83B0-2E85FF6847CD}" name="Column4287" dataDxfId="12192"/>
    <tableColumn id="4301" xr3:uid="{E9DF2018-E22E-4750-9293-76ECBB618302}" name="Column4288" dataDxfId="12191"/>
    <tableColumn id="4302" xr3:uid="{8E7702D4-3E6A-474A-9294-05FECBCDF8E6}" name="Column4289" dataDxfId="12190"/>
    <tableColumn id="4303" xr3:uid="{16B09FC9-7E25-4C61-A52D-55473FD84054}" name="Column4290" dataDxfId="12189"/>
    <tableColumn id="4304" xr3:uid="{0EC9A111-B727-4205-B4D3-39FFDFE5AE95}" name="Column4291" dataDxfId="12188"/>
    <tableColumn id="4305" xr3:uid="{7D2A14B0-1C7A-45AA-8108-FCF6EB929608}" name="Column4292" dataDxfId="12187"/>
    <tableColumn id="4306" xr3:uid="{3E665CED-7F4A-457B-9C16-0F8F45D80F6D}" name="Column4293" dataDxfId="12186"/>
    <tableColumn id="4307" xr3:uid="{876CC7D0-70EE-4710-8E0C-D154B4905A13}" name="Column4294" dataDxfId="12185"/>
    <tableColumn id="4308" xr3:uid="{072BA160-52DF-45D7-98A9-B1B04104213F}" name="Column4295" dataDxfId="12184"/>
    <tableColumn id="4309" xr3:uid="{D460826C-5D89-4FE7-9C31-0DF259912523}" name="Column4296" dataDxfId="12183"/>
    <tableColumn id="4310" xr3:uid="{64B95B6A-C91E-42D6-90D6-E1F474100B9E}" name="Column4297" dataDxfId="12182"/>
    <tableColumn id="4311" xr3:uid="{3AF47941-D4EA-4709-8E74-BCE15DBAA8B6}" name="Column4298" dataDxfId="12181"/>
    <tableColumn id="4312" xr3:uid="{1FD254B8-C9C6-4980-845A-8D73436B765A}" name="Column4299" dataDxfId="12180"/>
    <tableColumn id="4313" xr3:uid="{1CB1F172-2D21-4BC8-B668-74DA3D24A69D}" name="Column4300" dataDxfId="12179"/>
    <tableColumn id="4314" xr3:uid="{B2015D47-B56D-4BB2-B50E-8C54CF4C2771}" name="Column4301" dataDxfId="12178"/>
    <tableColumn id="4315" xr3:uid="{E9BA08E5-666D-44A5-8C08-436FD16B5462}" name="Column4302" dataDxfId="12177"/>
    <tableColumn id="4316" xr3:uid="{B3A7E8F7-5975-4269-A5F3-D099EC116D83}" name="Column4303" dataDxfId="12176"/>
    <tableColumn id="4317" xr3:uid="{C1BEE51C-A55D-4FEC-964D-16EE735B9572}" name="Column4304" dataDxfId="12175"/>
    <tableColumn id="4318" xr3:uid="{B52E167B-586F-4EFE-AE8D-A1FA5385F852}" name="Column4305" dataDxfId="12174"/>
    <tableColumn id="4319" xr3:uid="{C6895B92-195E-4C91-A91B-0F0E11B6FBB5}" name="Column4306" dataDxfId="12173"/>
    <tableColumn id="4320" xr3:uid="{74993A8C-61A5-41A2-BA48-70B721CD8976}" name="Column4307" dataDxfId="12172"/>
    <tableColumn id="4321" xr3:uid="{EE9C0E78-5B9F-48B7-A12E-18F5740556A9}" name="Column4308" dataDxfId="12171"/>
    <tableColumn id="4322" xr3:uid="{55C31788-E10B-4284-B07A-9CE48D204212}" name="Column4309" dataDxfId="12170"/>
    <tableColumn id="4323" xr3:uid="{DB508883-404D-4FF0-9B48-51E5139B721B}" name="Column4310" dataDxfId="12169"/>
    <tableColumn id="4324" xr3:uid="{CB3EE47E-0FDD-4A38-914F-A5D177A1A54C}" name="Column4311" dataDxfId="12168"/>
    <tableColumn id="4325" xr3:uid="{9EAA4324-8836-4877-8D3E-21CCF8AA6491}" name="Column4312" dataDxfId="12167"/>
    <tableColumn id="4326" xr3:uid="{32B60C82-B11A-40B0-ADC1-CF46DFE20872}" name="Column4313" dataDxfId="12166"/>
    <tableColumn id="4327" xr3:uid="{9517550A-9CDF-4353-BD2F-CF556371F636}" name="Column4314" dataDxfId="12165"/>
    <tableColumn id="4328" xr3:uid="{07A93130-786E-4987-AF86-51BC5433A4F1}" name="Column4315" dataDxfId="12164"/>
    <tableColumn id="4329" xr3:uid="{84A654C1-4045-4045-862F-B3FAD84AA533}" name="Column4316" dataDxfId="12163"/>
    <tableColumn id="4330" xr3:uid="{A70CC669-256B-469D-9031-DE6926D75E6E}" name="Column4317" dataDxfId="12162"/>
    <tableColumn id="4331" xr3:uid="{9CAD14FC-C11B-4145-805C-E43B106FC536}" name="Column4318" dataDxfId="12161"/>
    <tableColumn id="4332" xr3:uid="{CE90D784-66BE-4822-B460-7132C58CF7AC}" name="Column4319" dataDxfId="12160"/>
    <tableColumn id="4333" xr3:uid="{955ADE17-8A00-438B-981B-858F3ED53CC3}" name="Column4320" dataDxfId="12159"/>
    <tableColumn id="4334" xr3:uid="{35624CFB-2381-41A1-ACB5-0E2D87DD1ED0}" name="Column4321" dataDxfId="12158"/>
    <tableColumn id="4335" xr3:uid="{DE05C99B-F308-4057-BAF2-D94400F28E59}" name="Column4322" dataDxfId="12157"/>
    <tableColumn id="4336" xr3:uid="{8FC5CCF5-2544-4F38-B9B2-EFAD62AC18E9}" name="Column4323" dataDxfId="12156"/>
    <tableColumn id="4337" xr3:uid="{5E583C47-11E8-43D0-87F0-21B933AB229C}" name="Column4324" dataDxfId="12155"/>
    <tableColumn id="4338" xr3:uid="{5E8A6DC6-6E35-49DD-80EA-0475A63EE570}" name="Column4325" dataDxfId="12154"/>
    <tableColumn id="4339" xr3:uid="{CC6BDE05-EE20-47DE-B9F1-2480C1470F7D}" name="Column4326" dataDxfId="12153"/>
    <tableColumn id="4340" xr3:uid="{5F9D3C7D-7CB8-466C-ADA7-95E4DF2CEBD5}" name="Column4327" dataDxfId="12152"/>
    <tableColumn id="4341" xr3:uid="{59786342-E6C2-4780-B282-32745818F084}" name="Column4328" dataDxfId="12151"/>
    <tableColumn id="4342" xr3:uid="{DCA40FBC-2C10-4066-A14A-5F9B0BEFA861}" name="Column4329" dataDxfId="12150"/>
    <tableColumn id="4343" xr3:uid="{1B9624B3-DF45-4D3C-897D-E965FCC6BE2D}" name="Column4330" dataDxfId="12149"/>
    <tableColumn id="4344" xr3:uid="{E78A30EB-374F-49F5-A65B-568EF5DD2D76}" name="Column4331" dataDxfId="12148"/>
    <tableColumn id="4345" xr3:uid="{B9DB08DB-6081-4FCC-861A-E8FB5954EFCE}" name="Column4332" dataDxfId="12147"/>
    <tableColumn id="4346" xr3:uid="{65F03BDA-0A87-425C-88C9-E80FCFCAE9A7}" name="Column4333" dataDxfId="12146"/>
    <tableColumn id="4347" xr3:uid="{D3DC5144-8FE1-490A-9383-B1F27EB81072}" name="Column4334" dataDxfId="12145"/>
    <tableColumn id="4348" xr3:uid="{4A6C623C-8F8E-479F-8432-1C0505CDAA32}" name="Column4335" dataDxfId="12144"/>
    <tableColumn id="4349" xr3:uid="{3E8909B6-651C-4B67-8A4E-3376AA4FFA54}" name="Column4336" dataDxfId="12143"/>
    <tableColumn id="4350" xr3:uid="{8D42CB7E-8B37-4DE9-B84D-1CD92F2782A1}" name="Column4337" dataDxfId="12142"/>
    <tableColumn id="4351" xr3:uid="{1C3D58CF-065F-4652-ACDC-65826F84EA8E}" name="Column4338" dataDxfId="12141"/>
    <tableColumn id="4352" xr3:uid="{6EE70E13-6333-4E89-804F-DE3E7E9EF3CA}" name="Column4339" dataDxfId="12140"/>
    <tableColumn id="4353" xr3:uid="{D743CB3A-9970-4C95-9591-BD4A9C20E608}" name="Column4340" dataDxfId="12139"/>
    <tableColumn id="4354" xr3:uid="{377A0428-2A7C-4138-8283-8FE00C067669}" name="Column4341" dataDxfId="12138"/>
    <tableColumn id="4355" xr3:uid="{B85935D2-9D43-4F6F-AE01-BA9C100BE59A}" name="Column4342" dataDxfId="12137"/>
    <tableColumn id="4356" xr3:uid="{B0418A60-7079-43C9-B3CF-1524B27FD9A0}" name="Column4343" dataDxfId="12136"/>
    <tableColumn id="4357" xr3:uid="{C82080F6-1502-42B2-A024-F48A87C7FD1C}" name="Column4344" dataDxfId="12135"/>
    <tableColumn id="4358" xr3:uid="{C33F69D8-98D2-42FF-8E4F-09C0586B006D}" name="Column4345" dataDxfId="12134"/>
    <tableColumn id="4359" xr3:uid="{AA041489-932A-498E-A1B0-616A8E7C884A}" name="Column4346" dataDxfId="12133"/>
    <tableColumn id="4360" xr3:uid="{3B593134-CEF2-4F02-861E-F425BC258948}" name="Column4347" dataDxfId="12132"/>
    <tableColumn id="4361" xr3:uid="{1C02D1DA-D8C4-4CD3-BC34-155103498EFE}" name="Column4348" dataDxfId="12131"/>
    <tableColumn id="4362" xr3:uid="{A3861362-A320-4A74-9F0A-B1FA6106FA8C}" name="Column4349" dataDxfId="12130"/>
    <tableColumn id="4363" xr3:uid="{E1F372F7-D0FB-4413-854D-9672EDE3D2F2}" name="Column4350" dataDxfId="12129"/>
    <tableColumn id="4364" xr3:uid="{97EBFD6A-B578-4139-9547-F537B6D3F538}" name="Column4351" dataDxfId="12128"/>
    <tableColumn id="4365" xr3:uid="{5D1E8A34-CBAE-4ABA-9A1A-E5D17235484C}" name="Column4352" dataDxfId="12127"/>
    <tableColumn id="4366" xr3:uid="{25EC896B-7A2B-4BA1-A706-B8FD4464840C}" name="Column4353" dataDxfId="12126"/>
    <tableColumn id="4367" xr3:uid="{E197B0ED-7702-4B6F-B544-48E7610CB1CA}" name="Column4354" dataDxfId="12125"/>
    <tableColumn id="4368" xr3:uid="{3E081326-7D0D-4857-B890-7A47E8DF933C}" name="Column4355" dataDxfId="12124"/>
    <tableColumn id="4369" xr3:uid="{0AECEEE0-91D8-4D57-BC1F-6C153D3F64FD}" name="Column4356" dataDxfId="12123"/>
    <tableColumn id="4370" xr3:uid="{9559EB65-ED44-4FD8-B9B2-A28860DDF2BB}" name="Column4357" dataDxfId="12122"/>
    <tableColumn id="4371" xr3:uid="{B51BD925-FD1A-4475-A999-B6BCABCC421B}" name="Column4358" dataDxfId="12121"/>
    <tableColumn id="4372" xr3:uid="{9F468FFC-2ABB-427E-8664-06D0445E5C52}" name="Column4359" dataDxfId="12120"/>
    <tableColumn id="4373" xr3:uid="{FE26347A-6401-4539-BB89-A39AFB146567}" name="Column4360" dataDxfId="12119"/>
    <tableColumn id="4374" xr3:uid="{0E87D07A-7EC0-4E5D-B22E-4E5F87F3E6B9}" name="Column4361" dataDxfId="12118"/>
    <tableColumn id="4375" xr3:uid="{C4119204-D155-4C57-9243-B0D8F85A928A}" name="Column4362" dataDxfId="12117"/>
    <tableColumn id="4376" xr3:uid="{69448E40-CBFD-404B-9F82-D38F015F4EFE}" name="Column4363" dataDxfId="12116"/>
    <tableColumn id="4377" xr3:uid="{3E11619F-8132-4DBA-947E-12020CA0D92E}" name="Column4364" dataDxfId="12115"/>
    <tableColumn id="4378" xr3:uid="{42A9DBD4-4FED-4708-982F-E90C9BC0FCA6}" name="Column4365" dataDxfId="12114"/>
    <tableColumn id="4379" xr3:uid="{9AC14168-4016-4022-BB98-F9B12039285A}" name="Column4366" dataDxfId="12113"/>
    <tableColumn id="4380" xr3:uid="{05A8121B-04CF-449A-9CFF-ED5E5C0B5109}" name="Column4367" dataDxfId="12112"/>
    <tableColumn id="4381" xr3:uid="{591A0D86-6D12-42CD-8D89-516ED2E46DC8}" name="Column4368" dataDxfId="12111"/>
    <tableColumn id="4382" xr3:uid="{9B7B5E12-A56F-43CB-867A-5073EB986F10}" name="Column4369" dataDxfId="12110"/>
    <tableColumn id="4383" xr3:uid="{B9328F2B-8B53-4849-8783-010B0A9A8443}" name="Column4370" dataDxfId="12109"/>
    <tableColumn id="4384" xr3:uid="{CD3416E1-87E5-4F48-A71D-05E5FCCD4986}" name="Column4371" dataDxfId="12108"/>
    <tableColumn id="4385" xr3:uid="{8E0FBE4A-9DD3-4016-8C57-A99332A0E9B0}" name="Column4372" dataDxfId="12107"/>
    <tableColumn id="4386" xr3:uid="{5E45F96D-34BF-45A7-BEBF-8E2275122CB5}" name="Column4373" dataDxfId="12106"/>
    <tableColumn id="4387" xr3:uid="{919987B4-A904-4BA4-B51E-EFAF109820FC}" name="Column4374" dataDxfId="12105"/>
    <tableColumn id="4388" xr3:uid="{B63A8CBA-A1FD-4642-97EB-7A3F66487CEE}" name="Column4375" dataDxfId="12104"/>
    <tableColumn id="4389" xr3:uid="{6FFA2908-7816-45C3-AD32-E46D5EE0CCD2}" name="Column4376" dataDxfId="12103"/>
    <tableColumn id="4390" xr3:uid="{1AE18C91-8A94-4A3E-ADBF-F5271AEFF39D}" name="Column4377" dataDxfId="12102"/>
    <tableColumn id="4391" xr3:uid="{C0F4325A-7FCA-403B-8D80-DD6EED2A97BC}" name="Column4378" dataDxfId="12101"/>
    <tableColumn id="4392" xr3:uid="{8C1A2F2F-83A4-45BB-B9B9-4537AF94CEF8}" name="Column4379" dataDxfId="12100"/>
    <tableColumn id="4393" xr3:uid="{E16C25A4-0E83-4591-B260-AE9ED2B1B95F}" name="Column4380" dataDxfId="12099"/>
    <tableColumn id="4394" xr3:uid="{DDE8A1CF-CFF7-4033-989E-62C8C4A18337}" name="Column4381" dataDxfId="12098"/>
    <tableColumn id="4395" xr3:uid="{23B7374F-D3CE-4850-BCC7-986274446BA7}" name="Column4382" dataDxfId="12097"/>
    <tableColumn id="4396" xr3:uid="{E4BC0FDB-F5C0-4BE0-B0D5-155D09D51909}" name="Column4383" dataDxfId="12096"/>
    <tableColumn id="4397" xr3:uid="{34168D5E-5685-4F1F-A030-515B3B155236}" name="Column4384" dataDxfId="12095"/>
    <tableColumn id="4398" xr3:uid="{8B24D143-1E42-4AB4-BD96-663670EFD095}" name="Column4385" dataDxfId="12094"/>
    <tableColumn id="4399" xr3:uid="{3D792D46-5291-4D3F-AC97-E187F1E75E93}" name="Column4386" dataDxfId="12093"/>
    <tableColumn id="4400" xr3:uid="{BE40CF0F-71AE-4726-8CD9-FEC4942EA248}" name="Column4387" dataDxfId="12092"/>
    <tableColumn id="4401" xr3:uid="{787B0C4A-304A-414B-9E17-749D4BF4D52B}" name="Column4388" dataDxfId="12091"/>
    <tableColumn id="4402" xr3:uid="{28AB4F88-E25B-4644-B014-D812DF47C8A4}" name="Column4389" dataDxfId="12090"/>
    <tableColumn id="4403" xr3:uid="{D2AC335C-7D38-4436-9CFC-C277A0D35EEF}" name="Column4390" dataDxfId="12089"/>
    <tableColumn id="4404" xr3:uid="{B4C4D39F-0E14-4A28-90CE-1BB35BFD7D6F}" name="Column4391" dataDxfId="12088"/>
    <tableColumn id="4405" xr3:uid="{82BC1486-189D-44E3-94F7-1850B53A1495}" name="Column4392" dataDxfId="12087"/>
    <tableColumn id="4406" xr3:uid="{F657EDCB-FA41-41A9-ABF7-377DE7BCB59B}" name="Column4393" dataDxfId="12086"/>
    <tableColumn id="4407" xr3:uid="{2897F04C-5C5E-423D-894F-C14759A025CB}" name="Column4394" dataDxfId="12085"/>
    <tableColumn id="4408" xr3:uid="{165EDC8A-DA96-47E0-9B14-968773F95719}" name="Column4395" dataDxfId="12084"/>
    <tableColumn id="4409" xr3:uid="{33C12DCB-C9D1-40F2-8275-5D3A36F92A46}" name="Column4396" dataDxfId="12083"/>
    <tableColumn id="4410" xr3:uid="{53979DDF-8C1E-4948-8D60-92B43BF48B89}" name="Column4397" dataDxfId="12082"/>
    <tableColumn id="4411" xr3:uid="{4EF111F8-7324-477F-8515-32C2A2DAEF10}" name="Column4398" dataDxfId="12081"/>
    <tableColumn id="4412" xr3:uid="{8805706F-4027-4DA8-B045-B6C4388788C4}" name="Column4399" dataDxfId="12080"/>
    <tableColumn id="4413" xr3:uid="{8DC9185A-570E-445A-8616-974F85F8B030}" name="Column4400" dataDxfId="12079"/>
    <tableColumn id="4414" xr3:uid="{52E7764F-81BC-4B77-9AE2-97D67A889F8D}" name="Column4401" dataDxfId="12078"/>
    <tableColumn id="4415" xr3:uid="{C0DF67B7-D9DD-4704-8D55-A0B769461761}" name="Column4402" dataDxfId="12077"/>
    <tableColumn id="4416" xr3:uid="{02A15776-32AF-405C-944E-5B8596D6ADF1}" name="Column4403" dataDxfId="12076"/>
    <tableColumn id="4417" xr3:uid="{C7C64B18-6CA3-4DD0-AE6F-9A1F760E28EA}" name="Column4404" dataDxfId="12075"/>
    <tableColumn id="4418" xr3:uid="{0528BF5F-3B34-4588-9640-536D7E1E1C7F}" name="Column4405" dataDxfId="12074"/>
    <tableColumn id="4419" xr3:uid="{D28606B1-F441-43DE-B28C-647ACD76F238}" name="Column4406" dataDxfId="12073"/>
    <tableColumn id="4420" xr3:uid="{4F80143F-4F4C-4D47-BC42-7BE69051365F}" name="Column4407" dataDxfId="12072"/>
    <tableColumn id="4421" xr3:uid="{9B4C3335-B87B-48CF-A1D0-D04BBB08B3C2}" name="Column4408" dataDxfId="12071"/>
    <tableColumn id="4422" xr3:uid="{4FB6AE33-9E18-4B11-AFA6-DB91E0602A19}" name="Column4409" dataDxfId="12070"/>
    <tableColumn id="4423" xr3:uid="{334A2B85-7209-46D2-97B1-47E3F9ED78D2}" name="Column4410" dataDxfId="12069"/>
    <tableColumn id="4424" xr3:uid="{5B34B3C6-65A1-47F2-9296-B80ABF373D95}" name="Column4411" dataDxfId="12068"/>
    <tableColumn id="4425" xr3:uid="{4E33D685-71F5-458B-8058-A32A1A6E00E5}" name="Column4412" dataDxfId="12067"/>
    <tableColumn id="4426" xr3:uid="{6237BD1F-5C2A-4952-9668-6CF148D61FD9}" name="Column4413" dataDxfId="12066"/>
    <tableColumn id="4427" xr3:uid="{1D0B9B65-86F3-449B-A305-E1A8916FF133}" name="Column4414" dataDxfId="12065"/>
    <tableColumn id="4428" xr3:uid="{CFFB30A3-473B-47E2-8899-DAB55373EC7B}" name="Column4415" dataDxfId="12064"/>
    <tableColumn id="4429" xr3:uid="{FD78ECCB-A8EC-4B59-9EAB-A976E1ABD0B9}" name="Column4416" dataDxfId="12063"/>
    <tableColumn id="4430" xr3:uid="{82F66BD4-2DF9-4BA7-A10C-BED5286CCAFF}" name="Column4417" dataDxfId="12062"/>
    <tableColumn id="4431" xr3:uid="{40E90C20-AF51-433A-BF3D-20C82F19F6FF}" name="Column4418" dataDxfId="12061"/>
    <tableColumn id="4432" xr3:uid="{E71BB733-5B62-480B-A61A-6BC125BE9C18}" name="Column4419" dataDxfId="12060"/>
    <tableColumn id="4433" xr3:uid="{5338E44A-0B54-4531-B5BF-B891F478118C}" name="Column4420" dataDxfId="12059"/>
    <tableColumn id="4434" xr3:uid="{00F83036-6008-4965-87CC-C0BB4D6E88A6}" name="Column4421" dataDxfId="12058"/>
    <tableColumn id="4435" xr3:uid="{53CBEA36-B6D3-4296-85B9-1946AB370F8A}" name="Column4422" dataDxfId="12057"/>
    <tableColumn id="4436" xr3:uid="{7639F395-37DC-482E-8EA5-74C447350519}" name="Column4423" dataDxfId="12056"/>
    <tableColumn id="4437" xr3:uid="{C71830EA-A675-45FF-AB13-AC37F8F68733}" name="Column4424" dataDxfId="12055"/>
    <tableColumn id="4438" xr3:uid="{B2F14D28-2F50-43F3-AFAE-102E0405E0B2}" name="Column4425" dataDxfId="12054"/>
    <tableColumn id="4439" xr3:uid="{C75590CE-A4F0-4E81-AB05-27FD7862A0B4}" name="Column4426" dataDxfId="12053"/>
    <tableColumn id="4440" xr3:uid="{DB112FA8-9C74-4689-BF81-E92367503156}" name="Column4427" dataDxfId="12052"/>
    <tableColumn id="4441" xr3:uid="{6ED281BF-ED83-4DE3-A6BF-DAED509512F6}" name="Column4428" dataDxfId="12051"/>
    <tableColumn id="4442" xr3:uid="{CF092B68-E56A-42EA-8FC1-72EBB79E8C36}" name="Column4429" dataDxfId="12050"/>
    <tableColumn id="4443" xr3:uid="{8609D6ED-1C49-4DE7-955F-45529D45E9D8}" name="Column4430" dataDxfId="12049"/>
    <tableColumn id="4444" xr3:uid="{341404C1-72BA-40D5-8F1C-8CB3E46B88BE}" name="Column4431" dataDxfId="12048"/>
    <tableColumn id="4445" xr3:uid="{C5252674-9647-4A3A-85D9-02C755A7C170}" name="Column4432" dataDxfId="12047"/>
    <tableColumn id="4446" xr3:uid="{D85E9355-9775-466A-869D-4299A95513F7}" name="Column4433" dataDxfId="12046"/>
    <tableColumn id="4447" xr3:uid="{D09D8867-C3C1-43A7-BC90-35BA67510AB5}" name="Column4434" dataDxfId="12045"/>
    <tableColumn id="4448" xr3:uid="{4F4FFC1A-4CFF-42FE-832D-E53F53DC3EC8}" name="Column4435" dataDxfId="12044"/>
    <tableColumn id="4449" xr3:uid="{CD888E5A-486A-42C3-9E8B-8C64532940A5}" name="Column4436" dataDxfId="12043"/>
    <tableColumn id="4450" xr3:uid="{6F47AA5B-03FB-4E07-8D90-56469F1A34E6}" name="Column4437" dataDxfId="12042"/>
    <tableColumn id="4451" xr3:uid="{BFEFF86F-0F0D-4B3F-8BDF-4D8434FAF8BC}" name="Column4438" dataDxfId="12041"/>
    <tableColumn id="4452" xr3:uid="{56560D04-59AA-4A00-B9C4-7C2C17B94249}" name="Column4439" dataDxfId="12040"/>
    <tableColumn id="4453" xr3:uid="{4FD34EAD-8BEE-4537-A3E8-D87D5B358723}" name="Column4440" dataDxfId="12039"/>
    <tableColumn id="4454" xr3:uid="{095C6EB2-90FD-4C20-B132-E59E31E71547}" name="Column4441" dataDxfId="12038"/>
    <tableColumn id="4455" xr3:uid="{FB9CE4DE-7C1A-44D3-9F9D-3CD47F1F5B30}" name="Column4442" dataDxfId="12037"/>
    <tableColumn id="4456" xr3:uid="{78595315-763A-45CE-9947-C26E4E24B506}" name="Column4443" dataDxfId="12036"/>
    <tableColumn id="4457" xr3:uid="{2F3ADCF7-63CF-4203-91EE-FCA10FA63D5B}" name="Column4444" dataDxfId="12035"/>
    <tableColumn id="4458" xr3:uid="{85EB728A-E503-4BD7-A2A2-DC154BE25E33}" name="Column4445" dataDxfId="12034"/>
    <tableColumn id="4459" xr3:uid="{1305EA0C-D67F-4302-ADA7-3E965F679CDA}" name="Column4446" dataDxfId="12033"/>
    <tableColumn id="4460" xr3:uid="{6BC0702A-D35C-4CB2-8222-692A28EB75A4}" name="Column4447" dataDxfId="12032"/>
    <tableColumn id="4461" xr3:uid="{35543A35-A12F-431F-9F0B-5A99A7B1A87C}" name="Column4448" dataDxfId="12031"/>
    <tableColumn id="4462" xr3:uid="{DCA810CC-6BF7-4F92-86AB-FA195AEE828D}" name="Column4449" dataDxfId="12030"/>
    <tableColumn id="4463" xr3:uid="{E425935C-EA7D-4D73-A1FB-A9D8D1FA89D3}" name="Column4450" dataDxfId="12029"/>
    <tableColumn id="4464" xr3:uid="{5068BD10-9508-46A9-87BA-E29EA1FD300F}" name="Column4451" dataDxfId="12028"/>
    <tableColumn id="4465" xr3:uid="{4E788195-5C48-4264-B1AF-32D93A4E5470}" name="Column4452" dataDxfId="12027"/>
    <tableColumn id="4466" xr3:uid="{DEAB56A3-3D21-4411-9D9D-B0AE4F93C061}" name="Column4453" dataDxfId="12026"/>
    <tableColumn id="4467" xr3:uid="{F9CE7506-6349-4A3F-B18F-E75B9288082C}" name="Column4454" dataDxfId="12025"/>
    <tableColumn id="4468" xr3:uid="{47B0AEB6-E020-4C08-8787-82022C3168D4}" name="Column4455" dataDxfId="12024"/>
    <tableColumn id="4469" xr3:uid="{B00EC704-5FBC-406F-BA36-4F25B8B906AA}" name="Column4456" dataDxfId="12023"/>
    <tableColumn id="4470" xr3:uid="{51D75EF8-9E83-4C4D-BEBA-F1C759FEB023}" name="Column4457" dataDxfId="12022"/>
    <tableColumn id="4471" xr3:uid="{77C14B12-A3A0-4FEC-9E66-F34E7A63EC1D}" name="Column4458" dataDxfId="12021"/>
    <tableColumn id="4472" xr3:uid="{CE12FDCC-7E6C-47DD-9503-69C9B0EF6446}" name="Column4459" dataDxfId="12020"/>
    <tableColumn id="4473" xr3:uid="{61BA8BD2-0A12-41F1-8B23-74EAF179FB8D}" name="Column4460" dataDxfId="12019"/>
    <tableColumn id="4474" xr3:uid="{40092D33-B8FA-4AD6-8F6C-C728C305177B}" name="Column4461" dataDxfId="12018"/>
    <tableColumn id="4475" xr3:uid="{0C7E0F23-2616-408F-A9BA-4C262373178A}" name="Column4462" dataDxfId="12017"/>
    <tableColumn id="4476" xr3:uid="{F750B263-1ED3-44E3-8A7C-9B121274B7A3}" name="Column4463" dataDxfId="12016"/>
    <tableColumn id="4477" xr3:uid="{D2AC5380-304E-48C7-9DF0-4B2EC0F74B0B}" name="Column4464" dataDxfId="12015"/>
    <tableColumn id="4478" xr3:uid="{C8BCA971-0361-4350-B064-91D4BF6CFE0B}" name="Column4465" dataDxfId="12014"/>
    <tableColumn id="4479" xr3:uid="{647D87A1-213F-4AB2-9084-A26810DA04CD}" name="Column4466" dataDxfId="12013"/>
    <tableColumn id="4480" xr3:uid="{BBD7C97D-6664-4BE0-BD0D-32239B451724}" name="Column4467" dataDxfId="12012"/>
    <tableColumn id="4481" xr3:uid="{233413DE-69D3-4E58-9178-11BA62DBF7A0}" name="Column4468" dataDxfId="12011"/>
    <tableColumn id="4482" xr3:uid="{072B2565-CF6D-44DC-ABFB-7C8D021D978D}" name="Column4469" dataDxfId="12010"/>
    <tableColumn id="4483" xr3:uid="{E96C0A77-6FE9-4AA2-B44D-FE9B8DDB8F24}" name="Column4470" dataDxfId="12009"/>
    <tableColumn id="4484" xr3:uid="{9CA3C935-04BB-4781-8EF7-672B5BB82B2B}" name="Column4471" dataDxfId="12008"/>
    <tableColumn id="4485" xr3:uid="{9284DBC8-64C4-41E8-96BD-E4E58BACA793}" name="Column4472" dataDxfId="12007"/>
    <tableColumn id="4486" xr3:uid="{F9F603DB-6D75-4899-A828-206F938B9CBC}" name="Column4473" dataDxfId="12006"/>
    <tableColumn id="4487" xr3:uid="{07A3CB66-AA4A-431E-9E47-AA2210D361E3}" name="Column4474" dataDxfId="12005"/>
    <tableColumn id="4488" xr3:uid="{E3652BE3-948E-45E3-B706-BF5A93D57908}" name="Column4475" dataDxfId="12004"/>
    <tableColumn id="4489" xr3:uid="{4F5E70DF-0BD0-4294-AC0E-545E558880BF}" name="Column4476" dataDxfId="12003"/>
    <tableColumn id="4490" xr3:uid="{9D11616C-9322-4F34-9AEA-9070CBCFDFAC}" name="Column4477" dataDxfId="12002"/>
    <tableColumn id="4491" xr3:uid="{37A533F9-62AB-462A-9B29-D05FB8F2EB02}" name="Column4478" dataDxfId="12001"/>
    <tableColumn id="4492" xr3:uid="{2EF57991-EA22-45BE-AD8A-30E3E732892A}" name="Column4479" dataDxfId="12000"/>
    <tableColumn id="4493" xr3:uid="{456F3247-D2BC-45B2-8D10-14705529C723}" name="Column4480" dataDxfId="11999"/>
    <tableColumn id="4494" xr3:uid="{0B7E1528-335A-4AAC-8D44-C64ECF3CE089}" name="Column4481" dataDxfId="11998"/>
    <tableColumn id="4495" xr3:uid="{17ED7CC2-A8EB-46A8-A760-DA6BDB45EA26}" name="Column4482" dataDxfId="11997"/>
    <tableColumn id="4496" xr3:uid="{45783FD5-EECF-4E1E-AF21-0EFDFE9AC61E}" name="Column4483" dataDxfId="11996"/>
    <tableColumn id="4497" xr3:uid="{6C9392BC-C9D1-4438-AC12-915C331454FC}" name="Column4484" dataDxfId="11995"/>
    <tableColumn id="4498" xr3:uid="{B5859708-FFCE-4409-B4A5-14235C3BFD5A}" name="Column4485" dataDxfId="11994"/>
    <tableColumn id="4499" xr3:uid="{170C8161-A9ED-4CFF-BDBD-E1A662B3B749}" name="Column4486" dataDxfId="11993"/>
    <tableColumn id="4500" xr3:uid="{07E97C31-686B-4C5F-8576-6BA0D234C1B1}" name="Column4487" dataDxfId="11992"/>
    <tableColumn id="4501" xr3:uid="{B0402878-A93A-489D-9EB6-3E3E462E7A8F}" name="Column4488" dataDxfId="11991"/>
    <tableColumn id="4502" xr3:uid="{88AA4564-3742-447B-AEC6-C09F1AFA4FDF}" name="Column4489" dataDxfId="11990"/>
    <tableColumn id="4503" xr3:uid="{0772B9D0-071D-49B2-A002-31E8D6EDF832}" name="Column4490" dataDxfId="11989"/>
    <tableColumn id="4504" xr3:uid="{DC868F6E-6BBE-4E63-8F51-B7C72DA10214}" name="Column4491" dataDxfId="11988"/>
    <tableColumn id="4505" xr3:uid="{0E35C9F5-52F2-4B33-AC80-A2D02668FB8A}" name="Column4492" dataDxfId="11987"/>
    <tableColumn id="4506" xr3:uid="{4F2B17BC-061E-4FE4-AFCD-4D9095798B99}" name="Column4493" dataDxfId="11986"/>
    <tableColumn id="4507" xr3:uid="{C0CD4111-F66C-4CD5-84AC-F3176125A489}" name="Column4494" dataDxfId="11985"/>
    <tableColumn id="4508" xr3:uid="{C7048ADA-5E92-42B6-B2D3-45A57DB568A4}" name="Column4495" dataDxfId="11984"/>
    <tableColumn id="4509" xr3:uid="{2040B5A8-D347-4E6D-B316-4D894D9A9CA8}" name="Column4496" dataDxfId="11983"/>
    <tableColumn id="4510" xr3:uid="{565D0DD0-2DAA-4E73-A614-EEA4FF240BDE}" name="Column4497" dataDxfId="11982"/>
    <tableColumn id="4511" xr3:uid="{6CE97249-4EF2-4D8D-9AA1-7A9A91E61A9D}" name="Column4498" dataDxfId="11981"/>
    <tableColumn id="4512" xr3:uid="{CECD236C-BFA6-4CF5-8BC5-6EEEA4A01F6B}" name="Column4499" dataDxfId="11980"/>
    <tableColumn id="4513" xr3:uid="{4C803E7D-E88F-40E8-897D-ABA68FF3277F}" name="Column4500" dataDxfId="11979"/>
    <tableColumn id="4514" xr3:uid="{5FA97DF1-61AC-4132-AF6A-C0D682D3241E}" name="Column4501" dataDxfId="11978"/>
    <tableColumn id="4515" xr3:uid="{A9E0C930-F5F8-4050-B3B1-63F38F601C63}" name="Column4502" dataDxfId="11977"/>
    <tableColumn id="4516" xr3:uid="{2820C00C-47A2-4633-B4F5-234F93B4F2EE}" name="Column4503" dataDxfId="11976"/>
    <tableColumn id="4517" xr3:uid="{6ADAE45A-3316-4AAD-A708-39CFE9C7B20F}" name="Column4504" dataDxfId="11975"/>
    <tableColumn id="4518" xr3:uid="{AF212BF4-16BC-4886-81C7-E7126E39CC99}" name="Column4505" dataDxfId="11974"/>
    <tableColumn id="4519" xr3:uid="{3689C988-EF6E-47FA-A703-634AA16B6825}" name="Column4506" dataDxfId="11973"/>
    <tableColumn id="4520" xr3:uid="{3D03A7AC-A197-4D4D-83AC-A57DF4694B72}" name="Column4507" dataDxfId="11972"/>
    <tableColumn id="4521" xr3:uid="{8A946EF2-0722-4A8A-AE23-2F3F229C9166}" name="Column4508" dataDxfId="11971"/>
    <tableColumn id="4522" xr3:uid="{95F78D79-AD4C-4849-BE8A-BBF6FF3DB6E9}" name="Column4509" dataDxfId="11970"/>
    <tableColumn id="4523" xr3:uid="{DB783260-BD37-4857-A16F-73D7564CC6AB}" name="Column4510" dataDxfId="11969"/>
    <tableColumn id="4524" xr3:uid="{85EF74B5-5FF8-4EA9-A932-854E23814536}" name="Column4511" dataDxfId="11968"/>
    <tableColumn id="4525" xr3:uid="{8F47D5A7-4A14-45CC-B533-A0D7ACC82F0F}" name="Column4512" dataDxfId="11967"/>
    <tableColumn id="4526" xr3:uid="{96BBF719-F564-443C-8221-FE345AFCCFEE}" name="Column4513" dataDxfId="11966"/>
    <tableColumn id="4527" xr3:uid="{992C78C3-25B4-47AA-B7B9-03E6518BF4AE}" name="Column4514" dataDxfId="11965"/>
    <tableColumn id="4528" xr3:uid="{157183E4-16AA-4473-95C1-D39273C72B62}" name="Column4515" dataDxfId="11964"/>
    <tableColumn id="4529" xr3:uid="{46825089-1C29-4E2A-8957-C6C8C9838D24}" name="Column4516" dataDxfId="11963"/>
    <tableColumn id="4530" xr3:uid="{37C4F2E4-2B88-4AAC-898F-90C1898C155C}" name="Column4517" dataDxfId="11962"/>
    <tableColumn id="4531" xr3:uid="{8EF6A971-0D00-46F1-8985-31CF1501ECFC}" name="Column4518" dataDxfId="11961"/>
    <tableColumn id="4532" xr3:uid="{28A9E94F-4C29-49BE-B4B0-BF304CC3FC1B}" name="Column4519" dataDxfId="11960"/>
    <tableColumn id="4533" xr3:uid="{1BA80F7D-5EC9-4B26-9118-4D39649CEF23}" name="Column4520" dataDxfId="11959"/>
    <tableColumn id="4534" xr3:uid="{B285657A-32AC-450D-ADC6-E7ED1E2BAB3C}" name="Column4521" dataDxfId="11958"/>
    <tableColumn id="4535" xr3:uid="{7A8338FF-7D1F-466A-AAC9-44AFB6BE1476}" name="Column4522" dataDxfId="11957"/>
    <tableColumn id="4536" xr3:uid="{0CD63AD1-CD19-4C65-ACCF-EFFB4294120F}" name="Column4523" dataDxfId="11956"/>
    <tableColumn id="4537" xr3:uid="{1BD7D9E8-8CFF-441D-9109-FE8B87E17B10}" name="Column4524" dataDxfId="11955"/>
    <tableColumn id="4538" xr3:uid="{D57E9010-9D29-4895-8D58-83FBD56C4A20}" name="Column4525" dataDxfId="11954"/>
    <tableColumn id="4539" xr3:uid="{2C5DA0C8-2B7B-46A3-90B7-F78E4EC11613}" name="Column4526" dataDxfId="11953"/>
    <tableColumn id="4540" xr3:uid="{B397BA39-88E7-44E3-9F73-7B8AB068AC62}" name="Column4527" dataDxfId="11952"/>
    <tableColumn id="4541" xr3:uid="{2B4CD754-98C2-4579-BDE9-9B5888F1A4B4}" name="Column4528" dataDxfId="11951"/>
    <tableColumn id="4542" xr3:uid="{CAF32CF3-A737-4B9F-9B94-E23A985C4E31}" name="Column4529" dataDxfId="11950"/>
    <tableColumn id="4543" xr3:uid="{26D4B3A2-A9F0-4F50-9E6E-3BFE3F66CA29}" name="Column4530" dataDxfId="11949"/>
    <tableColumn id="4544" xr3:uid="{21FE97D9-B87A-4408-B3BA-34D296822563}" name="Column4531" dataDxfId="11948"/>
    <tableColumn id="4545" xr3:uid="{308C436F-D869-43A2-A466-BA5CEC20815B}" name="Column4532" dataDxfId="11947"/>
    <tableColumn id="4546" xr3:uid="{B0AC3331-D093-43C3-9C41-B98CFE23DAA5}" name="Column4533" dataDxfId="11946"/>
    <tableColumn id="4547" xr3:uid="{CDE43778-2C2A-4B6B-89D6-B7D779A80C3B}" name="Column4534" dataDxfId="11945"/>
    <tableColumn id="4548" xr3:uid="{185DC4F7-CF66-4CCE-A68E-08441DE641C5}" name="Column4535" dataDxfId="11944"/>
    <tableColumn id="4549" xr3:uid="{4FE1BB7E-72AD-405B-8F40-83E621F7E8AB}" name="Column4536" dataDxfId="11943"/>
    <tableColumn id="4550" xr3:uid="{24F81D6B-FB49-4748-BC87-E1D202FD7122}" name="Column4537" dataDxfId="11942"/>
    <tableColumn id="4551" xr3:uid="{B1BB005E-4501-477D-BD57-50684E49B527}" name="Column4538" dataDxfId="11941"/>
    <tableColumn id="4552" xr3:uid="{788F3F37-D0D8-4220-865B-9C2E5DED264F}" name="Column4539" dataDxfId="11940"/>
    <tableColumn id="4553" xr3:uid="{09E68B90-BA92-4419-80F4-002B6A68CC66}" name="Column4540" dataDxfId="11939"/>
    <tableColumn id="4554" xr3:uid="{5960409E-4A75-4E02-9279-4231AFC9068C}" name="Column4541" dataDxfId="11938"/>
    <tableColumn id="4555" xr3:uid="{762155AB-690A-4158-8EEF-F3369E679B6C}" name="Column4542" dataDxfId="11937"/>
    <tableColumn id="4556" xr3:uid="{D31F8BDB-4EF6-49CC-993F-8AD3C433AA73}" name="Column4543" dataDxfId="11936"/>
    <tableColumn id="4557" xr3:uid="{DBEBB8EF-1010-4142-9B49-036D852AC401}" name="Column4544" dataDxfId="11935"/>
    <tableColumn id="4558" xr3:uid="{7116A2DC-C581-445F-9E29-4D303C7FCA62}" name="Column4545" dataDxfId="11934"/>
    <tableColumn id="4559" xr3:uid="{11CEAE41-EBF4-4F62-BC5A-0ABECE55AE76}" name="Column4546" dataDxfId="11933"/>
    <tableColumn id="4560" xr3:uid="{A351B941-D217-4638-9FB4-3C241FFDB9DD}" name="Column4547" dataDxfId="11932"/>
    <tableColumn id="4561" xr3:uid="{67E2C22C-CC4B-4EAA-8ABB-9AFD4904D226}" name="Column4548" dataDxfId="11931"/>
    <tableColumn id="4562" xr3:uid="{42EEE0AD-7DD2-457C-805B-1ED0BF7499AF}" name="Column4549" dataDxfId="11930"/>
    <tableColumn id="4563" xr3:uid="{51D2FB1A-83A9-451B-B17D-0CC0D06117DC}" name="Column4550" dataDxfId="11929"/>
    <tableColumn id="4564" xr3:uid="{03951706-F6E3-44C1-822B-ACAAA20A6D82}" name="Column4551" dataDxfId="11928"/>
    <tableColumn id="4565" xr3:uid="{8E9820BE-4125-45DB-B2A1-9FB46C3AA611}" name="Column4552" dataDxfId="11927"/>
    <tableColumn id="4566" xr3:uid="{CF783F93-121D-4D15-B419-CA99A4AF2D48}" name="Column4553" dataDxfId="11926"/>
    <tableColumn id="4567" xr3:uid="{71C81999-CCBA-4AA4-9C4A-E223A1B6E381}" name="Column4554" dataDxfId="11925"/>
    <tableColumn id="4568" xr3:uid="{CF3D21A5-95CB-4BED-9650-D6EFDDFBF539}" name="Column4555" dataDxfId="11924"/>
    <tableColumn id="4569" xr3:uid="{481EF5A7-FA25-4937-9534-6A2E9E69F432}" name="Column4556" dataDxfId="11923"/>
    <tableColumn id="4570" xr3:uid="{3CCE4CB9-D106-44A9-901E-78398939A14B}" name="Column4557" dataDxfId="11922"/>
    <tableColumn id="4571" xr3:uid="{346985FD-D904-447F-B3D1-776CDBEB2C0B}" name="Column4558" dataDxfId="11921"/>
    <tableColumn id="4572" xr3:uid="{43CB3A58-D34C-4025-AE2C-04C543EAFA53}" name="Column4559" dataDxfId="11920"/>
    <tableColumn id="4573" xr3:uid="{2BC89404-CDC7-42AA-83FA-D8B9D0E11E4E}" name="Column4560" dataDxfId="11919"/>
    <tableColumn id="4574" xr3:uid="{3E720BFC-96C4-46ED-8EA6-E38599864F81}" name="Column4561" dataDxfId="11918"/>
    <tableColumn id="4575" xr3:uid="{E2457D6C-4E90-4432-A577-47A16996ED1E}" name="Column4562" dataDxfId="11917"/>
    <tableColumn id="4576" xr3:uid="{4D33256C-1BA9-45F6-A61D-7284F71CF01E}" name="Column4563" dataDxfId="11916"/>
    <tableColumn id="4577" xr3:uid="{D97FB742-D459-470E-98C6-884EFB7184C8}" name="Column4564" dataDxfId="11915"/>
    <tableColumn id="4578" xr3:uid="{4686DC38-7D3A-4924-9F04-B69CE1011BC2}" name="Column4565" dataDxfId="11914"/>
    <tableColumn id="4579" xr3:uid="{2A2FD37F-3826-451F-9052-713F34924845}" name="Column4566" dataDxfId="11913"/>
    <tableColumn id="4580" xr3:uid="{6BC3C8CA-478F-4EDB-A6DD-42BD786D04F5}" name="Column4567" dataDxfId="11912"/>
    <tableColumn id="4581" xr3:uid="{DAC41E84-3DE2-4FE4-8B2B-3600D5C4857B}" name="Column4568" dataDxfId="11911"/>
    <tableColumn id="4582" xr3:uid="{88E72417-DCBA-4755-8F0D-B99F9C3B3657}" name="Column4569" dataDxfId="11910"/>
    <tableColumn id="4583" xr3:uid="{3011C26C-367B-4568-AD65-E8456E378B21}" name="Column4570" dataDxfId="11909"/>
    <tableColumn id="4584" xr3:uid="{0669B83F-3468-48AD-9C47-75B0292BCC11}" name="Column4571" dataDxfId="11908"/>
    <tableColumn id="4585" xr3:uid="{E7B33F7D-A0EC-4351-8419-DB6DD2E5CF96}" name="Column4572" dataDxfId="11907"/>
    <tableColumn id="4586" xr3:uid="{24B34871-0CA9-439C-B2FA-FE6AC0A84D3F}" name="Column4573" dataDxfId="11906"/>
    <tableColumn id="4587" xr3:uid="{C35B06CA-C6F2-4A84-B929-63FB59EEC466}" name="Column4574" dataDxfId="11905"/>
    <tableColumn id="4588" xr3:uid="{AA3446F2-C7A0-47AE-B06F-9DAFCCE989A1}" name="Column4575" dataDxfId="11904"/>
    <tableColumn id="4589" xr3:uid="{72B2BA70-A5FF-4DA6-85CD-6F8ADF7AB695}" name="Column4576" dataDxfId="11903"/>
    <tableColumn id="4590" xr3:uid="{839ED269-A987-4D3B-9206-2FFA89E2BBCB}" name="Column4577" dataDxfId="11902"/>
    <tableColumn id="4591" xr3:uid="{B52AB99C-30F7-4450-A878-AF4FFC805CF2}" name="Column4578" dataDxfId="11901"/>
    <tableColumn id="4592" xr3:uid="{3C245383-277D-4C99-8781-1C152C8064FE}" name="Column4579" dataDxfId="11900"/>
    <tableColumn id="4593" xr3:uid="{18FA6234-8AD2-4748-A478-108DB86002D5}" name="Column4580" dataDxfId="11899"/>
    <tableColumn id="4594" xr3:uid="{76EF6058-1BEC-473D-8B69-2CF858F43012}" name="Column4581" dataDxfId="11898"/>
    <tableColumn id="4595" xr3:uid="{5ED03F55-12F2-4FBA-AA11-EA001191A08A}" name="Column4582" dataDxfId="11897"/>
    <tableColumn id="4596" xr3:uid="{62B26AC2-7D7B-4FFB-89B2-C3F706BEAE81}" name="Column4583" dataDxfId="11896"/>
    <tableColumn id="4597" xr3:uid="{27A06FE6-6C59-4AA6-BB09-2BA43880EA6D}" name="Column4584" dataDxfId="11895"/>
    <tableColumn id="4598" xr3:uid="{34061DEE-B053-4F47-B808-C5AF66A27AD2}" name="Column4585" dataDxfId="11894"/>
    <tableColumn id="4599" xr3:uid="{E9540E16-A65C-4BE1-86B0-E01721F3C3E9}" name="Column4586" dataDxfId="11893"/>
    <tableColumn id="4600" xr3:uid="{EDD0801D-8504-42E7-A29D-0B18007B99CB}" name="Column4587" dataDxfId="11892"/>
    <tableColumn id="4601" xr3:uid="{CDA4FC12-5938-4138-99FE-87838E23763A}" name="Column4588" dataDxfId="11891"/>
    <tableColumn id="4602" xr3:uid="{E5C3C48F-62EC-4C81-AAAD-366AEA83E5E9}" name="Column4589" dataDxfId="11890"/>
    <tableColumn id="4603" xr3:uid="{0D05CFF8-F58B-4EF1-8EBA-519342CC18C0}" name="Column4590" dataDxfId="11889"/>
    <tableColumn id="4604" xr3:uid="{343228EA-F5D8-4B78-B10E-CF7D901FF73B}" name="Column4591" dataDxfId="11888"/>
    <tableColumn id="4605" xr3:uid="{A159A8DB-6785-47C7-B932-6F45F90EC37C}" name="Column4592" dataDxfId="11887"/>
    <tableColumn id="4606" xr3:uid="{51B637B0-41FB-4B34-9491-589FAF686B1E}" name="Column4593" dataDxfId="11886"/>
    <tableColumn id="4607" xr3:uid="{E46EEB33-4AE0-479A-B949-23FA23F4BAF4}" name="Column4594" dataDxfId="11885"/>
    <tableColumn id="4608" xr3:uid="{00941B79-C81A-4AB4-BADE-7925C21AC92C}" name="Column4595" dataDxfId="11884"/>
    <tableColumn id="4609" xr3:uid="{013403C3-A011-416A-AB5D-D75F886E7842}" name="Column4596" dataDxfId="11883"/>
    <tableColumn id="4610" xr3:uid="{C8A5438C-AFCC-4D67-9583-3E9B2D8A50B4}" name="Column4597" dataDxfId="11882"/>
    <tableColumn id="4611" xr3:uid="{B92F32D7-31CF-413C-9A2B-EFD013B10F4D}" name="Column4598" dataDxfId="11881"/>
    <tableColumn id="4612" xr3:uid="{A7AF9282-06A7-4ED0-8F2D-2FB767519A4D}" name="Column4599" dataDxfId="11880"/>
    <tableColumn id="4613" xr3:uid="{790A2E7E-3789-4FCA-B4E3-E3FE8ED5CBFC}" name="Column4600" dataDxfId="11879"/>
    <tableColumn id="4614" xr3:uid="{D2CDD356-F342-4D0B-AC3F-27945634B810}" name="Column4601" dataDxfId="11878"/>
    <tableColumn id="4615" xr3:uid="{626A1BF1-AA09-4C33-8255-DD3705AC9A51}" name="Column4602" dataDxfId="11877"/>
    <tableColumn id="4616" xr3:uid="{8F6563E3-1253-4B1A-AFFB-7EEAA27D6D74}" name="Column4603" dataDxfId="11876"/>
    <tableColumn id="4617" xr3:uid="{9E3D532C-0133-4977-9FD9-092251752B12}" name="Column4604" dataDxfId="11875"/>
    <tableColumn id="4618" xr3:uid="{FD35CE64-B9BA-45E0-A1B8-93C35D4F04E3}" name="Column4605" dataDxfId="11874"/>
    <tableColumn id="4619" xr3:uid="{4D010272-C69E-45DB-B9F3-0A1560383BC5}" name="Column4606" dataDxfId="11873"/>
    <tableColumn id="4620" xr3:uid="{96E2AFBB-B6EB-4AC8-9DE9-4D7C3FEEA13E}" name="Column4607" dataDxfId="11872"/>
    <tableColumn id="4621" xr3:uid="{A06AA696-1EA6-4F00-B9CE-8C25D0D40649}" name="Column4608" dataDxfId="11871"/>
    <tableColumn id="4622" xr3:uid="{0AFC3CD3-C119-4F6B-90CF-7D91EB6085ED}" name="Column4609" dataDxfId="11870"/>
    <tableColumn id="4623" xr3:uid="{C2D6C40B-A1E2-4825-A0DB-72F240DE9595}" name="Column4610" dataDxfId="11869"/>
    <tableColumn id="4624" xr3:uid="{B0596C6A-5CAE-47C2-B025-465B025D4268}" name="Column4611" dataDxfId="11868"/>
    <tableColumn id="4625" xr3:uid="{3D5C4179-0AD2-4FB1-81D0-4EA2F1C63D88}" name="Column4612" dataDxfId="11867"/>
    <tableColumn id="4626" xr3:uid="{909B9C1D-0E63-4C6D-999C-C91703C58B35}" name="Column4613" dataDxfId="11866"/>
    <tableColumn id="4627" xr3:uid="{1427BEFC-9F58-4827-900C-7AA449AF4F8D}" name="Column4614" dataDxfId="11865"/>
    <tableColumn id="4628" xr3:uid="{65A1CD86-72B6-4C69-B898-086BD60B9B26}" name="Column4615" dataDxfId="11864"/>
    <tableColumn id="4629" xr3:uid="{1512C9EB-9578-4BFA-BCA7-36C17D222683}" name="Column4616" dataDxfId="11863"/>
    <tableColumn id="4630" xr3:uid="{FD29FE15-9207-44D8-9E3F-298D1904D371}" name="Column4617" dataDxfId="11862"/>
    <tableColumn id="4631" xr3:uid="{7E4F8749-7615-4C02-B471-93B4A2CB8EDF}" name="Column4618" dataDxfId="11861"/>
    <tableColumn id="4632" xr3:uid="{A8B7D32C-2CDC-4542-AAA8-CF26A84D594B}" name="Column4619" dataDxfId="11860"/>
    <tableColumn id="4633" xr3:uid="{47AA1FD4-2FEF-4C0F-B167-0C1FB5233B29}" name="Column4620" dataDxfId="11859"/>
    <tableColumn id="4634" xr3:uid="{F99F9C62-243F-4001-B80E-1E5449C2B8F5}" name="Column4621" dataDxfId="11858"/>
    <tableColumn id="4635" xr3:uid="{D34A70E2-7F6C-4A2E-A38D-7840593A0116}" name="Column4622" dataDxfId="11857"/>
    <tableColumn id="4636" xr3:uid="{12F094D2-2354-40A4-9CAE-E525B2518D1D}" name="Column4623" dataDxfId="11856"/>
    <tableColumn id="4637" xr3:uid="{48B9FF45-2DAC-4008-8220-5C217009777A}" name="Column4624" dataDxfId="11855"/>
    <tableColumn id="4638" xr3:uid="{43B0CC02-283B-4C80-9371-9CD1E48A89EE}" name="Column4625" dataDxfId="11854"/>
    <tableColumn id="4639" xr3:uid="{833A4929-D129-4F88-A4D9-9DC9AECF7929}" name="Column4626" dataDxfId="11853"/>
    <tableColumn id="4640" xr3:uid="{15CDD874-977D-4035-B66A-6FC1110FC893}" name="Column4627" dataDxfId="11852"/>
    <tableColumn id="4641" xr3:uid="{D18A9315-C24F-4FFC-A5AE-833465445D5A}" name="Column4628" dataDxfId="11851"/>
    <tableColumn id="4642" xr3:uid="{AC4F69ED-7318-4C0A-AF83-CE33676C93CB}" name="Column4629" dataDxfId="11850"/>
    <tableColumn id="4643" xr3:uid="{6D0D9428-DD18-486B-BE88-7B043E5A3A0F}" name="Column4630" dataDxfId="11849"/>
    <tableColumn id="4644" xr3:uid="{173F6F1D-F018-49C7-9776-A74567689DF4}" name="Column4631" dataDxfId="11848"/>
    <tableColumn id="4645" xr3:uid="{D891E8CF-71A1-4F13-A927-EE9E16056CB7}" name="Column4632" dataDxfId="11847"/>
    <tableColumn id="4646" xr3:uid="{AC06D0DF-0F22-4562-83F0-C045C7B71D30}" name="Column4633" dataDxfId="11846"/>
    <tableColumn id="4647" xr3:uid="{8539AE32-E6EB-45DF-84F9-6D6C7FF81E9E}" name="Column4634" dataDxfId="11845"/>
    <tableColumn id="4648" xr3:uid="{D1815B87-6423-474F-B8E7-15EFE98A1FF1}" name="Column4635" dataDxfId="11844"/>
    <tableColumn id="4649" xr3:uid="{EFD449F9-5A40-4D54-A0AD-1AEEE2DC7881}" name="Column4636" dataDxfId="11843"/>
    <tableColumn id="4650" xr3:uid="{34BEF67B-064F-422C-BDD2-C62B5615F7A0}" name="Column4637" dataDxfId="11842"/>
    <tableColumn id="4651" xr3:uid="{D826844C-0F97-4A3C-9DCB-AE05F84870DF}" name="Column4638" dataDxfId="11841"/>
    <tableColumn id="4652" xr3:uid="{886EE854-4F3B-484F-BF19-F060AC1EC4A7}" name="Column4639" dataDxfId="11840"/>
    <tableColumn id="4653" xr3:uid="{13C4635E-D692-46AD-A741-CF28ACD5203D}" name="Column4640" dataDxfId="11839"/>
    <tableColumn id="4654" xr3:uid="{36890640-2BEF-4C2A-9553-50ABD55BE9CD}" name="Column4641" dataDxfId="11838"/>
    <tableColumn id="4655" xr3:uid="{CE1EC99F-E8CF-4690-867D-74FD973173B0}" name="Column4642" dataDxfId="11837"/>
    <tableColumn id="4656" xr3:uid="{B838023F-3843-4657-957D-90E902882AB1}" name="Column4643" dataDxfId="11836"/>
    <tableColumn id="4657" xr3:uid="{CCB3C18A-8EC9-4DEB-BAB7-7D6A3DD1D488}" name="Column4644" dataDxfId="11835"/>
    <tableColumn id="4658" xr3:uid="{543E781E-625D-4D97-B527-98C3449E8BDA}" name="Column4645" dataDxfId="11834"/>
    <tableColumn id="4659" xr3:uid="{90754AE8-ACC5-41A9-BB4D-914BB01F4D8A}" name="Column4646" dataDxfId="11833"/>
    <tableColumn id="4660" xr3:uid="{CF25089C-AFFC-4E50-BCF5-7562B9893573}" name="Column4647" dataDxfId="11832"/>
    <tableColumn id="4661" xr3:uid="{C7F4D325-DC46-473D-9715-39D37A8D0DB8}" name="Column4648" dataDxfId="11831"/>
    <tableColumn id="4662" xr3:uid="{77454CA9-9DB2-4E1B-822E-FDBC65D99A46}" name="Column4649" dataDxfId="11830"/>
    <tableColumn id="4663" xr3:uid="{AFC90C2E-D2ED-4FFC-A8E5-8EE185CF34D8}" name="Column4650" dataDxfId="11829"/>
    <tableColumn id="4664" xr3:uid="{DDCB4C6E-3F85-4A17-9CE4-663BADE63A1A}" name="Column4651" dataDxfId="11828"/>
    <tableColumn id="4665" xr3:uid="{8F0909A9-6405-445B-9A2D-CAA9823DD5CA}" name="Column4652" dataDxfId="11827"/>
    <tableColumn id="4666" xr3:uid="{204C3450-4D5C-4F27-93C3-F3CE9D279E23}" name="Column4653" dataDxfId="11826"/>
    <tableColumn id="4667" xr3:uid="{1F563013-D46B-4613-AEBE-F4FCAEC1D878}" name="Column4654" dataDxfId="11825"/>
    <tableColumn id="4668" xr3:uid="{54B5A96A-4DAA-43B4-90A1-15BDF5D9C007}" name="Column4655" dataDxfId="11824"/>
    <tableColumn id="4669" xr3:uid="{0355D1A9-C3CE-4D15-9D7D-7D8F3AA16870}" name="Column4656" dataDxfId="11823"/>
    <tableColumn id="4670" xr3:uid="{D76E3BCD-28E3-41BF-AB75-E3371F8D3585}" name="Column4657" dataDxfId="11822"/>
    <tableColumn id="4671" xr3:uid="{CE4866E3-D551-498A-91CC-3F5966E6DF28}" name="Column4658" dataDxfId="11821"/>
    <tableColumn id="4672" xr3:uid="{6EC5D342-5C49-4AE7-BF29-EF50D0E964A7}" name="Column4659" dataDxfId="11820"/>
    <tableColumn id="4673" xr3:uid="{036B1DC8-12B9-446A-8E4E-245C240877F0}" name="Column4660" dataDxfId="11819"/>
    <tableColumn id="4674" xr3:uid="{FE79725D-F521-4BFE-9FB0-E6D12DB99621}" name="Column4661" dataDxfId="11818"/>
    <tableColumn id="4675" xr3:uid="{87E1D0C6-3A9D-4451-910C-651E2773DA09}" name="Column4662" dataDxfId="11817"/>
    <tableColumn id="4676" xr3:uid="{75743D1F-924E-4FC8-A19C-FED8EC5FA4E4}" name="Column4663" dataDxfId="11816"/>
    <tableColumn id="4677" xr3:uid="{DFAF5BFB-4F7C-4211-8120-E484A897E7BD}" name="Column4664" dataDxfId="11815"/>
    <tableColumn id="4678" xr3:uid="{30E5C34B-DF03-490D-A80F-52B2C22FEFD7}" name="Column4665" dataDxfId="11814"/>
    <tableColumn id="4679" xr3:uid="{3BA9C223-8DCD-479F-B2CD-57EE265C2FE7}" name="Column4666" dataDxfId="11813"/>
    <tableColumn id="4680" xr3:uid="{83D4D1BA-1C07-4417-B275-8F9439783F88}" name="Column4667" dataDxfId="11812"/>
    <tableColumn id="4681" xr3:uid="{1C9DEC1B-DA8C-4CFA-8F4D-F111F296F585}" name="Column4668" dataDxfId="11811"/>
    <tableColumn id="4682" xr3:uid="{8C1061D1-316C-4FC9-B73E-79D942C446DF}" name="Column4669" dataDxfId="11810"/>
    <tableColumn id="4683" xr3:uid="{A28805D6-4774-4B37-84AC-9D84C31BB91A}" name="Column4670" dataDxfId="11809"/>
    <tableColumn id="4684" xr3:uid="{A0656092-A19D-4857-8656-0F2BF3D70018}" name="Column4671" dataDxfId="11808"/>
    <tableColumn id="4685" xr3:uid="{AD3C6F73-42FD-4F01-A3DE-EF129922B127}" name="Column4672" dataDxfId="11807"/>
    <tableColumn id="4686" xr3:uid="{230C3DD3-A0E4-42A1-A5C4-AD99AC4212B0}" name="Column4673" dataDxfId="11806"/>
    <tableColumn id="4687" xr3:uid="{ADD8AAF9-00F4-43A7-B764-E333AF561C15}" name="Column4674" dataDxfId="11805"/>
    <tableColumn id="4688" xr3:uid="{59EFF198-3BDD-4A30-BB54-53DD17765FCA}" name="Column4675" dataDxfId="11804"/>
    <tableColumn id="4689" xr3:uid="{C888CBB7-EB16-47FE-B159-A72212DB5C5F}" name="Column4676" dataDxfId="11803"/>
    <tableColumn id="4690" xr3:uid="{A9943206-79BB-424A-AF17-E3BFB0BE8421}" name="Column4677" dataDxfId="11802"/>
    <tableColumn id="4691" xr3:uid="{28F43968-2903-4900-98B5-203955809EE1}" name="Column4678" dataDxfId="11801"/>
    <tableColumn id="4692" xr3:uid="{AE6D9416-AC93-4EBF-8833-91EC18CBB579}" name="Column4679" dataDxfId="11800"/>
    <tableColumn id="4693" xr3:uid="{0040959C-D198-4D47-8E7F-88C5A97240DD}" name="Column4680" dataDxfId="11799"/>
    <tableColumn id="4694" xr3:uid="{D8CC68FB-1612-4E79-9687-DF533163B868}" name="Column4681" dataDxfId="11798"/>
    <tableColumn id="4695" xr3:uid="{366B0D40-F2DD-475A-9B1A-1B2D13F92CFB}" name="Column4682" dataDxfId="11797"/>
    <tableColumn id="4696" xr3:uid="{2775EE78-BD94-4508-B57B-717B517A46DA}" name="Column4683" dataDxfId="11796"/>
    <tableColumn id="4697" xr3:uid="{0169A38D-3684-47AE-9277-12207D040797}" name="Column4684" dataDxfId="11795"/>
    <tableColumn id="4698" xr3:uid="{A825BFA5-5B3D-46CA-859D-12DA8C2B9941}" name="Column4685" dataDxfId="11794"/>
    <tableColumn id="4699" xr3:uid="{2AB3A2D8-C642-4748-80FA-29F8DC5F8434}" name="Column4686" dataDxfId="11793"/>
    <tableColumn id="4700" xr3:uid="{E53CCC93-E611-4318-8D9E-87ECA37548B8}" name="Column4687" dataDxfId="11792"/>
    <tableColumn id="4701" xr3:uid="{F197E54B-3344-4E97-8DB7-36476F3EC98A}" name="Column4688" dataDxfId="11791"/>
    <tableColumn id="4702" xr3:uid="{3F732773-4B78-4E84-B5F7-9EC8B2495D9C}" name="Column4689" dataDxfId="11790"/>
    <tableColumn id="4703" xr3:uid="{3ABD4252-8ECF-4E40-8E79-2C83FD1749DB}" name="Column4690" dataDxfId="11789"/>
    <tableColumn id="4704" xr3:uid="{62E27F98-CD67-41EC-9236-141DB7DD994C}" name="Column4691" dataDxfId="11788"/>
    <tableColumn id="4705" xr3:uid="{D6355131-B447-403B-B166-901EE9930683}" name="Column4692" dataDxfId="11787"/>
    <tableColumn id="4706" xr3:uid="{7066FD90-6AD2-4FB3-933C-DA280BB166C5}" name="Column4693" dataDxfId="11786"/>
    <tableColumn id="4707" xr3:uid="{63840DD4-705B-4916-9732-0F953BA0545A}" name="Column4694" dataDxfId="11785"/>
    <tableColumn id="4708" xr3:uid="{F4EB5254-D942-4208-8E56-E1E3AB0AA524}" name="Column4695" dataDxfId="11784"/>
    <tableColumn id="4709" xr3:uid="{1D6EF566-95A6-45A8-8CE1-26BE89513B5C}" name="Column4696" dataDxfId="11783"/>
    <tableColumn id="4710" xr3:uid="{C3C219C6-0D98-4D4A-8C9F-5D08F9FC6DA2}" name="Column4697" dataDxfId="11782"/>
    <tableColumn id="4711" xr3:uid="{AD2CEAD7-03C9-46A8-B168-30FAE5F5E240}" name="Column4698" dataDxfId="11781"/>
    <tableColumn id="4712" xr3:uid="{84A801C8-E329-4763-B585-74B950C747AA}" name="Column4699" dataDxfId="11780"/>
    <tableColumn id="4713" xr3:uid="{85338624-4A1F-41B1-902A-6A71E11A437B}" name="Column4700" dataDxfId="11779"/>
    <tableColumn id="4714" xr3:uid="{3B735DA8-1A09-4483-9E10-7A388223FB1B}" name="Column4701" dataDxfId="11778"/>
    <tableColumn id="4715" xr3:uid="{4CE20932-2F7A-4B85-9F36-3677D7123FE5}" name="Column4702" dataDxfId="11777"/>
    <tableColumn id="4716" xr3:uid="{A5FDBAD8-F9B2-4F9A-B082-9D5E764A3D9E}" name="Column4703" dataDxfId="11776"/>
    <tableColumn id="4717" xr3:uid="{3B690F92-E40E-4A84-8E70-2A95F9EC6CB2}" name="Column4704" dataDxfId="11775"/>
    <tableColumn id="4718" xr3:uid="{D302E083-802A-4876-8454-F73AB0A1D971}" name="Column4705" dataDxfId="11774"/>
    <tableColumn id="4719" xr3:uid="{37450209-1A4F-469A-9F9F-1314D2E62151}" name="Column4706" dataDxfId="11773"/>
    <tableColumn id="4720" xr3:uid="{71044B3C-E51F-4BC5-B1AF-2D4D6EB67E4F}" name="Column4707" dataDxfId="11772"/>
    <tableColumn id="4721" xr3:uid="{882DF714-F592-45C0-8252-C2549A4F5B9B}" name="Column4708" dataDxfId="11771"/>
    <tableColumn id="4722" xr3:uid="{7D5BADAD-0D28-4BCE-9AA9-278ECB28C7A1}" name="Column4709" dataDxfId="11770"/>
    <tableColumn id="4723" xr3:uid="{5C9AEEC7-76A9-498D-84CD-9E7007245688}" name="Column4710" dataDxfId="11769"/>
    <tableColumn id="4724" xr3:uid="{12130B2C-2466-4726-8E2C-617AA7609606}" name="Column4711" dataDxfId="11768"/>
    <tableColumn id="4725" xr3:uid="{CAB01333-1B8E-42F6-B1F1-26F4455A9A8C}" name="Column4712" dataDxfId="11767"/>
    <tableColumn id="4726" xr3:uid="{5C7019AD-A7E4-438F-886F-2C2D32244424}" name="Column4713" dataDxfId="11766"/>
    <tableColumn id="4727" xr3:uid="{811DBFD1-4848-44EF-9951-6B019E183D39}" name="Column4714" dataDxfId="11765"/>
    <tableColumn id="4728" xr3:uid="{2617A86B-7FDB-483D-AED7-44DC05FDC8A2}" name="Column4715" dataDxfId="11764"/>
    <tableColumn id="4729" xr3:uid="{DCCA505C-BADB-4470-A20F-052EB1CF4DB1}" name="Column4716" dataDxfId="11763"/>
    <tableColumn id="4730" xr3:uid="{2C6011E4-FDDA-419A-8EB2-D4334154AA83}" name="Column4717" dataDxfId="11762"/>
    <tableColumn id="4731" xr3:uid="{980C9F63-BDF9-4336-90B5-62B8D904F246}" name="Column4718" dataDxfId="11761"/>
    <tableColumn id="4732" xr3:uid="{21F01BA6-43BE-49AF-912A-CB4C2A5CC495}" name="Column4719" dataDxfId="11760"/>
    <tableColumn id="4733" xr3:uid="{8C4B3DFB-6771-42F2-BB00-1D4CCED4F900}" name="Column4720" dataDxfId="11759"/>
    <tableColumn id="4734" xr3:uid="{CFF03119-9945-47D0-B04E-562B2F22B32B}" name="Column4721" dataDxfId="11758"/>
    <tableColumn id="4735" xr3:uid="{56AAAF1A-F5BF-4378-9111-13E0C09B8B81}" name="Column4722" dataDxfId="11757"/>
    <tableColumn id="4736" xr3:uid="{6E1683F8-DC3D-4731-96A2-83DA2952D6A6}" name="Column4723" dataDxfId="11756"/>
    <tableColumn id="4737" xr3:uid="{B8F05D93-058C-4A22-9138-60BEB94F7F9C}" name="Column4724" dataDxfId="11755"/>
    <tableColumn id="4738" xr3:uid="{A68F5A40-CF4F-4720-B56F-E9AF1BAC8EFC}" name="Column4725" dataDxfId="11754"/>
    <tableColumn id="4739" xr3:uid="{30227035-7E49-4B36-9E98-2DF6A4A95BC0}" name="Column4726" dataDxfId="11753"/>
    <tableColumn id="4740" xr3:uid="{7FC8558F-D216-4A9A-8891-5F827C4FC628}" name="Column4727" dataDxfId="11752"/>
    <tableColumn id="4741" xr3:uid="{8315F6E1-DF08-415C-9A5F-A43AE2073FFC}" name="Column4728" dataDxfId="11751"/>
    <tableColumn id="4742" xr3:uid="{A1B50991-9F01-43D3-9A38-0EF3A24BE020}" name="Column4729" dataDxfId="11750"/>
    <tableColumn id="4743" xr3:uid="{A7A695E0-DC70-40A4-8EE4-7A60A008788C}" name="Column4730" dataDxfId="11749"/>
    <tableColumn id="4744" xr3:uid="{C2ADEAEB-C461-4740-B2B5-50CB9B830DBA}" name="Column4731" dataDxfId="11748"/>
    <tableColumn id="4745" xr3:uid="{4E08DE84-48AD-44A9-BB95-19431158FF0E}" name="Column4732" dataDxfId="11747"/>
    <tableColumn id="4746" xr3:uid="{B6F2000F-0AAB-4A5D-A58C-EE868A5C5413}" name="Column4733" dataDxfId="11746"/>
    <tableColumn id="4747" xr3:uid="{9F4E82FE-9A53-40FE-8EE5-854A0E03B76A}" name="Column4734" dataDxfId="11745"/>
    <tableColumn id="4748" xr3:uid="{60134779-0196-4A85-B3FC-7B8B15A6B085}" name="Column4735" dataDxfId="11744"/>
    <tableColumn id="4749" xr3:uid="{80F5DEA1-99F6-42E7-9E46-18A186E13B32}" name="Column4736" dataDxfId="11743"/>
    <tableColumn id="4750" xr3:uid="{28327213-FF52-4F6D-B314-43061BF6CEBD}" name="Column4737" dataDxfId="11742"/>
    <tableColumn id="4751" xr3:uid="{94FFAA63-13FC-4272-A06F-DB5006B066F1}" name="Column4738" dataDxfId="11741"/>
    <tableColumn id="4752" xr3:uid="{EA4816C2-4F49-44FA-899B-22763CA50C54}" name="Column4739" dataDxfId="11740"/>
    <tableColumn id="4753" xr3:uid="{53BFC6DB-384F-45CC-8BF4-BC180D8239D4}" name="Column4740" dataDxfId="11739"/>
    <tableColumn id="4754" xr3:uid="{6B5A9565-554A-49DE-BC5F-87D01B76DBB8}" name="Column4741" dataDxfId="11738"/>
    <tableColumn id="4755" xr3:uid="{4BAD5D96-08A4-4E98-BB72-59A82765D0E8}" name="Column4742" dataDxfId="11737"/>
    <tableColumn id="4756" xr3:uid="{9F74431E-BEC2-47D5-A9D2-1889A0B38031}" name="Column4743" dataDxfId="11736"/>
    <tableColumn id="4757" xr3:uid="{5D967DCF-7CF2-486C-995C-77A6FFD134AE}" name="Column4744" dataDxfId="11735"/>
    <tableColumn id="4758" xr3:uid="{BCDB3BE3-04D4-449D-9742-89D7FC88BE6E}" name="Column4745" dataDxfId="11734"/>
    <tableColumn id="4759" xr3:uid="{C85151FC-5D80-4ADC-9470-CD8FBE339638}" name="Column4746" dataDxfId="11733"/>
    <tableColumn id="4760" xr3:uid="{6614D551-A0F0-4EB5-B81C-943BC1295817}" name="Column4747" dataDxfId="11732"/>
    <tableColumn id="4761" xr3:uid="{B8FA0966-0AFD-4234-AFA3-064322C30F69}" name="Column4748" dataDxfId="11731"/>
    <tableColumn id="4762" xr3:uid="{E94B5D78-372B-462E-9567-A15B56149741}" name="Column4749" dataDxfId="11730"/>
    <tableColumn id="4763" xr3:uid="{07DA46B1-655E-4881-8D3E-19EE1A5CE512}" name="Column4750" dataDxfId="11729"/>
    <tableColumn id="4764" xr3:uid="{77473BA8-D53E-407C-B839-843474292F3F}" name="Column4751" dataDxfId="11728"/>
    <tableColumn id="4765" xr3:uid="{EFD06F28-A62A-407C-934F-FF8E632087E8}" name="Column4752" dataDxfId="11727"/>
    <tableColumn id="4766" xr3:uid="{4D00A8C4-100C-4723-9AE0-0380FC829665}" name="Column4753" dataDxfId="11726"/>
    <tableColumn id="4767" xr3:uid="{3803F9BC-F6FE-40D6-8BD2-8CC05C307153}" name="Column4754" dataDxfId="11725"/>
    <tableColumn id="4768" xr3:uid="{56F571B5-8A5B-4A37-9665-DB57791CA640}" name="Column4755" dataDxfId="11724"/>
    <tableColumn id="4769" xr3:uid="{337F80D4-1DC6-4E24-8060-F5734B385721}" name="Column4756" dataDxfId="11723"/>
    <tableColumn id="4770" xr3:uid="{76AD5649-BBE8-4DE4-8349-F6F4FA509E23}" name="Column4757" dataDxfId="11722"/>
    <tableColumn id="4771" xr3:uid="{2DCCDEDF-C348-4689-8703-357DB6B41612}" name="Column4758" dataDxfId="11721"/>
    <tableColumn id="4772" xr3:uid="{6BA63F67-4013-4E1A-967D-D77DD4D6E43D}" name="Column4759" dataDxfId="11720"/>
    <tableColumn id="4773" xr3:uid="{B0E5551D-3E26-4376-81A8-138C70585A7F}" name="Column4760" dataDxfId="11719"/>
    <tableColumn id="4774" xr3:uid="{097282EB-6A8E-4111-92F6-3C8494868586}" name="Column4761" dataDxfId="11718"/>
    <tableColumn id="4775" xr3:uid="{A8D23795-BBE5-4225-A039-4B9C16AE322C}" name="Column4762" dataDxfId="11717"/>
    <tableColumn id="4776" xr3:uid="{D884147C-4453-433C-A59B-3D7DC4DCFF10}" name="Column4763" dataDxfId="11716"/>
    <tableColumn id="4777" xr3:uid="{CA498E9C-DB03-4277-B341-B9CD95A10B23}" name="Column4764" dataDxfId="11715"/>
    <tableColumn id="4778" xr3:uid="{5AFD6770-F510-4EEF-A97D-C1F8324C4614}" name="Column4765" dataDxfId="11714"/>
    <tableColumn id="4779" xr3:uid="{B9F6F3F7-5C01-4906-9729-0A432CCFDFD0}" name="Column4766" dataDxfId="11713"/>
    <tableColumn id="4780" xr3:uid="{81C9F961-03AC-4D98-89C3-F88A2B02FE83}" name="Column4767" dataDxfId="11712"/>
    <tableColumn id="4781" xr3:uid="{0521B3B0-DE84-422D-B638-8C5D17129A0E}" name="Column4768" dataDxfId="11711"/>
    <tableColumn id="4782" xr3:uid="{F14B4710-9961-4FB2-8879-85EBB1C075B0}" name="Column4769" dataDxfId="11710"/>
    <tableColumn id="4783" xr3:uid="{7FBF4A1A-C2AF-4245-99FC-5655DB640751}" name="Column4770" dataDxfId="11709"/>
    <tableColumn id="4784" xr3:uid="{5A3D4E09-E15E-4C48-B6B7-AACD014EECB3}" name="Column4771" dataDxfId="11708"/>
    <tableColumn id="4785" xr3:uid="{8737E9B8-535B-4015-A75C-8008611F95C1}" name="Column4772" dataDxfId="11707"/>
    <tableColumn id="4786" xr3:uid="{C81E5B2E-48D6-4728-AC13-8D4A1C83D821}" name="Column4773" dataDxfId="11706"/>
    <tableColumn id="4787" xr3:uid="{90C4BC65-42C9-4B49-BE81-04B7F069AE3D}" name="Column4774" dataDxfId="11705"/>
    <tableColumn id="4788" xr3:uid="{78234E43-8ADD-4CF3-B79A-7E6E558D94AE}" name="Column4775" dataDxfId="11704"/>
    <tableColumn id="4789" xr3:uid="{213292C0-12BF-455B-92B0-67603C0AFFF0}" name="Column4776" dataDxfId="11703"/>
    <tableColumn id="4790" xr3:uid="{5DAFF235-9E67-44E8-B8BB-9400FF89F8B4}" name="Column4777" dataDxfId="11702"/>
    <tableColumn id="4791" xr3:uid="{08B9BE9D-F177-4380-9E0E-33ACCAF47D6B}" name="Column4778" dataDxfId="11701"/>
    <tableColumn id="4792" xr3:uid="{273F392F-F94B-4CC2-AD1E-A8CF00812933}" name="Column4779" dataDxfId="11700"/>
    <tableColumn id="4793" xr3:uid="{F0A71F21-B4B9-4EB0-915F-F07CF243FF4E}" name="Column4780" dataDxfId="11699"/>
    <tableColumn id="4794" xr3:uid="{2E311C9A-EAED-4189-9B84-DA5775C92822}" name="Column4781" dataDxfId="11698"/>
    <tableColumn id="4795" xr3:uid="{992F9989-13E4-4D90-8A6C-26319F1D906E}" name="Column4782" dataDxfId="11697"/>
    <tableColumn id="4796" xr3:uid="{A67709B2-C067-4AB0-9436-79F12D2DCB22}" name="Column4783" dataDxfId="11696"/>
    <tableColumn id="4797" xr3:uid="{6E8AF39E-D685-4711-BE55-95EBDF5AC217}" name="Column4784" dataDxfId="11695"/>
    <tableColumn id="4798" xr3:uid="{ED0DD052-24B0-422B-8F31-FC06C4F61D37}" name="Column4785" dataDxfId="11694"/>
    <tableColumn id="4799" xr3:uid="{46192BF7-C209-45BE-BB7E-4D07A75BCDC3}" name="Column4786" dataDxfId="11693"/>
    <tableColumn id="4800" xr3:uid="{38ACE9ED-B926-4A1E-94C3-5E7660F5DC7C}" name="Column4787" dataDxfId="11692"/>
    <tableColumn id="4801" xr3:uid="{48E765B7-EC92-450E-B177-F24DFBB78895}" name="Column4788" dataDxfId="11691"/>
    <tableColumn id="4802" xr3:uid="{52BB1CB2-1AC7-439A-8684-EA75306B8EE0}" name="Column4789" dataDxfId="11690"/>
    <tableColumn id="4803" xr3:uid="{C294F90F-1379-4426-B182-7AD9526B9F26}" name="Column4790" dataDxfId="11689"/>
    <tableColumn id="4804" xr3:uid="{C519608F-FCD0-45EB-A11A-E6F25A690FF7}" name="Column4791" dataDxfId="11688"/>
    <tableColumn id="4805" xr3:uid="{E6F292AB-8281-4916-BD99-6826976A3076}" name="Column4792" dataDxfId="11687"/>
    <tableColumn id="4806" xr3:uid="{78DA253E-5F82-4F2B-8C7C-4503151FBB18}" name="Column4793" dataDxfId="11686"/>
    <tableColumn id="4807" xr3:uid="{7CB28A1D-3391-4EC7-977F-F71B21195249}" name="Column4794" dataDxfId="11685"/>
    <tableColumn id="4808" xr3:uid="{7CBB325E-663E-4178-83B0-62BA8D3A9174}" name="Column4795" dataDxfId="11684"/>
    <tableColumn id="4809" xr3:uid="{54297737-994F-4B18-A146-AF82319F4EE2}" name="Column4796" dataDxfId="11683"/>
    <tableColumn id="4810" xr3:uid="{8A6F97A4-F69B-4F07-8827-3B0BA847C7DD}" name="Column4797" dataDxfId="11682"/>
    <tableColumn id="4811" xr3:uid="{7649E563-C803-454D-AC19-23E12250C725}" name="Column4798" dataDxfId="11681"/>
    <tableColumn id="4812" xr3:uid="{716A6962-26A0-4C4E-88B5-77A5C9DAB414}" name="Column4799" dataDxfId="11680"/>
    <tableColumn id="4813" xr3:uid="{D799E0FF-3B58-4418-8613-46B2A665E2C9}" name="Column4800" dataDxfId="11679"/>
    <tableColumn id="4814" xr3:uid="{5D612A2E-EE46-497D-8B36-99E4910405F4}" name="Column4801" dataDxfId="11678"/>
    <tableColumn id="4815" xr3:uid="{1EA8E2E5-8296-4C09-9857-A2ACE615D338}" name="Column4802" dataDxfId="11677"/>
    <tableColumn id="4816" xr3:uid="{F78AC753-8839-4DDF-B6F3-CB6846EE1A28}" name="Column4803" dataDxfId="11676"/>
    <tableColumn id="4817" xr3:uid="{4F9DFF2C-171F-4A2D-96B5-1EE288AB5EFA}" name="Column4804" dataDxfId="11675"/>
    <tableColumn id="4818" xr3:uid="{D3C6E008-56A0-43AC-9501-EE4F40D6BC25}" name="Column4805" dataDxfId="11674"/>
    <tableColumn id="4819" xr3:uid="{C5FD46AD-E5A7-44A4-B911-18F694C2A13F}" name="Column4806" dataDxfId="11673"/>
    <tableColumn id="4820" xr3:uid="{554E5276-AA7E-4E15-A6D3-77982344DE19}" name="Column4807" dataDxfId="11672"/>
    <tableColumn id="4821" xr3:uid="{50283533-6446-4500-8617-FDE6E22547F3}" name="Column4808" dataDxfId="11671"/>
    <tableColumn id="4822" xr3:uid="{AFA871C4-AC71-4F33-8DC1-D0CF29529FAB}" name="Column4809" dataDxfId="11670"/>
    <tableColumn id="4823" xr3:uid="{678E6587-63E7-42AA-8077-0EAAC43F13BC}" name="Column4810" dataDxfId="11669"/>
    <tableColumn id="4824" xr3:uid="{56CF221E-B956-41F6-B7E7-DCA759365919}" name="Column4811" dataDxfId="11668"/>
    <tableColumn id="4825" xr3:uid="{4F3C483D-901A-47CD-A39F-7945AB22A7D1}" name="Column4812" dataDxfId="11667"/>
    <tableColumn id="4826" xr3:uid="{04A143FD-FD84-40F3-930E-BBE93CEC6A72}" name="Column4813" dataDxfId="11666"/>
    <tableColumn id="4827" xr3:uid="{90A064E2-A084-4230-B6A8-30C781BD1CD7}" name="Column4814" dataDxfId="11665"/>
    <tableColumn id="4828" xr3:uid="{8498494B-89E6-48DF-B26B-93B0A6D57B6C}" name="Column4815" dataDxfId="11664"/>
    <tableColumn id="4829" xr3:uid="{3501604B-EF77-45BE-8376-D35EB55CFE8F}" name="Column4816" dataDxfId="11663"/>
    <tableColumn id="4830" xr3:uid="{8EAEEEBA-AE65-45DF-803D-7D1CEA98867C}" name="Column4817" dataDxfId="11662"/>
    <tableColumn id="4831" xr3:uid="{66E228F1-E08E-4C81-A496-8755CDDB44B1}" name="Column4818" dataDxfId="11661"/>
    <tableColumn id="4832" xr3:uid="{6354E19C-0D3F-478D-9E26-D4034BD5C581}" name="Column4819" dataDxfId="11660"/>
    <tableColumn id="4833" xr3:uid="{287BB15D-42E0-48A4-9ADC-16340437CF0D}" name="Column4820" dataDxfId="11659"/>
    <tableColumn id="4834" xr3:uid="{32ADBFAF-2AE7-4D92-A14B-BBEC1598DA06}" name="Column4821" dataDxfId="11658"/>
    <tableColumn id="4835" xr3:uid="{C86C15D4-72AA-4F14-AA46-65E310305F16}" name="Column4822" dataDxfId="11657"/>
    <tableColumn id="4836" xr3:uid="{363E3282-C68F-4D5C-91D6-62055DE56F50}" name="Column4823" dataDxfId="11656"/>
    <tableColumn id="4837" xr3:uid="{C729315B-614C-44D2-ACAE-09F2E9C782C0}" name="Column4824" dataDxfId="11655"/>
    <tableColumn id="4838" xr3:uid="{81B242EF-8091-4202-BFAC-F73754E363DD}" name="Column4825" dataDxfId="11654"/>
    <tableColumn id="4839" xr3:uid="{786B0C10-7DD1-4DED-8803-0C2F20145193}" name="Column4826" dataDxfId="11653"/>
    <tableColumn id="4840" xr3:uid="{165E92A7-6C9B-454B-B4DA-DA91D511B0D7}" name="Column4827" dataDxfId="11652"/>
    <tableColumn id="4841" xr3:uid="{87839106-FD64-4A71-838C-78776A2B249C}" name="Column4828" dataDxfId="11651"/>
    <tableColumn id="4842" xr3:uid="{CBAC018E-B848-41CF-A540-3369952AB7C1}" name="Column4829" dataDxfId="11650"/>
    <tableColumn id="4843" xr3:uid="{9EDC8463-B5FF-4FD7-B0CB-A1E297C52DAA}" name="Column4830" dataDxfId="11649"/>
    <tableColumn id="4844" xr3:uid="{45BA6CA7-547A-4B06-A56B-52222A0E40C1}" name="Column4831" dataDxfId="11648"/>
    <tableColumn id="4845" xr3:uid="{AFBB6278-E367-460E-B678-BDB923FD56D7}" name="Column4832" dataDxfId="11647"/>
    <tableColumn id="4846" xr3:uid="{1BA8FF84-80A2-44C5-82D8-B00CCABBE389}" name="Column4833" dataDxfId="11646"/>
    <tableColumn id="4847" xr3:uid="{225FA62A-1EBA-492C-A04F-6F4205478E07}" name="Column4834" dataDxfId="11645"/>
    <tableColumn id="4848" xr3:uid="{04651611-86D4-4D65-8915-C3B858B29254}" name="Column4835" dataDxfId="11644"/>
    <tableColumn id="4849" xr3:uid="{DE1A6180-90F7-40AD-B041-752E7DF0238D}" name="Column4836" dataDxfId="11643"/>
    <tableColumn id="4850" xr3:uid="{E22FA0C9-BCD0-4069-8C99-96735C338F3E}" name="Column4837" dataDxfId="11642"/>
    <tableColumn id="4851" xr3:uid="{74726836-25A5-4EB5-ABA4-EDC3A33A0C71}" name="Column4838" dataDxfId="11641"/>
    <tableColumn id="4852" xr3:uid="{52997970-160C-44CF-BAD6-C972A88E9D6F}" name="Column4839" dataDxfId="11640"/>
    <tableColumn id="4853" xr3:uid="{7E328D5D-E5B7-43A5-BEDF-7E17D76A9E8F}" name="Column4840" dataDxfId="11639"/>
    <tableColumn id="4854" xr3:uid="{B73828C9-0EAC-4ADB-A297-16A57CDC5B47}" name="Column4841" dataDxfId="11638"/>
    <tableColumn id="4855" xr3:uid="{4CF25C04-8C8C-40DB-826B-D7E3E64319BF}" name="Column4842" dataDxfId="11637"/>
    <tableColumn id="4856" xr3:uid="{7FE9E150-70E4-4AB6-9181-92A9FA1DB926}" name="Column4843" dataDxfId="11636"/>
    <tableColumn id="4857" xr3:uid="{42FC9DC2-5AF3-44A5-B296-B1495BEBB4E0}" name="Column4844" dataDxfId="11635"/>
    <tableColumn id="4858" xr3:uid="{10AD5B49-4490-4284-8BD7-EEE36A039249}" name="Column4845" dataDxfId="11634"/>
    <tableColumn id="4859" xr3:uid="{7CC38B79-5099-4138-8E4D-7EDF6E0D0C30}" name="Column4846" dataDxfId="11633"/>
    <tableColumn id="4860" xr3:uid="{2DF1EBB3-BF9B-4A2C-A0D4-11FB10DBBCF0}" name="Column4847" dataDxfId="11632"/>
    <tableColumn id="4861" xr3:uid="{45BADA66-1499-4A2D-9A40-FE6838363EDF}" name="Column4848" dataDxfId="11631"/>
    <tableColumn id="4862" xr3:uid="{80D242DF-499B-416B-BD2B-FF016CF3B50B}" name="Column4849" dataDxfId="11630"/>
    <tableColumn id="4863" xr3:uid="{036BB08C-6872-49FD-8611-C37927FA924E}" name="Column4850" dataDxfId="11629"/>
    <tableColumn id="4864" xr3:uid="{8D8D67A4-44CB-4210-B918-FD10BBBAD8B8}" name="Column4851" dataDxfId="11628"/>
    <tableColumn id="4865" xr3:uid="{71511551-64A6-4305-AFE8-28BDE6D90B5C}" name="Column4852" dataDxfId="11627"/>
    <tableColumn id="4866" xr3:uid="{6FF7634F-EBAD-4C2A-8CB5-16C04AD202FD}" name="Column4853" dataDxfId="11626"/>
    <tableColumn id="4867" xr3:uid="{60579BA5-1CF8-41E5-9AB9-C68DCA567249}" name="Column4854" dataDxfId="11625"/>
    <tableColumn id="4868" xr3:uid="{6BCD9A72-0D18-47CC-99A0-511C07B3B1A7}" name="Column4855" dataDxfId="11624"/>
    <tableColumn id="4869" xr3:uid="{CBE598EB-18CC-4A4D-8713-9FEF75CA9968}" name="Column4856" dataDxfId="11623"/>
    <tableColumn id="4870" xr3:uid="{79F3194C-FD3B-4085-9E14-B816F42D71E1}" name="Column4857" dataDxfId="11622"/>
    <tableColumn id="4871" xr3:uid="{46A7A179-F6D9-44F3-91AB-969EDB6A4B8C}" name="Column4858" dataDxfId="11621"/>
    <tableColumn id="4872" xr3:uid="{A6DA414B-262C-4647-B936-041E1BBC2E3E}" name="Column4859" dataDxfId="11620"/>
    <tableColumn id="4873" xr3:uid="{12CD3BC5-52FB-49FA-BBA9-BF50255C534A}" name="Column4860" dataDxfId="11619"/>
    <tableColumn id="4874" xr3:uid="{AE693A7A-B557-47EB-8288-D65F5D16A22D}" name="Column4861" dataDxfId="11618"/>
    <tableColumn id="4875" xr3:uid="{79AEA42F-0969-41BC-A544-C2A613440194}" name="Column4862" dataDxfId="11617"/>
    <tableColumn id="4876" xr3:uid="{06AD0B06-004D-4C0B-B704-062975309709}" name="Column4863" dataDxfId="11616"/>
    <tableColumn id="4877" xr3:uid="{9C1E05A4-7880-4D06-AE58-2F740CCA5405}" name="Column4864" dataDxfId="11615"/>
    <tableColumn id="4878" xr3:uid="{F6173244-33A8-4B0D-9F1C-D732E0A58060}" name="Column4865" dataDxfId="11614"/>
    <tableColumn id="4879" xr3:uid="{7E72AFE4-1E48-4FA5-AC73-FB287BBA669C}" name="Column4866" dataDxfId="11613"/>
    <tableColumn id="4880" xr3:uid="{A87178CB-8718-4E44-AE52-70E7623B0C65}" name="Column4867" dataDxfId="11612"/>
    <tableColumn id="4881" xr3:uid="{F429FA3A-7DD9-4ED4-A96E-962C104F6934}" name="Column4868" dataDxfId="11611"/>
    <tableColumn id="4882" xr3:uid="{C294E162-2463-410D-BE14-219F5099508F}" name="Column4869" dataDxfId="11610"/>
    <tableColumn id="4883" xr3:uid="{D241B80B-381B-471D-A513-8BD3962BFF94}" name="Column4870" dataDxfId="11609"/>
    <tableColumn id="4884" xr3:uid="{60F499F4-9CDC-4A90-9724-508AE4B9E825}" name="Column4871" dataDxfId="11608"/>
    <tableColumn id="4885" xr3:uid="{3DFCD171-AF1A-42F0-A9DF-C5CC616ACDA9}" name="Column4872" dataDxfId="11607"/>
    <tableColumn id="4886" xr3:uid="{0A47CE89-C2D7-4311-9C70-C99486D863E0}" name="Column4873" dataDxfId="11606"/>
    <tableColumn id="4887" xr3:uid="{F7EE10F1-1874-4FDB-8C7C-AC2B62D4CC63}" name="Column4874" dataDxfId="11605"/>
    <tableColumn id="4888" xr3:uid="{2F1D5412-2382-4750-9F8D-80418BB6A44D}" name="Column4875" dataDxfId="11604"/>
    <tableColumn id="4889" xr3:uid="{5B752C33-628D-407F-B34A-469E73291239}" name="Column4876" dataDxfId="11603"/>
    <tableColumn id="4890" xr3:uid="{103164E5-2F13-4049-9DFF-71D057348064}" name="Column4877" dataDxfId="11602"/>
    <tableColumn id="4891" xr3:uid="{A1F2076B-2108-4744-9EB9-0D94C855178E}" name="Column4878" dataDxfId="11601"/>
    <tableColumn id="4892" xr3:uid="{8207DDD5-35C2-4C96-B908-999A1E1EC21A}" name="Column4879" dataDxfId="11600"/>
    <tableColumn id="4893" xr3:uid="{DA3B9722-B436-443E-8E95-AAF60508A0BB}" name="Column4880" dataDxfId="11599"/>
    <tableColumn id="4894" xr3:uid="{FB24D706-80D6-437D-A2DE-041034CEB23D}" name="Column4881" dataDxfId="11598"/>
    <tableColumn id="4895" xr3:uid="{407AA242-88F0-41A7-AE09-AC6D9E59CDD5}" name="Column4882" dataDxfId="11597"/>
    <tableColumn id="4896" xr3:uid="{0C01058A-9CE2-41E0-B49E-3448EC9DCA08}" name="Column4883" dataDxfId="11596"/>
    <tableColumn id="4897" xr3:uid="{54E3E3D1-B8A8-4FB5-96ED-A14B93DED812}" name="Column4884" dataDxfId="11595"/>
    <tableColumn id="4898" xr3:uid="{ECC4E989-9CB9-4B25-BA8C-C3699D73EDFC}" name="Column4885" dataDxfId="11594"/>
    <tableColumn id="4899" xr3:uid="{C7242068-7261-433B-8B79-9B3B40F0FDD7}" name="Column4886" dataDxfId="11593"/>
    <tableColumn id="4900" xr3:uid="{0ED610B5-4C4D-4BD5-BAE1-7B7D5668F046}" name="Column4887" dataDxfId="11592"/>
    <tableColumn id="4901" xr3:uid="{7FCDBBD5-5565-45B1-B42B-8FEC46AD42A4}" name="Column4888" dataDxfId="11591"/>
    <tableColumn id="4902" xr3:uid="{62A33495-9292-46A5-A046-37D041E62DB5}" name="Column4889" dataDxfId="11590"/>
    <tableColumn id="4903" xr3:uid="{FCF671CF-9DD3-49CF-8616-1B6F870BEC86}" name="Column4890" dataDxfId="11589"/>
    <tableColumn id="4904" xr3:uid="{BAE0BD79-43E3-4625-80DE-5A8093F8F447}" name="Column4891" dataDxfId="11588"/>
    <tableColumn id="4905" xr3:uid="{CEAE689E-BFCC-491F-9D75-98552DE4CE1F}" name="Column4892" dataDxfId="11587"/>
    <tableColumn id="4906" xr3:uid="{B9EF9BC7-B7AE-46A8-84CF-1B2F080B2042}" name="Column4893" dataDxfId="11586"/>
    <tableColumn id="4907" xr3:uid="{B67C2E10-B0E8-420F-86F1-0925B8ED0E1F}" name="Column4894" dataDxfId="11585"/>
    <tableColumn id="4908" xr3:uid="{840ADD9A-FD3D-467A-A894-46235D550803}" name="Column4895" dataDxfId="11584"/>
    <tableColumn id="4909" xr3:uid="{8FD416F5-C329-48B4-A024-3E631E0AB2C1}" name="Column4896" dataDxfId="11583"/>
    <tableColumn id="4910" xr3:uid="{6C231F32-0016-4F7C-81AB-566970BB4A1A}" name="Column4897" dataDxfId="11582"/>
    <tableColumn id="4911" xr3:uid="{D639495A-0460-4F15-910D-078FC8C9CFD2}" name="Column4898" dataDxfId="11581"/>
    <tableColumn id="4912" xr3:uid="{744A5B10-55CE-48BD-AECC-301494DA6BA0}" name="Column4899" dataDxfId="11580"/>
    <tableColumn id="4913" xr3:uid="{E5C2C3FD-6BE5-4C8F-B1C9-BAE0E6517317}" name="Column4900" dataDxfId="11579"/>
    <tableColumn id="4914" xr3:uid="{1F7DA90C-706E-4936-A43D-99A7E34906CB}" name="Column4901" dataDxfId="11578"/>
    <tableColumn id="4915" xr3:uid="{10C24F25-0028-43A1-A146-3EA5B5E24011}" name="Column4902" dataDxfId="11577"/>
    <tableColumn id="4916" xr3:uid="{349EA8E4-FCE3-452B-ADF3-D4BA182CA700}" name="Column4903" dataDxfId="11576"/>
    <tableColumn id="4917" xr3:uid="{3FDBB1C6-5FF3-459A-9BA5-FBC72A0BFE39}" name="Column4904" dataDxfId="11575"/>
    <tableColumn id="4918" xr3:uid="{4F0B88C2-6A00-4B8F-AD88-62F26BDF42FE}" name="Column4905" dataDxfId="11574"/>
    <tableColumn id="4919" xr3:uid="{A536975B-B6CD-4A26-9ABE-787AC8B223AC}" name="Column4906" dataDxfId="11573"/>
    <tableColumn id="4920" xr3:uid="{D8817D07-504B-45C0-9FFD-F8BFB41B883D}" name="Column4907" dataDxfId="11572"/>
    <tableColumn id="4921" xr3:uid="{2D18EC2D-F77B-48A3-AC2C-7AAA70D2C294}" name="Column4908" dataDxfId="11571"/>
    <tableColumn id="4922" xr3:uid="{B210C33D-A741-4C33-9061-177486B5D865}" name="Column4909" dataDxfId="11570"/>
    <tableColumn id="4923" xr3:uid="{1DC69060-4B21-4695-84B6-947A9171C03E}" name="Column4910" dataDxfId="11569"/>
    <tableColumn id="4924" xr3:uid="{8653142B-85D4-4975-BEE2-D4BBCE705847}" name="Column4911" dataDxfId="11568"/>
    <tableColumn id="4925" xr3:uid="{1C62A2CA-8790-4489-A071-BB97720298C6}" name="Column4912" dataDxfId="11567"/>
    <tableColumn id="4926" xr3:uid="{B59A169B-53B5-451E-BD21-FC0B767705FB}" name="Column4913" dataDxfId="11566"/>
    <tableColumn id="4927" xr3:uid="{01AD21A8-E158-40AB-AC14-9CD2404DEAE2}" name="Column4914" dataDxfId="11565"/>
    <tableColumn id="4928" xr3:uid="{137C2577-213A-498F-8495-C38BC41763E9}" name="Column4915" dataDxfId="11564"/>
    <tableColumn id="4929" xr3:uid="{976D84E2-620F-45DD-BDAB-79EA6FF8671D}" name="Column4916" dataDxfId="11563"/>
    <tableColumn id="4930" xr3:uid="{7BE7A7DB-CE0C-4BA5-9EC8-CB686D07D5B1}" name="Column4917" dataDxfId="11562"/>
    <tableColumn id="4931" xr3:uid="{577E8C36-104C-434A-8BEE-8AA1DD9BE921}" name="Column4918" dataDxfId="11561"/>
    <tableColumn id="4932" xr3:uid="{2FFA5F9C-3E4C-4264-A7C5-CC0EACCBD42D}" name="Column4919" dataDxfId="11560"/>
    <tableColumn id="4933" xr3:uid="{5A1FF87C-963D-4B5D-835A-7C185A7EA2AB}" name="Column4920" dataDxfId="11559"/>
    <tableColumn id="4934" xr3:uid="{5EE3A2D1-2256-4B10-84C7-8B36582E3199}" name="Column4921" dataDxfId="11558"/>
    <tableColumn id="4935" xr3:uid="{5D0C3E32-32E5-483F-AFEF-201B7205ED80}" name="Column4922" dataDxfId="11557"/>
    <tableColumn id="4936" xr3:uid="{F9404DBA-D018-4489-8646-16AABEF10C1D}" name="Column4923" dataDxfId="11556"/>
    <tableColumn id="4937" xr3:uid="{69EF1E44-F532-46D2-8B25-069E6939FC3D}" name="Column4924" dataDxfId="11555"/>
    <tableColumn id="4938" xr3:uid="{B019D1F1-9781-492D-958E-5D187EAD3EFB}" name="Column4925" dataDxfId="11554"/>
    <tableColumn id="4939" xr3:uid="{EC793E2C-1A25-439C-A9FE-7139DC710D5F}" name="Column4926" dataDxfId="11553"/>
    <tableColumn id="4940" xr3:uid="{1651912B-2EB0-4502-B001-79C2C7DFFE54}" name="Column4927" dataDxfId="11552"/>
    <tableColumn id="4941" xr3:uid="{2733FE4F-4B86-4EBE-B862-E0DB9BC5604F}" name="Column4928" dataDxfId="11551"/>
    <tableColumn id="4942" xr3:uid="{60277D43-1F44-4FDE-B353-F71A83FCF37E}" name="Column4929" dataDxfId="11550"/>
    <tableColumn id="4943" xr3:uid="{B9C635FC-25FB-49D7-B5D3-33F5644C5AF6}" name="Column4930" dataDxfId="11549"/>
    <tableColumn id="4944" xr3:uid="{E3BF5932-AD53-4EAD-917E-32938C4E0682}" name="Column4931" dataDxfId="11548"/>
    <tableColumn id="4945" xr3:uid="{931A293B-F740-44D3-9277-CDB8A75F26AB}" name="Column4932" dataDxfId="11547"/>
    <tableColumn id="4946" xr3:uid="{93ED9DED-840F-4F9B-A059-31CD668D83FB}" name="Column4933" dataDxfId="11546"/>
    <tableColumn id="4947" xr3:uid="{40F0CC5A-D43B-4915-A3B1-1180B79A6903}" name="Column4934" dataDxfId="11545"/>
    <tableColumn id="4948" xr3:uid="{1062A01E-9A53-46DE-B061-6B2E6FF94238}" name="Column4935" dataDxfId="11544"/>
    <tableColumn id="4949" xr3:uid="{B616CF15-D65E-4302-8DBC-E6612A891970}" name="Column4936" dataDxfId="11543"/>
    <tableColumn id="4950" xr3:uid="{E6544B0E-59CA-48B9-ACC4-A984466B1204}" name="Column4937" dataDxfId="11542"/>
    <tableColumn id="4951" xr3:uid="{9A71BD96-C850-4378-935C-32C226242544}" name="Column4938" dataDxfId="11541"/>
    <tableColumn id="4952" xr3:uid="{C5EB5B64-FE4F-4353-BF4A-75251D9BA7A9}" name="Column4939" dataDxfId="11540"/>
    <tableColumn id="4953" xr3:uid="{BA6968E7-4214-4B7A-A806-B8092FBD082C}" name="Column4940" dataDxfId="11539"/>
    <tableColumn id="4954" xr3:uid="{D1F18FFD-59A7-47AB-89A0-0D0A7CD18D06}" name="Column4941" dataDxfId="11538"/>
    <tableColumn id="4955" xr3:uid="{8283E2E4-7D19-440A-853A-D8A4CED5B2EC}" name="Column4942" dataDxfId="11537"/>
    <tableColumn id="4956" xr3:uid="{EE2A0F0F-E4E6-4A46-A4F7-6861027A603F}" name="Column4943" dataDxfId="11536"/>
    <tableColumn id="4957" xr3:uid="{9C6D3D0B-BD88-4D60-B2D0-431969A20065}" name="Column4944" dataDxfId="11535"/>
    <tableColumn id="4958" xr3:uid="{6E03A3ED-565F-4D37-AFC8-FED9EE9F870D}" name="Column4945" dataDxfId="11534"/>
    <tableColumn id="4959" xr3:uid="{0D8A4D75-039A-4ACF-8363-9266CD02C41F}" name="Column4946" dataDxfId="11533"/>
    <tableColumn id="4960" xr3:uid="{77C074FF-D051-4839-BA47-15389D64EE51}" name="Column4947" dataDxfId="11532"/>
    <tableColumn id="4961" xr3:uid="{F875C83A-D8DF-4354-BA8A-FEE54741EA2F}" name="Column4948" dataDxfId="11531"/>
    <tableColumn id="4962" xr3:uid="{CD4FFACD-0EF3-4A33-BD19-EB11DA5C35C6}" name="Column4949" dataDxfId="11530"/>
    <tableColumn id="4963" xr3:uid="{2935C55E-874D-4D4B-859A-947E1678DC28}" name="Column4950" dataDxfId="11529"/>
    <tableColumn id="4964" xr3:uid="{A751D3E4-B60D-4E52-999B-AC7A2169E869}" name="Column4951" dataDxfId="11528"/>
    <tableColumn id="4965" xr3:uid="{41A0029B-0D95-4663-B7B8-C2B20D613E62}" name="Column4952" dataDxfId="11527"/>
    <tableColumn id="4966" xr3:uid="{22CC9928-515E-44CB-840E-9A29EDCE4912}" name="Column4953" dataDxfId="11526"/>
    <tableColumn id="4967" xr3:uid="{8D281390-1556-455F-B50C-DB6775B2F027}" name="Column4954" dataDxfId="11525"/>
    <tableColumn id="4968" xr3:uid="{ACC0D688-54CE-475A-AEC0-530D05D342CE}" name="Column4955" dataDxfId="11524"/>
    <tableColumn id="4969" xr3:uid="{93D53F44-D61F-40BE-9951-AD2EA97DB2F6}" name="Column4956" dataDxfId="11523"/>
    <tableColumn id="4970" xr3:uid="{70494DF0-00BD-4B4C-AD98-431C3DF37BE8}" name="Column4957" dataDxfId="11522"/>
    <tableColumn id="4971" xr3:uid="{5B1B253D-9C0E-4C54-959D-D97461D7FA6B}" name="Column4958" dataDxfId="11521"/>
    <tableColumn id="4972" xr3:uid="{D1E94BCC-8B57-4658-B69B-B0A1C6C42A5F}" name="Column4959" dataDxfId="11520"/>
    <tableColumn id="4973" xr3:uid="{ECCC31CF-04F0-436D-BD13-842531E3E610}" name="Column4960" dataDxfId="11519"/>
    <tableColumn id="4974" xr3:uid="{C5593781-D36A-4865-848B-9EA8E4D8A87B}" name="Column4961" dataDxfId="11518"/>
    <tableColumn id="4975" xr3:uid="{7CB9CC41-5246-4453-AE2D-90D89857A78D}" name="Column4962" dataDxfId="11517"/>
    <tableColumn id="4976" xr3:uid="{90FD756F-C34D-497C-83C5-C1DC5E148A47}" name="Column4963" dataDxfId="11516"/>
    <tableColumn id="4977" xr3:uid="{4F2C2198-4065-4C57-81B4-9451B47CF98A}" name="Column4964" dataDxfId="11515"/>
    <tableColumn id="4978" xr3:uid="{08DE9264-520A-4F77-A2FB-466C2CE99604}" name="Column4965" dataDxfId="11514"/>
    <tableColumn id="4979" xr3:uid="{09612F48-3AA3-4191-83C4-3403F67B3012}" name="Column4966" dataDxfId="11513"/>
    <tableColumn id="4980" xr3:uid="{390C37DC-6273-4C97-858A-3D0CE1410FF6}" name="Column4967" dataDxfId="11512"/>
    <tableColumn id="4981" xr3:uid="{B40D6690-E775-4ADD-A527-D49B1C7CAD66}" name="Column4968" dataDxfId="11511"/>
    <tableColumn id="4982" xr3:uid="{FF08FA0B-EFEF-4D73-AE15-BB0264EADF96}" name="Column4969" dataDxfId="11510"/>
    <tableColumn id="4983" xr3:uid="{CA0EF720-29B9-401D-A6F0-CF91129FCD5B}" name="Column4970" dataDxfId="11509"/>
    <tableColumn id="4984" xr3:uid="{FEE1BEBB-0E4A-4D73-BA91-CAEF670465D0}" name="Column4971" dataDxfId="11508"/>
    <tableColumn id="4985" xr3:uid="{D70A8B58-6458-427E-AF80-6C1E2DE8F2B9}" name="Column4972" dataDxfId="11507"/>
    <tableColumn id="4986" xr3:uid="{9D365E37-EE87-4485-A7FF-2C2D7EA44FA1}" name="Column4973" dataDxfId="11506"/>
    <tableColumn id="4987" xr3:uid="{DA38A56F-52BB-48F0-B7F2-6A296472B31F}" name="Column4974" dataDxfId="11505"/>
    <tableColumn id="4988" xr3:uid="{EA66C2E2-A478-486A-963F-FEDEC37A078C}" name="Column4975" dataDxfId="11504"/>
    <tableColumn id="4989" xr3:uid="{DD693AFA-7578-417C-9F74-0444816D4EBB}" name="Column4976" dataDxfId="11503"/>
    <tableColumn id="4990" xr3:uid="{F98B8F6D-1F85-4A3A-9193-A194D963CCFC}" name="Column4977" dataDxfId="11502"/>
    <tableColumn id="4991" xr3:uid="{E84DAD5E-D3DF-477D-B2A6-8A95876DC674}" name="Column4978" dataDxfId="11501"/>
    <tableColumn id="4992" xr3:uid="{CD05E323-839E-4CE6-8D08-D3F465479A9F}" name="Column4979" dataDxfId="11500"/>
    <tableColumn id="4993" xr3:uid="{C2FF8078-AF01-4CC1-9630-C5B734279457}" name="Column4980" dataDxfId="11499"/>
    <tableColumn id="4994" xr3:uid="{833801CC-470A-4508-8807-F6765D68D71F}" name="Column4981" dataDxfId="11498"/>
    <tableColumn id="4995" xr3:uid="{D1487763-210C-47B5-9DC8-E3512AFED045}" name="Column4982" dataDxfId="11497"/>
    <tableColumn id="4996" xr3:uid="{E894CFB2-E3DF-46D0-8696-B6035812FB79}" name="Column4983" dataDxfId="11496"/>
    <tableColumn id="4997" xr3:uid="{7EE5EE21-B100-43C1-90B3-2D7BE99364F5}" name="Column4984" dataDxfId="11495"/>
    <tableColumn id="4998" xr3:uid="{38A5F673-5875-4CC3-9B7E-CDA57C6447A9}" name="Column4985" dataDxfId="11494"/>
    <tableColumn id="4999" xr3:uid="{D3F445C2-A8CF-423C-BB8C-DF0C71A7CC00}" name="Column4986" dataDxfId="11493"/>
    <tableColumn id="5000" xr3:uid="{EFB3C055-564D-41AC-91D8-0DF802C2EFAB}" name="Column4987" dataDxfId="11492"/>
    <tableColumn id="5001" xr3:uid="{BD0762F9-BE4D-4925-92CC-C7ADC969AC63}" name="Column4988" dataDxfId="11491"/>
    <tableColumn id="5002" xr3:uid="{DE02C597-08F5-4832-9C56-7901CCF031A2}" name="Column4989" dataDxfId="11490"/>
    <tableColumn id="5003" xr3:uid="{9B9F14ED-140C-47FD-8C87-FD49EDFDCEDA}" name="Column4990" dataDxfId="11489"/>
    <tableColumn id="5004" xr3:uid="{BED898FD-BE43-4FC5-A445-5CDEA64F50F1}" name="Column4991" dataDxfId="11488"/>
    <tableColumn id="5005" xr3:uid="{F74FD076-7EF0-45FC-B851-C043FCABAEE7}" name="Column4992" dataDxfId="11487"/>
    <tableColumn id="5006" xr3:uid="{1277DB74-028A-41A3-9F6B-B6CA41768D41}" name="Column4993" dataDxfId="11486"/>
    <tableColumn id="5007" xr3:uid="{274B4178-0E3E-4B73-B4F8-34EBC5BC9539}" name="Column4994" dataDxfId="11485"/>
    <tableColumn id="5008" xr3:uid="{AC2927FC-44D6-44C2-B273-118067C59D5D}" name="Column4995" dataDxfId="11484"/>
    <tableColumn id="5009" xr3:uid="{96757284-D38F-4647-929A-437DB036D95F}" name="Column4996" dataDxfId="11483"/>
    <tableColumn id="5010" xr3:uid="{53AE77F1-FA72-4B8F-A30C-DB9AD8CF81CD}" name="Column4997" dataDxfId="11482"/>
    <tableColumn id="5011" xr3:uid="{A9035319-BB6D-47CC-AA25-C4C024653278}" name="Column4998" dataDxfId="11481"/>
    <tableColumn id="5012" xr3:uid="{A30B837B-6F52-41B7-BC69-B4953981E2BB}" name="Column4999" dataDxfId="11480"/>
    <tableColumn id="5013" xr3:uid="{CCC2B802-C872-4F1F-8420-72E8966E9E65}" name="Column5000" dataDxfId="11479"/>
    <tableColumn id="5014" xr3:uid="{EFD97552-E5D2-4D4A-8BAB-2B6832CC3908}" name="Column5001" dataDxfId="11478"/>
    <tableColumn id="5015" xr3:uid="{7E3FB2DF-9793-4939-BF43-A209739AB44A}" name="Column5002" dataDxfId="11477"/>
    <tableColumn id="5016" xr3:uid="{2D7C4F09-3255-426F-B8F3-F253B3B6CE21}" name="Column5003" dataDxfId="11476"/>
    <tableColumn id="5017" xr3:uid="{4A1E1414-B142-4388-B0A0-96CC758BEB03}" name="Column5004" dataDxfId="11475"/>
    <tableColumn id="5018" xr3:uid="{1DEB3661-81AB-40DC-B801-2E38D3C4DFB1}" name="Column5005" dataDxfId="11474"/>
    <tableColumn id="5019" xr3:uid="{43FA7809-B94F-489A-A9E4-CD085C4ACDC5}" name="Column5006" dataDxfId="11473"/>
    <tableColumn id="5020" xr3:uid="{3837A8DD-2E71-4DD3-9838-436D65799188}" name="Column5007" dataDxfId="11472"/>
    <tableColumn id="5021" xr3:uid="{31308F2B-E24B-4EF6-85EF-FA0E4AF235F2}" name="Column5008" dataDxfId="11471"/>
    <tableColumn id="5022" xr3:uid="{F19E4863-5D7F-4A0A-9AEA-7D19B4C7E5C2}" name="Column5009" dataDxfId="11470"/>
    <tableColumn id="5023" xr3:uid="{BA8D0865-D47A-4BDA-B02B-7FAE4003A975}" name="Column5010" dataDxfId="11469"/>
    <tableColumn id="5024" xr3:uid="{91869BC0-2C1A-4C37-9961-016BAA8A665B}" name="Column5011" dataDxfId="11468"/>
    <tableColumn id="5025" xr3:uid="{4E8A486F-8E2D-46DF-9B16-80BC3603DC21}" name="Column5012" dataDxfId="11467"/>
    <tableColumn id="5026" xr3:uid="{4DEB97C2-31F2-4EF0-9EAB-D7244E9C3E07}" name="Column5013" dataDxfId="11466"/>
    <tableColumn id="5027" xr3:uid="{1C548CD5-33AB-4254-84E0-C83F6627F237}" name="Column5014" dataDxfId="11465"/>
    <tableColumn id="5028" xr3:uid="{3B1AD2F2-E47D-4005-8FB0-FB88CB5530D4}" name="Column5015" dataDxfId="11464"/>
    <tableColumn id="5029" xr3:uid="{132C5F5E-F917-41D0-99AA-95590F590B69}" name="Column5016" dataDxfId="11463"/>
    <tableColumn id="5030" xr3:uid="{69D8627D-DB36-43DF-A7D8-24762007C2CD}" name="Column5017" dataDxfId="11462"/>
    <tableColumn id="5031" xr3:uid="{4BA4DDAC-7218-42BC-BB4C-81DCF129AF3A}" name="Column5018" dataDxfId="11461"/>
    <tableColumn id="5032" xr3:uid="{C8943DE4-4B9D-4DB7-BB04-75205766F3DD}" name="Column5019" dataDxfId="11460"/>
    <tableColumn id="5033" xr3:uid="{21C363A2-309D-494F-B643-2010D7DCC06C}" name="Column5020" dataDxfId="11459"/>
    <tableColumn id="5034" xr3:uid="{94513B43-50FC-4FEA-8B1C-84E688E66C0E}" name="Column5021" dataDxfId="11458"/>
    <tableColumn id="5035" xr3:uid="{B2684157-948E-449C-BA58-49558F193088}" name="Column5022" dataDxfId="11457"/>
    <tableColumn id="5036" xr3:uid="{175888BC-0D6C-44B8-AD1F-59CAAF2D71C3}" name="Column5023" dataDxfId="11456"/>
    <tableColumn id="5037" xr3:uid="{BFB69366-8EE8-4430-B4DD-0460CF747AF7}" name="Column5024" dataDxfId="11455"/>
    <tableColumn id="5038" xr3:uid="{E38F21EB-D074-4CE1-9120-110B25A3DE7E}" name="Column5025" dataDxfId="11454"/>
    <tableColumn id="5039" xr3:uid="{3477E818-F998-4B75-A076-D1DB012DB3D8}" name="Column5026" dataDxfId="11453"/>
    <tableColumn id="5040" xr3:uid="{3AF7BFDF-BE61-450C-B0F4-D7BB097217F5}" name="Column5027" dataDxfId="11452"/>
    <tableColumn id="5041" xr3:uid="{015B413E-235C-4542-85CF-ECEE9A5C43D0}" name="Column5028" dataDxfId="11451"/>
    <tableColumn id="5042" xr3:uid="{E13A32D3-C096-4C9F-B1E8-7D17C22875DE}" name="Column5029" dataDxfId="11450"/>
    <tableColumn id="5043" xr3:uid="{664C913D-44A0-401A-A526-865B0C2DAE8E}" name="Column5030" dataDxfId="11449"/>
    <tableColumn id="5044" xr3:uid="{3DD4DEF5-38F6-4537-B8F3-6B352A4C1C9E}" name="Column5031" dataDxfId="11448"/>
    <tableColumn id="5045" xr3:uid="{2A521F17-3166-4D37-B9E8-53FA89E7E2FF}" name="Column5032" dataDxfId="11447"/>
    <tableColumn id="5046" xr3:uid="{4B91D14C-2995-456B-889B-8680E97C41CA}" name="Column5033" dataDxfId="11446"/>
    <tableColumn id="5047" xr3:uid="{A2E162BB-4D70-44BB-ABCC-F1100668974F}" name="Column5034" dataDxfId="11445"/>
    <tableColumn id="5048" xr3:uid="{8B9ADD85-BB9A-466E-AB90-83699107C9A8}" name="Column5035" dataDxfId="11444"/>
    <tableColumn id="5049" xr3:uid="{A70492B5-4AE0-4E6E-B69B-1163FFDA61A8}" name="Column5036" dataDxfId="11443"/>
    <tableColumn id="5050" xr3:uid="{D200BF37-7BC3-4830-8386-BAC643DFE134}" name="Column5037" dataDxfId="11442"/>
    <tableColumn id="5051" xr3:uid="{A9709807-D4C2-40C2-8271-75FFFC83EE82}" name="Column5038" dataDxfId="11441"/>
    <tableColumn id="5052" xr3:uid="{D0F1E6C9-C275-405F-8E25-343D07B9FFF5}" name="Column5039" dataDxfId="11440"/>
    <tableColumn id="5053" xr3:uid="{350BE7C1-A9E0-4E6A-9FCD-646A45B0524D}" name="Column5040" dataDxfId="11439"/>
    <tableColumn id="5054" xr3:uid="{635550E5-DED5-406D-98A8-FCA641BA6FCC}" name="Column5041" dataDxfId="11438"/>
    <tableColumn id="5055" xr3:uid="{02FCE202-C01E-42EC-A31D-F434ACB58F43}" name="Column5042" dataDxfId="11437"/>
    <tableColumn id="5056" xr3:uid="{58300E71-D6A5-48B6-8B54-08499E15401A}" name="Column5043" dataDxfId="11436"/>
    <tableColumn id="5057" xr3:uid="{460F92AE-3204-436B-87F5-3531BDF90098}" name="Column5044" dataDxfId="11435"/>
    <tableColumn id="5058" xr3:uid="{08E83D14-9B6B-41CA-A549-0B015749B995}" name="Column5045" dataDxfId="11434"/>
    <tableColumn id="5059" xr3:uid="{0994D654-0D0E-410D-A4EB-E957CFFBC7B9}" name="Column5046" dataDxfId="11433"/>
    <tableColumn id="5060" xr3:uid="{E852B0CA-ECF9-4254-AB47-B64D385D1C87}" name="Column5047" dataDxfId="11432"/>
    <tableColumn id="5061" xr3:uid="{A04883F3-91A0-4326-B6B4-01289A154BC1}" name="Column5048" dataDxfId="11431"/>
    <tableColumn id="5062" xr3:uid="{46847146-7982-48FA-B84E-728F3F3E1A80}" name="Column5049" dataDxfId="11430"/>
    <tableColumn id="5063" xr3:uid="{9F10470A-88A2-4862-9E0E-0AF615A88479}" name="Column5050" dataDxfId="11429"/>
    <tableColumn id="5064" xr3:uid="{0D1C5296-3CC7-4C93-A909-AE90AD03B3A5}" name="Column5051" dataDxfId="11428"/>
    <tableColumn id="5065" xr3:uid="{2776F3A2-2589-40C1-9D4B-1F501E7D05B1}" name="Column5052" dataDxfId="11427"/>
    <tableColumn id="5066" xr3:uid="{3683DC0A-E585-4F35-99C5-DBFC2ABAB6BE}" name="Column5053" dataDxfId="11426"/>
    <tableColumn id="5067" xr3:uid="{4B7DCDF3-AC7D-4E24-88F1-69DC53353B87}" name="Column5054" dataDxfId="11425"/>
    <tableColumn id="5068" xr3:uid="{9B2CD463-1CE3-4A01-9267-CB24C087E5B5}" name="Column5055" dataDxfId="11424"/>
    <tableColumn id="5069" xr3:uid="{22FF324A-1EAF-414D-BF82-14F75E09231D}" name="Column5056" dataDxfId="11423"/>
    <tableColumn id="5070" xr3:uid="{6E2F8951-CD31-4F9C-923D-9D170C94B566}" name="Column5057" dataDxfId="11422"/>
    <tableColumn id="5071" xr3:uid="{36061C6A-1B1A-49D9-AC8D-F43A29FFCBAA}" name="Column5058" dataDxfId="11421"/>
    <tableColumn id="5072" xr3:uid="{776BDCE6-3683-42BD-8F02-C3D489C728C5}" name="Column5059" dataDxfId="11420"/>
    <tableColumn id="5073" xr3:uid="{31345B8C-F9E9-4EA7-B491-9131D565FBA4}" name="Column5060" dataDxfId="11419"/>
    <tableColumn id="5074" xr3:uid="{363EFFB5-FF01-42D6-9AE9-BC90FBF91F9C}" name="Column5061" dataDxfId="11418"/>
    <tableColumn id="5075" xr3:uid="{168B1C6C-9E35-423D-B8BC-3094C2AB100F}" name="Column5062" dataDxfId="11417"/>
    <tableColumn id="5076" xr3:uid="{876CAABE-0E6C-476E-A381-FE168DE2B4CC}" name="Column5063" dataDxfId="11416"/>
    <tableColumn id="5077" xr3:uid="{19FBB7BF-BDBD-4D00-9CBC-F7DFFE398D9E}" name="Column5064" dataDxfId="11415"/>
    <tableColumn id="5078" xr3:uid="{B443F8DF-A4BC-4586-8E62-67516D373748}" name="Column5065" dataDxfId="11414"/>
    <tableColumn id="5079" xr3:uid="{4D6122FC-8832-4792-A2E9-6B69CFD9F2BC}" name="Column5066" dataDxfId="11413"/>
    <tableColumn id="5080" xr3:uid="{BE636DAA-BEB3-4678-B1A2-BA345B942CD9}" name="Column5067" dataDxfId="11412"/>
    <tableColumn id="5081" xr3:uid="{DC6998FE-4218-4D69-B6DE-B9EE26C75B3D}" name="Column5068" dataDxfId="11411"/>
    <tableColumn id="5082" xr3:uid="{7EC7D39C-1221-4FAE-9062-69813751AB8B}" name="Column5069" dataDxfId="11410"/>
    <tableColumn id="5083" xr3:uid="{D4DC8D07-E586-4EEF-BF7B-00DF77CC0150}" name="Column5070" dataDxfId="11409"/>
    <tableColumn id="5084" xr3:uid="{A8A90B7A-3CE3-41F2-A5A1-B70CEC935A07}" name="Column5071" dataDxfId="11408"/>
    <tableColumn id="5085" xr3:uid="{2B24EC51-3AF0-4721-973B-D9DF88C152E4}" name="Column5072" dataDxfId="11407"/>
    <tableColumn id="5086" xr3:uid="{B3D39BF4-62E1-48F9-AB85-A32F7D8EF1FA}" name="Column5073" dataDxfId="11406"/>
    <tableColumn id="5087" xr3:uid="{99DE43CD-CED6-4118-A51E-A57C6169D727}" name="Column5074" dataDxfId="11405"/>
    <tableColumn id="5088" xr3:uid="{99982E62-6C3F-471E-86B1-DCD117D3286D}" name="Column5075" dataDxfId="11404"/>
    <tableColumn id="5089" xr3:uid="{71B2B834-E68C-49D0-A15C-F32F67F87C55}" name="Column5076" dataDxfId="11403"/>
    <tableColumn id="5090" xr3:uid="{9BF61343-8619-453B-961F-1CCDC9AB4C5F}" name="Column5077" dataDxfId="11402"/>
    <tableColumn id="5091" xr3:uid="{D9737520-F1A2-493C-8AA9-E0DF04C5F249}" name="Column5078" dataDxfId="11401"/>
    <tableColumn id="5092" xr3:uid="{0AC54C56-895E-4B44-B25F-F7B5F6608DEA}" name="Column5079" dataDxfId="11400"/>
    <tableColumn id="5093" xr3:uid="{EA8AA01B-03E2-43A9-BD43-9F2C14653EAC}" name="Column5080" dataDxfId="11399"/>
    <tableColumn id="5094" xr3:uid="{309FF8BE-144F-4EAA-A5C6-50FE1D29534E}" name="Column5081" dataDxfId="11398"/>
    <tableColumn id="5095" xr3:uid="{E8612A4F-228C-4A4C-B73E-FA9157D70AAE}" name="Column5082" dataDxfId="11397"/>
    <tableColumn id="5096" xr3:uid="{4236EFCF-329D-4402-B43C-B9E5381D295C}" name="Column5083" dataDxfId="11396"/>
    <tableColumn id="5097" xr3:uid="{4E937062-E44C-4F18-8C7C-C2CEC7087D0F}" name="Column5084" dataDxfId="11395"/>
    <tableColumn id="5098" xr3:uid="{328EA3BF-7426-4762-8116-A626DBB743BE}" name="Column5085" dataDxfId="11394"/>
    <tableColumn id="5099" xr3:uid="{575EDEBF-BC57-43A7-A9EE-B170F0E66E03}" name="Column5086" dataDxfId="11393"/>
    <tableColumn id="5100" xr3:uid="{46816CEE-1672-4954-BA63-7EA34BFA865F}" name="Column5087" dataDxfId="11392"/>
    <tableColumn id="5101" xr3:uid="{55B7508C-16A6-45E7-907A-1B240047AB92}" name="Column5088" dataDxfId="11391"/>
    <tableColumn id="5102" xr3:uid="{94CEBEE0-1BA9-49CF-A937-A883F54EF892}" name="Column5089" dataDxfId="11390"/>
    <tableColumn id="5103" xr3:uid="{30529191-69B2-4F0C-8AAA-713BEA143A9A}" name="Column5090" dataDxfId="11389"/>
    <tableColumn id="5104" xr3:uid="{E6724ABF-7A76-48A4-AA9C-BEC2A2B3207A}" name="Column5091" dataDxfId="11388"/>
    <tableColumn id="5105" xr3:uid="{2B796A29-3B7A-4A33-8B2F-D677E40C9D6C}" name="Column5092" dataDxfId="11387"/>
    <tableColumn id="5106" xr3:uid="{9E04DBD8-4EFF-4F74-BDC8-507AF5A14FFC}" name="Column5093" dataDxfId="11386"/>
    <tableColumn id="5107" xr3:uid="{A7ED4178-B72D-4E2F-8140-0654EE8AE829}" name="Column5094" dataDxfId="11385"/>
    <tableColumn id="5108" xr3:uid="{2D91E325-EE90-400E-A0AA-8F7E57AA63E0}" name="Column5095" dataDxfId="11384"/>
    <tableColumn id="5109" xr3:uid="{4CDF2684-6C84-4F3D-854B-6ECA2F730183}" name="Column5096" dataDxfId="11383"/>
    <tableColumn id="5110" xr3:uid="{A648BC05-AB6A-4CF0-8D01-F6A24DB18229}" name="Column5097" dataDxfId="11382"/>
    <tableColumn id="5111" xr3:uid="{D91AB018-6398-428D-99E8-93AF6BBB62B4}" name="Column5098" dataDxfId="11381"/>
    <tableColumn id="5112" xr3:uid="{0F8B638E-612A-4CB9-BEC8-41F9F191B326}" name="Column5099" dataDxfId="11380"/>
    <tableColumn id="5113" xr3:uid="{4AF05D0C-43A7-4520-9B60-28E267FA0A07}" name="Column5100" dataDxfId="11379"/>
    <tableColumn id="5114" xr3:uid="{2A2EAE52-9012-4DA0-9DEF-D49067F43E06}" name="Column5101" dataDxfId="11378"/>
    <tableColumn id="5115" xr3:uid="{4A4947A6-46D2-4CB1-9E4F-11C60AC2C63E}" name="Column5102" dataDxfId="11377"/>
    <tableColumn id="5116" xr3:uid="{6CF88BE4-DB5A-47B4-BDE5-ED01205FD32E}" name="Column5103" dataDxfId="11376"/>
    <tableColumn id="5117" xr3:uid="{E882FB42-0A05-4313-BE33-0A3C49181C62}" name="Column5104" dataDxfId="11375"/>
    <tableColumn id="5118" xr3:uid="{BA7A9BAF-6799-44DA-8637-F5332AF9C71A}" name="Column5105" dataDxfId="11374"/>
    <tableColumn id="5119" xr3:uid="{FBC546F6-EB72-4F39-9071-70AE1756E2DF}" name="Column5106" dataDxfId="11373"/>
    <tableColumn id="5120" xr3:uid="{8B07F751-4409-4420-A3F1-37A8F9335738}" name="Column5107" dataDxfId="11372"/>
    <tableColumn id="5121" xr3:uid="{B9567226-1ED4-4F23-A0B6-847214520378}" name="Column5108" dataDxfId="11371"/>
    <tableColumn id="5122" xr3:uid="{65922740-63B2-4F6F-ABA5-A1C472C0455E}" name="Column5109" dataDxfId="11370"/>
    <tableColumn id="5123" xr3:uid="{F46D47EF-D7E7-4A0F-A7D3-362C87955407}" name="Column5110" dataDxfId="11369"/>
    <tableColumn id="5124" xr3:uid="{4A53E251-23EE-4B54-939A-FF8D9A109EFD}" name="Column5111" dataDxfId="11368"/>
    <tableColumn id="5125" xr3:uid="{EB672CF4-40A4-4E4A-84EF-FC1CD6989B72}" name="Column5112" dataDxfId="11367"/>
    <tableColumn id="5126" xr3:uid="{026AABA5-23F0-4EC2-8DDA-86A0F0B1A070}" name="Column5113" dataDxfId="11366"/>
    <tableColumn id="5127" xr3:uid="{7F40D9B2-F94F-4774-96F1-3C1130969E13}" name="Column5114" dataDxfId="11365"/>
    <tableColumn id="5128" xr3:uid="{33369639-1533-40F4-9663-02E26B4C4F04}" name="Column5115" dataDxfId="11364"/>
    <tableColumn id="5129" xr3:uid="{20284FAB-24CB-490C-8FE6-FBB61914CCC0}" name="Column5116" dataDxfId="11363"/>
    <tableColumn id="5130" xr3:uid="{C209B7B2-4CD0-4E20-BE28-D4B3506C68A0}" name="Column5117" dataDxfId="11362"/>
    <tableColumn id="5131" xr3:uid="{4D239462-C002-4134-B48A-A1496B24734D}" name="Column5118" dataDxfId="11361"/>
    <tableColumn id="5132" xr3:uid="{9B02D8E1-A3F5-4040-8857-8DB5C92C37B2}" name="Column5119" dataDxfId="11360"/>
    <tableColumn id="5133" xr3:uid="{F0806DAC-CEF9-4ACE-9377-9634C9A43080}" name="Column5120" dataDxfId="11359"/>
    <tableColumn id="5134" xr3:uid="{4C4D8677-9E6C-4C20-86DC-81B66D11D650}" name="Column5121" dataDxfId="11358"/>
    <tableColumn id="5135" xr3:uid="{1BE25847-AD1E-40EA-933D-A1E0E759754B}" name="Column5122" dataDxfId="11357"/>
    <tableColumn id="5136" xr3:uid="{70FC304F-E984-49D9-AF59-C111203A4C83}" name="Column5123" dataDxfId="11356"/>
    <tableColumn id="5137" xr3:uid="{2CC90379-98CC-4729-956B-B0B9FB64C1B8}" name="Column5124" dataDxfId="11355"/>
    <tableColumn id="5138" xr3:uid="{35F5C88B-D932-4826-9D39-8DA1B06B6384}" name="Column5125" dataDxfId="11354"/>
    <tableColumn id="5139" xr3:uid="{1D6116E1-47AB-45EA-9D09-642268A1E45B}" name="Column5126" dataDxfId="11353"/>
    <tableColumn id="5140" xr3:uid="{69726A15-F6FF-49DF-B293-BFA7CE0DC7D3}" name="Column5127" dataDxfId="11352"/>
    <tableColumn id="5141" xr3:uid="{66B2F31F-0499-43A3-9320-C4BED62B7F41}" name="Column5128" dataDxfId="11351"/>
    <tableColumn id="5142" xr3:uid="{82F93E2D-89BC-4A10-A8D3-5C165FA96317}" name="Column5129" dataDxfId="11350"/>
    <tableColumn id="5143" xr3:uid="{C937BDD0-B80C-4E6B-AC80-3B51D7F9C9ED}" name="Column5130" dataDxfId="11349"/>
    <tableColumn id="5144" xr3:uid="{148D788F-77B1-4579-AFA9-3584C38806E4}" name="Column5131" dataDxfId="11348"/>
    <tableColumn id="5145" xr3:uid="{0B37055C-A7C0-45B3-8561-E0812B12048F}" name="Column5132" dataDxfId="11347"/>
    <tableColumn id="5146" xr3:uid="{52FAAFCE-8986-4CAA-B0EE-C498E936012B}" name="Column5133" dataDxfId="11346"/>
    <tableColumn id="5147" xr3:uid="{8DF97D1D-C142-427C-8B1B-71F25E00DF8B}" name="Column5134" dataDxfId="11345"/>
    <tableColumn id="5148" xr3:uid="{50442D24-8779-4DD4-9E3D-BAE36CC36BC1}" name="Column5135" dataDxfId="11344"/>
    <tableColumn id="5149" xr3:uid="{C71D4A63-5F93-4DF6-A7E1-9A298FDC954C}" name="Column5136" dataDxfId="11343"/>
    <tableColumn id="5150" xr3:uid="{3D093D80-E50E-491B-BA0F-3E0F3E6FCD91}" name="Column5137" dataDxfId="11342"/>
    <tableColumn id="5151" xr3:uid="{98068665-237C-4FF0-9BEF-855D7C917A1E}" name="Column5138" dataDxfId="11341"/>
    <tableColumn id="5152" xr3:uid="{310AD98F-7A86-4E42-9A65-39F4D04BD806}" name="Column5139" dataDxfId="11340"/>
    <tableColumn id="5153" xr3:uid="{8FF138C3-D258-4241-8F36-C18BC29C387A}" name="Column5140" dataDxfId="11339"/>
    <tableColumn id="5154" xr3:uid="{4587AE75-80D0-4AC7-A856-88F3E41E1B8D}" name="Column5141" dataDxfId="11338"/>
    <tableColumn id="5155" xr3:uid="{E43E2168-046F-43B9-88C1-83CF90C25E47}" name="Column5142" dataDxfId="11337"/>
    <tableColumn id="5156" xr3:uid="{D930A38D-895D-4D63-BA92-382A2DB676C0}" name="Column5143" dataDxfId="11336"/>
    <tableColumn id="5157" xr3:uid="{28C2B756-DC47-4023-AE27-724241198519}" name="Column5144" dataDxfId="11335"/>
    <tableColumn id="5158" xr3:uid="{7392B238-68C6-4F42-9F8E-B67DA804C3F5}" name="Column5145" dataDxfId="11334"/>
    <tableColumn id="5159" xr3:uid="{D936ADD3-C13F-41D9-901F-6018E6FE3AD3}" name="Column5146" dataDxfId="11333"/>
    <tableColumn id="5160" xr3:uid="{B1FBD6CC-951B-4B08-87DF-AAC1AD5FEDC6}" name="Column5147" dataDxfId="11332"/>
    <tableColumn id="5161" xr3:uid="{BC2F30F7-1313-4BBD-8B82-BA9B4C15C217}" name="Column5148" dataDxfId="11331"/>
    <tableColumn id="5162" xr3:uid="{718A8DFB-C619-4837-83AC-339899288994}" name="Column5149" dataDxfId="11330"/>
    <tableColumn id="5163" xr3:uid="{780BB91B-3AAA-4F49-B156-11FE35348080}" name="Column5150" dataDxfId="11329"/>
    <tableColumn id="5164" xr3:uid="{00AB6CE1-C086-4C3E-BA6C-A26DD899CB9B}" name="Column5151" dataDxfId="11328"/>
    <tableColumn id="5165" xr3:uid="{073D1974-0CE4-4337-B1D0-A07FD7E20424}" name="Column5152" dataDxfId="11327"/>
    <tableColumn id="5166" xr3:uid="{14FB75D5-BAE4-4DA5-9EF2-DC67F17CA931}" name="Column5153" dataDxfId="11326"/>
    <tableColumn id="5167" xr3:uid="{6D73EEF5-2E26-4153-B57B-75CBAE89FCAA}" name="Column5154" dataDxfId="11325"/>
    <tableColumn id="5168" xr3:uid="{186F06B7-9967-4F2F-B607-5368FDBDA527}" name="Column5155" dataDxfId="11324"/>
    <tableColumn id="5169" xr3:uid="{CF278AD4-B663-42AD-A274-23493E42B16F}" name="Column5156" dataDxfId="11323"/>
    <tableColumn id="5170" xr3:uid="{0B8A346D-461E-4757-BBBC-0DF5590EB2BC}" name="Column5157" dataDxfId="11322"/>
    <tableColumn id="5171" xr3:uid="{065319D3-59D1-414E-B319-17B0D284EFB8}" name="Column5158" dataDxfId="11321"/>
    <tableColumn id="5172" xr3:uid="{1AF782E7-7630-4B8E-B41B-5333D0FA8F6B}" name="Column5159" dataDxfId="11320"/>
    <tableColumn id="5173" xr3:uid="{A970F307-6A84-44C7-A51D-15DA7B1DB719}" name="Column5160" dataDxfId="11319"/>
    <tableColumn id="5174" xr3:uid="{13C9A58E-056E-4D97-BDA4-535DCFD3BB0B}" name="Column5161" dataDxfId="11318"/>
    <tableColumn id="5175" xr3:uid="{26B2AD98-E257-4FC9-A365-DCC61EE776F4}" name="Column5162" dataDxfId="11317"/>
    <tableColumn id="5176" xr3:uid="{480A49F7-26CE-4CF8-9601-6923DB165EA1}" name="Column5163" dataDxfId="11316"/>
    <tableColumn id="5177" xr3:uid="{8FCB2654-C23B-4230-B74E-626287F2E8C2}" name="Column5164" dataDxfId="11315"/>
    <tableColumn id="5178" xr3:uid="{E49331DB-19CD-45D5-811F-FDBAAD033E6E}" name="Column5165" dataDxfId="11314"/>
    <tableColumn id="5179" xr3:uid="{3A3B79E1-F1AA-4310-B6FD-3DDA9FBF2B83}" name="Column5166" dataDxfId="11313"/>
    <tableColumn id="5180" xr3:uid="{902E7CB8-3E52-4016-9BA0-DE8D3C745D0C}" name="Column5167" dataDxfId="11312"/>
    <tableColumn id="5181" xr3:uid="{4E04F233-45D8-4616-BE31-46935B89B59A}" name="Column5168" dataDxfId="11311"/>
    <tableColumn id="5182" xr3:uid="{8345EDA4-4B04-4B10-A867-97112AA7BC24}" name="Column5169" dataDxfId="11310"/>
    <tableColumn id="5183" xr3:uid="{5D1618ED-ECA9-4336-8423-35DFF1D85252}" name="Column5170" dataDxfId="11309"/>
    <tableColumn id="5184" xr3:uid="{F8702298-F17D-4C13-87DF-542BAD3C5086}" name="Column5171" dataDxfId="11308"/>
    <tableColumn id="5185" xr3:uid="{9A810082-BAD6-4D5B-B25F-6F23D1D33345}" name="Column5172" dataDxfId="11307"/>
    <tableColumn id="5186" xr3:uid="{24040009-981D-442C-BDE7-DF78630F221C}" name="Column5173" dataDxfId="11306"/>
    <tableColumn id="5187" xr3:uid="{7B15DC22-BFDD-418F-B1A8-D6694E23805E}" name="Column5174" dataDxfId="11305"/>
    <tableColumn id="5188" xr3:uid="{E1F0CA7E-A258-4D90-833E-ACAC26BB9808}" name="Column5175" dataDxfId="11304"/>
    <tableColumn id="5189" xr3:uid="{564B6109-EFEC-4F60-A4DC-BB40184233BC}" name="Column5176" dataDxfId="11303"/>
    <tableColumn id="5190" xr3:uid="{CF8B4DE5-BF14-4799-A960-C6C51FA19C1A}" name="Column5177" dataDxfId="11302"/>
    <tableColumn id="5191" xr3:uid="{ACA7F625-DA31-41C3-94A6-00C6F61F701E}" name="Column5178" dataDxfId="11301"/>
    <tableColumn id="5192" xr3:uid="{ED927C3B-BBF1-48A6-BDAF-3792C4240DCC}" name="Column5179" dataDxfId="11300"/>
    <tableColumn id="5193" xr3:uid="{CDB94350-1780-4C66-AFDC-6AD3C3676CDA}" name="Column5180" dataDxfId="11299"/>
    <tableColumn id="5194" xr3:uid="{DCC56C8A-5EDA-4DD3-AC2A-AB0732E39BDB}" name="Column5181" dataDxfId="11298"/>
    <tableColumn id="5195" xr3:uid="{E136B444-C564-430C-9F20-11797B3DF80C}" name="Column5182" dataDxfId="11297"/>
    <tableColumn id="5196" xr3:uid="{C0757C4E-DE8B-451A-B317-CEFCA18F7ED7}" name="Column5183" dataDxfId="11296"/>
    <tableColumn id="5197" xr3:uid="{4D7CB921-399E-4578-863A-96ABB4495D85}" name="Column5184" dataDxfId="11295"/>
    <tableColumn id="5198" xr3:uid="{6665B1FF-8BF9-49EC-B15E-CBF801D793EC}" name="Column5185" dataDxfId="11294"/>
    <tableColumn id="5199" xr3:uid="{79B62375-E599-413A-AD9C-F33FAEDA07F7}" name="Column5186" dataDxfId="11293"/>
    <tableColumn id="5200" xr3:uid="{3C146E4D-2876-41B3-B025-482B9B999024}" name="Column5187" dataDxfId="11292"/>
    <tableColumn id="5201" xr3:uid="{A8AC3D8A-04D8-4CA9-8060-57DFC6AAD9D8}" name="Column5188" dataDxfId="11291"/>
    <tableColumn id="5202" xr3:uid="{417124CD-216D-4D3E-82D9-0817AFBCA91C}" name="Column5189" dataDxfId="11290"/>
    <tableColumn id="5203" xr3:uid="{8D277736-A9A6-4B58-8519-A329CF617203}" name="Column5190" dataDxfId="11289"/>
    <tableColumn id="5204" xr3:uid="{5F901182-E5C0-4B28-BF84-6E5E353ADDE0}" name="Column5191" dataDxfId="11288"/>
    <tableColumn id="5205" xr3:uid="{03FD2793-280B-4F85-ACFC-816A8819F7C7}" name="Column5192" dataDxfId="11287"/>
    <tableColumn id="5206" xr3:uid="{3F0F6AB5-60F1-4204-A421-7D3083CD45FA}" name="Column5193" dataDxfId="11286"/>
    <tableColumn id="5207" xr3:uid="{3C1E308A-1B8B-4B3E-9311-63FC7611A3F1}" name="Column5194" dataDxfId="11285"/>
    <tableColumn id="5208" xr3:uid="{2592E4A1-5E33-4A37-BA71-612559445851}" name="Column5195" dataDxfId="11284"/>
    <tableColumn id="5209" xr3:uid="{DE688BAC-1F7E-42B6-9EA8-1CE71E15510C}" name="Column5196" dataDxfId="11283"/>
    <tableColumn id="5210" xr3:uid="{F3A15947-B6F9-44EC-9A0B-02217DDDA858}" name="Column5197" dataDxfId="11282"/>
    <tableColumn id="5211" xr3:uid="{01567D58-7B6F-4B43-8B27-74DE9942ECE8}" name="Column5198" dataDxfId="11281"/>
    <tableColumn id="5212" xr3:uid="{471533D0-9BB3-4930-B9C3-BD744EABAAA3}" name="Column5199" dataDxfId="11280"/>
    <tableColumn id="5213" xr3:uid="{C80E0857-312D-402B-99E9-6224B4C44A8D}" name="Column5200" dataDxfId="11279"/>
    <tableColumn id="5214" xr3:uid="{36B1D6C5-AB29-423E-8CD5-F0CBB7DE6435}" name="Column5201" dataDxfId="11278"/>
    <tableColumn id="5215" xr3:uid="{41053B6D-806D-409F-A325-BDA8B098EA93}" name="Column5202" dataDxfId="11277"/>
    <tableColumn id="5216" xr3:uid="{A15173FE-0286-44A9-944F-C3D6CE503E63}" name="Column5203" dataDxfId="11276"/>
    <tableColumn id="5217" xr3:uid="{F34A9B60-17CF-4638-870B-F542F6E3551A}" name="Column5204" dataDxfId="11275"/>
    <tableColumn id="5218" xr3:uid="{91CAAA9B-459E-467D-AB31-63A60D42327F}" name="Column5205" dataDxfId="11274"/>
    <tableColumn id="5219" xr3:uid="{00686CA5-1143-4E3A-8953-973360256C7D}" name="Column5206" dataDxfId="11273"/>
    <tableColumn id="5220" xr3:uid="{B0E187A7-3B06-4E7D-B508-858C8EA0D4E9}" name="Column5207" dataDxfId="11272"/>
    <tableColumn id="5221" xr3:uid="{F056A886-D15C-4B65-A30E-31FE2C3B9034}" name="Column5208" dataDxfId="11271"/>
    <tableColumn id="5222" xr3:uid="{D4A78C7E-A676-41A2-911B-E7EFE525A9FF}" name="Column5209" dataDxfId="11270"/>
    <tableColumn id="5223" xr3:uid="{602045D6-A8D0-4E14-85B0-C85360B11B0C}" name="Column5210" dataDxfId="11269"/>
    <tableColumn id="5224" xr3:uid="{4874A642-6FF9-4D8D-8E3A-755F2BEC66F0}" name="Column5211" dataDxfId="11268"/>
    <tableColumn id="5225" xr3:uid="{DD229248-9444-40B7-BD0D-4616F736BF82}" name="Column5212" dataDxfId="11267"/>
    <tableColumn id="5226" xr3:uid="{08A1B6A1-CA0C-42DA-A524-5615A673D8C0}" name="Column5213" dataDxfId="11266"/>
    <tableColumn id="5227" xr3:uid="{D646F100-0544-470D-8FEE-8D4C27A48367}" name="Column5214" dataDxfId="11265"/>
    <tableColumn id="5228" xr3:uid="{105CEB5D-E1B9-4133-8B40-7A2B8D353AAE}" name="Column5215" dataDxfId="11264"/>
    <tableColumn id="5229" xr3:uid="{1D7EF3BC-3385-440F-924A-E7D52016CA71}" name="Column5216" dataDxfId="11263"/>
    <tableColumn id="5230" xr3:uid="{E83CDD41-ED80-498A-AE00-C58305BEDE87}" name="Column5217" dataDxfId="11262"/>
    <tableColumn id="5231" xr3:uid="{2CFFD774-E327-42BE-970F-A0606F425A38}" name="Column5218" dataDxfId="11261"/>
    <tableColumn id="5232" xr3:uid="{50DCFC2D-E707-4CF5-89C0-06CB1A292CEF}" name="Column5219" dataDxfId="11260"/>
    <tableColumn id="5233" xr3:uid="{6CF57766-E4AE-40D8-B9A2-AA901D5D21DE}" name="Column5220" dataDxfId="11259"/>
    <tableColumn id="5234" xr3:uid="{EC25C962-3CC6-4549-88F5-9047398FA1E7}" name="Column5221" dataDxfId="11258"/>
    <tableColumn id="5235" xr3:uid="{22AF3AA6-3F3D-453C-8D3B-6A119A4286A7}" name="Column5222" dataDxfId="11257"/>
    <tableColumn id="5236" xr3:uid="{57787906-D0F9-4F1B-98B8-AFFC2F171FA8}" name="Column5223" dataDxfId="11256"/>
    <tableColumn id="5237" xr3:uid="{DBF83EDC-A50F-4CE4-A11F-B6F14C812BB5}" name="Column5224" dataDxfId="11255"/>
    <tableColumn id="5238" xr3:uid="{CC728961-51D8-44C4-8494-0D8AB064C4AE}" name="Column5225" dataDxfId="11254"/>
    <tableColumn id="5239" xr3:uid="{7377B0EA-675B-453C-89C5-DBC4F21A67F4}" name="Column5226" dataDxfId="11253"/>
    <tableColumn id="5240" xr3:uid="{CD01FDDF-F8FB-433B-9D38-08E7097B3F2B}" name="Column5227" dataDxfId="11252"/>
    <tableColumn id="5241" xr3:uid="{C90676C2-2B69-49C0-8097-1B18440D7825}" name="Column5228" dataDxfId="11251"/>
    <tableColumn id="5242" xr3:uid="{02383528-8936-42F4-A964-D9F1DE012B03}" name="Column5229" dataDxfId="11250"/>
    <tableColumn id="5243" xr3:uid="{E6EE1509-95B9-41BA-9176-A2785B49FCD0}" name="Column5230" dataDxfId="11249"/>
    <tableColumn id="5244" xr3:uid="{6A7115F5-8860-440B-96F7-334D1B9C9650}" name="Column5231" dataDxfId="11248"/>
    <tableColumn id="5245" xr3:uid="{905E719F-76A6-42A8-A9F6-A742A6E12CAB}" name="Column5232" dataDxfId="11247"/>
    <tableColumn id="5246" xr3:uid="{6A072B86-0C9E-486C-9A4F-D92A7E0CCAF7}" name="Column5233" dataDxfId="11246"/>
    <tableColumn id="5247" xr3:uid="{1E40FB43-1E53-4401-9F9C-FB281F46BA02}" name="Column5234" dataDxfId="11245"/>
    <tableColumn id="5248" xr3:uid="{F1536253-8816-4C0B-9655-0C73F9A05100}" name="Column5235" dataDxfId="11244"/>
    <tableColumn id="5249" xr3:uid="{D67D5783-5B4F-4FD3-AF5A-D9E32F53D4BF}" name="Column5236" dataDxfId="11243"/>
    <tableColumn id="5250" xr3:uid="{DABE5838-364C-4C3C-B7CC-EC4B1AD58189}" name="Column5237" dataDxfId="11242"/>
    <tableColumn id="5251" xr3:uid="{5A501523-9A2A-4D30-AE3D-A874824EDAA7}" name="Column5238" dataDxfId="11241"/>
    <tableColumn id="5252" xr3:uid="{BC394235-2F33-4637-A135-8797AE09EFC0}" name="Column5239" dataDxfId="11240"/>
    <tableColumn id="5253" xr3:uid="{0C56A5D2-CC9C-47E4-9DFA-CB4A1C67A639}" name="Column5240" dataDxfId="11239"/>
    <tableColumn id="5254" xr3:uid="{69B9C21E-1241-4806-BF15-5085C38180B1}" name="Column5241" dataDxfId="11238"/>
    <tableColumn id="5255" xr3:uid="{F38297F7-A6E7-4171-8BBD-ABD8D0526E7E}" name="Column5242" dataDxfId="11237"/>
    <tableColumn id="5256" xr3:uid="{47601B4E-2C97-4F09-808B-1C366D49C647}" name="Column5243" dataDxfId="11236"/>
    <tableColumn id="5257" xr3:uid="{5CE799B6-1D9B-4E75-93BC-AC6FCC59DDE1}" name="Column5244" dataDxfId="11235"/>
    <tableColumn id="5258" xr3:uid="{D7A2188A-D10F-4B3A-B99E-804FDCD1AB26}" name="Column5245" dataDxfId="11234"/>
    <tableColumn id="5259" xr3:uid="{01C7AE25-519F-41C0-A1FD-A31D2A8DE021}" name="Column5246" dataDxfId="11233"/>
    <tableColumn id="5260" xr3:uid="{83F96886-6A0E-42C5-B565-3993752BBE6D}" name="Column5247" dataDxfId="11232"/>
    <tableColumn id="5261" xr3:uid="{CF0C7B67-DF69-42D0-97FD-18A480DBE9B8}" name="Column5248" dataDxfId="11231"/>
    <tableColumn id="5262" xr3:uid="{B5336548-0B22-4939-A955-164D86294902}" name="Column5249" dataDxfId="11230"/>
    <tableColumn id="5263" xr3:uid="{B40845DC-99E9-4E08-BEB0-274769BCD357}" name="Column5250" dataDxfId="11229"/>
    <tableColumn id="5264" xr3:uid="{8BCBD7A5-042F-4A13-85D3-08D521DB775C}" name="Column5251" dataDxfId="11228"/>
    <tableColumn id="5265" xr3:uid="{D505958C-0A78-46A0-845D-F82D6EE6C24E}" name="Column5252" dataDxfId="11227"/>
    <tableColumn id="5266" xr3:uid="{D16910DD-A038-44AF-A167-C27AF0070FBA}" name="Column5253" dataDxfId="11226"/>
    <tableColumn id="5267" xr3:uid="{EB736E53-E0A1-460C-AD58-59CCCB509A2E}" name="Column5254" dataDxfId="11225"/>
    <tableColumn id="5268" xr3:uid="{7A698C88-16E0-4A82-8BF9-BC9B6EBE664E}" name="Column5255" dataDxfId="11224"/>
    <tableColumn id="5269" xr3:uid="{5FB287C8-0982-475F-AA6C-CADDFEEDBBD6}" name="Column5256" dataDxfId="11223"/>
    <tableColumn id="5270" xr3:uid="{B98F7FD3-AF78-4D69-A2BF-8AE6EF6B2523}" name="Column5257" dataDxfId="11222"/>
    <tableColumn id="5271" xr3:uid="{9F7377E0-5D3D-48E7-BBC4-2B4C5EE84CF7}" name="Column5258" dataDxfId="11221"/>
    <tableColumn id="5272" xr3:uid="{DC3B5D61-B8E8-4EB7-A840-F23B9E8899B5}" name="Column5259" dataDxfId="11220"/>
    <tableColumn id="5273" xr3:uid="{47A57E42-3994-46C2-AB3D-AC886566DED4}" name="Column5260" dataDxfId="11219"/>
    <tableColumn id="5274" xr3:uid="{9A22DD82-7658-477B-B473-0EFAD5DDABA0}" name="Column5261" dataDxfId="11218"/>
    <tableColumn id="5275" xr3:uid="{DA099A27-3B2E-4314-9E14-4015CB8E0B94}" name="Column5262" dataDxfId="11217"/>
    <tableColumn id="5276" xr3:uid="{AB0C45A6-0A50-4B72-B0F2-F41B14B6529E}" name="Column5263" dataDxfId="11216"/>
    <tableColumn id="5277" xr3:uid="{3EE2C9ED-57EA-4774-93DD-5FBFDE38F1D1}" name="Column5264" dataDxfId="11215"/>
    <tableColumn id="5278" xr3:uid="{3DE7DF91-986A-4E36-B3E9-7F013C16CD1A}" name="Column5265" dataDxfId="11214"/>
    <tableColumn id="5279" xr3:uid="{DBE05365-4014-489E-A093-2FDFDB580AF8}" name="Column5266" dataDxfId="11213"/>
    <tableColumn id="5280" xr3:uid="{296F7D32-6F8D-45AE-9349-6C23B1F95BB5}" name="Column5267" dataDxfId="11212"/>
    <tableColumn id="5281" xr3:uid="{7FB4C84B-9F0A-433A-B550-2472E66A7325}" name="Column5268" dataDxfId="11211"/>
    <tableColumn id="5282" xr3:uid="{8EE0145A-EEAE-4850-9B3C-B83EC7C067F3}" name="Column5269" dataDxfId="11210"/>
    <tableColumn id="5283" xr3:uid="{4585D8EF-8C85-4E51-B65F-EF00F073A74D}" name="Column5270" dataDxfId="11209"/>
    <tableColumn id="5284" xr3:uid="{0E0C92EE-BE5E-44A5-804B-46478EC329D1}" name="Column5271" dataDxfId="11208"/>
    <tableColumn id="5285" xr3:uid="{80D06404-27AA-4B05-86F3-E5B3795AB9B1}" name="Column5272" dataDxfId="11207"/>
    <tableColumn id="5286" xr3:uid="{80852B5B-90CF-4853-BEB5-B7A4D6A3BAB2}" name="Column5273" dataDxfId="11206"/>
    <tableColumn id="5287" xr3:uid="{0D55AE38-C330-4973-8B6D-B57C0B478DF1}" name="Column5274" dataDxfId="11205"/>
    <tableColumn id="5288" xr3:uid="{C31EC92F-4B74-4C41-AAC2-EEA3E48B7835}" name="Column5275" dataDxfId="11204"/>
    <tableColumn id="5289" xr3:uid="{B687FB74-4500-4F1D-BC9B-E8650E725A4E}" name="Column5276" dataDxfId="11203"/>
    <tableColumn id="5290" xr3:uid="{33A635A2-C9AC-44CD-8B79-A7312F341769}" name="Column5277" dataDxfId="11202"/>
    <tableColumn id="5291" xr3:uid="{770C1402-E182-4F17-B3C5-C0134939503F}" name="Column5278" dataDxfId="11201"/>
    <tableColumn id="5292" xr3:uid="{0B9E22EB-3DE6-4AD9-BB60-701815667275}" name="Column5279" dataDxfId="11200"/>
    <tableColumn id="5293" xr3:uid="{18D76858-1F26-4328-AF1F-42CB895E17AF}" name="Column5280" dataDxfId="11199"/>
    <tableColumn id="5294" xr3:uid="{60A45447-F609-424D-B4D3-D49462415C89}" name="Column5281" dataDxfId="11198"/>
    <tableColumn id="5295" xr3:uid="{AA8C6728-BA50-4004-BCC9-CD8F96F233D8}" name="Column5282" dataDxfId="11197"/>
    <tableColumn id="5296" xr3:uid="{B7C336E0-C268-4E03-9C3A-F6CB2B49EACA}" name="Column5283" dataDxfId="11196"/>
    <tableColumn id="5297" xr3:uid="{D609DC78-274A-41A1-864A-6149F553F9C7}" name="Column5284" dataDxfId="11195"/>
    <tableColumn id="5298" xr3:uid="{55312D06-7B9A-4FEA-AEE7-40DEB0C1DA02}" name="Column5285" dataDxfId="11194"/>
    <tableColumn id="5299" xr3:uid="{DCCC2034-CFBF-42B1-8422-50C7984DA8C8}" name="Column5286" dataDxfId="11193"/>
    <tableColumn id="5300" xr3:uid="{278CBDD8-0888-4723-BF9F-220491D42308}" name="Column5287" dataDxfId="11192"/>
    <tableColumn id="5301" xr3:uid="{797BFB7C-FE2E-4102-B330-CB64B3D8D6B4}" name="Column5288" dataDxfId="11191"/>
    <tableColumn id="5302" xr3:uid="{CD2ECEF8-56D6-4EEF-AF58-0F5CF43FB6A0}" name="Column5289" dataDxfId="11190"/>
    <tableColumn id="5303" xr3:uid="{7495A242-C1D3-4F59-B285-8CE4AC03F12A}" name="Column5290" dataDxfId="11189"/>
    <tableColumn id="5304" xr3:uid="{122CD700-C298-4275-B574-577BAFA90A5E}" name="Column5291" dataDxfId="11188"/>
    <tableColumn id="5305" xr3:uid="{90811DA9-75F7-437F-B3DA-B16073C95F8D}" name="Column5292" dataDxfId="11187"/>
    <tableColumn id="5306" xr3:uid="{159971AE-5D00-4FB4-9670-4DD6F7E3F580}" name="Column5293" dataDxfId="11186"/>
    <tableColumn id="5307" xr3:uid="{1EB42A20-494D-4C70-97E6-FBD5A5339F91}" name="Column5294" dataDxfId="11185"/>
    <tableColumn id="5308" xr3:uid="{BC27B6B2-2447-42C1-8989-F4BA28DF4846}" name="Column5295" dataDxfId="11184"/>
    <tableColumn id="5309" xr3:uid="{3EEBA7A7-14D9-46C3-AE3A-AEB0824E503D}" name="Column5296" dataDxfId="11183"/>
    <tableColumn id="5310" xr3:uid="{68550E52-0FAB-4EF9-9FE6-DB014F37873C}" name="Column5297" dataDxfId="11182"/>
    <tableColumn id="5311" xr3:uid="{A7099865-2C72-4E50-AF35-25453DB42BD5}" name="Column5298" dataDxfId="11181"/>
    <tableColumn id="5312" xr3:uid="{A221D8CC-E769-42D8-8521-AAAA83118108}" name="Column5299" dataDxfId="11180"/>
    <tableColumn id="5313" xr3:uid="{E8B9BD4D-9D8B-43CB-AECF-70BBBCD80747}" name="Column5300" dataDxfId="11179"/>
    <tableColumn id="5314" xr3:uid="{967C1E80-CA96-4BCA-9866-13B48C99419D}" name="Column5301" dataDxfId="11178"/>
    <tableColumn id="5315" xr3:uid="{BDCA3F33-ACE2-4D9F-9EFB-2C2CAD1707D9}" name="Column5302" dataDxfId="11177"/>
    <tableColumn id="5316" xr3:uid="{2A952264-F7E1-45AC-88BE-296E66EDE5A3}" name="Column5303" dataDxfId="11176"/>
    <tableColumn id="5317" xr3:uid="{D15A8916-F1C5-4508-9FC7-ABBE7D23A0F5}" name="Column5304" dataDxfId="11175"/>
    <tableColumn id="5318" xr3:uid="{C5E935B9-471B-4261-AC49-A3EABDD36247}" name="Column5305" dataDxfId="11174"/>
    <tableColumn id="5319" xr3:uid="{01706F5E-2CE6-482F-92D5-A18A862C8738}" name="Column5306" dataDxfId="11173"/>
    <tableColumn id="5320" xr3:uid="{3613113F-9814-4795-B9C5-4FFB5BF5C602}" name="Column5307" dataDxfId="11172"/>
    <tableColumn id="5321" xr3:uid="{39DB6B2C-3E19-4AA8-92D7-8BB43900F786}" name="Column5308" dataDxfId="11171"/>
    <tableColumn id="5322" xr3:uid="{A57BCB71-AC8C-45C2-BD16-38F6F01E8784}" name="Column5309" dataDxfId="11170"/>
    <tableColumn id="5323" xr3:uid="{EF2EF0DD-49BF-4F10-A574-2C3C0DF32254}" name="Column5310" dataDxfId="11169"/>
    <tableColumn id="5324" xr3:uid="{BFB8579A-2B00-4A95-90E5-B5C43C1B9E2F}" name="Column5311" dataDxfId="11168"/>
    <tableColumn id="5325" xr3:uid="{D0E583E9-F05B-4649-B2A6-AFCB4072DF8A}" name="Column5312" dataDxfId="11167"/>
    <tableColumn id="5326" xr3:uid="{E99C7699-7185-4895-BF58-11181D5672F7}" name="Column5313" dataDxfId="11166"/>
    <tableColumn id="5327" xr3:uid="{6E6505EE-0B7B-453A-9160-423D42ABA4DE}" name="Column5314" dataDxfId="11165"/>
    <tableColumn id="5328" xr3:uid="{62F5F229-1957-4A62-A9EA-18C33886E68D}" name="Column5315" dataDxfId="11164"/>
    <tableColumn id="5329" xr3:uid="{FAEE03E3-C13B-42A7-BC1A-01F0E56238AE}" name="Column5316" dataDxfId="11163"/>
    <tableColumn id="5330" xr3:uid="{F6EB2D58-5602-4F11-B0BF-655386094865}" name="Column5317" dataDxfId="11162"/>
    <tableColumn id="5331" xr3:uid="{511E69FE-1E66-458C-93A3-F22B83A1B9F6}" name="Column5318" dataDxfId="11161"/>
    <tableColumn id="5332" xr3:uid="{8854F930-4091-4C3A-9CE0-AD1D56010125}" name="Column5319" dataDxfId="11160"/>
    <tableColumn id="5333" xr3:uid="{400F1EE2-0E2E-4556-B4A5-6FEF8702CFF5}" name="Column5320" dataDxfId="11159"/>
    <tableColumn id="5334" xr3:uid="{58B42097-EB86-47EB-97E5-A3B399837C33}" name="Column5321" dataDxfId="11158"/>
    <tableColumn id="5335" xr3:uid="{155DABB6-74A8-44A6-9D10-E1CAD8A11FD3}" name="Column5322" dataDxfId="11157"/>
    <tableColumn id="5336" xr3:uid="{891CF809-9F4A-456E-B061-3FE79C23AC07}" name="Column5323" dataDxfId="11156"/>
    <tableColumn id="5337" xr3:uid="{E7B614BA-5332-41C4-B594-92FFC8D8EEDA}" name="Column5324" dataDxfId="11155"/>
    <tableColumn id="5338" xr3:uid="{866412A9-17F7-4F22-93E9-F456836B1BEE}" name="Column5325" dataDxfId="11154"/>
    <tableColumn id="5339" xr3:uid="{B3DDFBE9-16C7-4B0F-B62F-BFA15D3BBCC1}" name="Column5326" dataDxfId="11153"/>
    <tableColumn id="5340" xr3:uid="{8412F647-B8C0-41CF-B7C2-9D84280E6462}" name="Column5327" dataDxfId="11152"/>
    <tableColumn id="5341" xr3:uid="{D0EC9599-D68B-4DA9-8E2B-66FA3AAB4BEA}" name="Column5328" dataDxfId="11151"/>
    <tableColumn id="5342" xr3:uid="{9925A8D0-FE9D-4237-9A86-44DEB1CF83FD}" name="Column5329" dataDxfId="11150"/>
    <tableColumn id="5343" xr3:uid="{4E0496C5-EE11-4EBF-A971-1DC685A70CDA}" name="Column5330" dataDxfId="11149"/>
    <tableColumn id="5344" xr3:uid="{BC025E78-45D6-43EE-9F92-EC45B2C09E2C}" name="Column5331" dataDxfId="11148"/>
    <tableColumn id="5345" xr3:uid="{37174762-B5E3-45DF-9A9D-DCDA3A68FA6E}" name="Column5332" dataDxfId="11147"/>
    <tableColumn id="5346" xr3:uid="{BBC754E4-0CE0-46A7-A6C8-305F42BBD530}" name="Column5333" dataDxfId="11146"/>
    <tableColumn id="5347" xr3:uid="{3CCA2109-8560-4737-B583-EA306F4B9E1E}" name="Column5334" dataDxfId="11145"/>
    <tableColumn id="5348" xr3:uid="{D6E9FBBC-E634-4D46-98D1-8372ED21C3E6}" name="Column5335" dataDxfId="11144"/>
    <tableColumn id="5349" xr3:uid="{7546013B-7A58-47B7-8DA7-E4E8A508363A}" name="Column5336" dataDxfId="11143"/>
    <tableColumn id="5350" xr3:uid="{DEE31206-CA16-4A25-9A9F-AE32A9B65316}" name="Column5337" dataDxfId="11142"/>
    <tableColumn id="5351" xr3:uid="{032861CE-79B9-4C9C-8BF7-B2E225FDDA6A}" name="Column5338" dataDxfId="11141"/>
    <tableColumn id="5352" xr3:uid="{9CB77C77-D0D7-488B-96FF-9F557F98BCD5}" name="Column5339" dataDxfId="11140"/>
    <tableColumn id="5353" xr3:uid="{F0AC1580-1150-47B2-95D1-389DD3FBB62E}" name="Column5340" dataDxfId="11139"/>
    <tableColumn id="5354" xr3:uid="{D8C90DFB-B3BB-4688-857D-3EEFEC216BE0}" name="Column5341" dataDxfId="11138"/>
    <tableColumn id="5355" xr3:uid="{03C09BF6-E29B-430E-9E25-73C9939F8A72}" name="Column5342" dataDxfId="11137"/>
    <tableColumn id="5356" xr3:uid="{B54A8E63-9673-4DB4-B130-7C0214002349}" name="Column5343" dataDxfId="11136"/>
    <tableColumn id="5357" xr3:uid="{EEC24294-EC04-4011-B5DF-6ECB7F0A3442}" name="Column5344" dataDxfId="11135"/>
    <tableColumn id="5358" xr3:uid="{125DD613-1B42-4168-B2F3-EF0870796046}" name="Column5345" dataDxfId="11134"/>
    <tableColumn id="5359" xr3:uid="{A2220C98-90D0-46D2-A16C-943C92FF914A}" name="Column5346" dataDxfId="11133"/>
    <tableColumn id="5360" xr3:uid="{6F0F46DA-2964-4DF4-AECB-D54A19ABD150}" name="Column5347" dataDxfId="11132"/>
    <tableColumn id="5361" xr3:uid="{BFFA978D-305A-4B28-922F-E4A52C3B7AC3}" name="Column5348" dataDxfId="11131"/>
    <tableColumn id="5362" xr3:uid="{A733CA9E-482D-49D5-A589-708CD94E6AD6}" name="Column5349" dataDxfId="11130"/>
    <tableColumn id="5363" xr3:uid="{B6684847-B7F3-4869-B597-6C8627777D31}" name="Column5350" dataDxfId="11129"/>
    <tableColumn id="5364" xr3:uid="{E6CF4F32-E6A2-4CF1-8056-85BFBE498260}" name="Column5351" dataDxfId="11128"/>
    <tableColumn id="5365" xr3:uid="{D4143E47-EDD2-4379-BCF2-4D9D50CBD85A}" name="Column5352" dataDxfId="11127"/>
    <tableColumn id="5366" xr3:uid="{A5077CE5-49BF-485F-89DC-9CC73B53C064}" name="Column5353" dataDxfId="11126"/>
    <tableColumn id="5367" xr3:uid="{AC653123-BD25-4AF3-BF74-3916C877EC7C}" name="Column5354" dataDxfId="11125"/>
    <tableColumn id="5368" xr3:uid="{B5E20969-AF59-49CB-8B88-916C1D88A57A}" name="Column5355" dataDxfId="11124"/>
    <tableColumn id="5369" xr3:uid="{6301FAB2-9CA1-48C5-9F01-FA63CC1068FB}" name="Column5356" dataDxfId="11123"/>
    <tableColumn id="5370" xr3:uid="{E9E7F1C6-9BD7-40F2-B4F5-701351931FDC}" name="Column5357" dataDxfId="11122"/>
    <tableColumn id="5371" xr3:uid="{E0E6AC72-E196-43A3-819E-39CE9AAAE5C6}" name="Column5358" dataDxfId="11121"/>
    <tableColumn id="5372" xr3:uid="{C973B19B-24BB-440D-A59A-425D07A4B917}" name="Column5359" dataDxfId="11120"/>
    <tableColumn id="5373" xr3:uid="{F5FB0BAB-5DB5-420E-BEE1-D6467802AE9F}" name="Column5360" dataDxfId="11119"/>
    <tableColumn id="5374" xr3:uid="{08D0FDA3-CF08-4073-8C03-3055FB10F00B}" name="Column5361" dataDxfId="11118"/>
    <tableColumn id="5375" xr3:uid="{846DF5CD-16A1-410E-AB38-B71AD381DA79}" name="Column5362" dataDxfId="11117"/>
    <tableColumn id="5376" xr3:uid="{B171FBE0-C8A1-4807-AFDC-DB6E268B3A47}" name="Column5363" dataDxfId="11116"/>
    <tableColumn id="5377" xr3:uid="{F2D5B4A2-2F36-4479-937E-232601C19766}" name="Column5364" dataDxfId="11115"/>
    <tableColumn id="5378" xr3:uid="{B481FBAD-5220-4FFB-9DC2-1ABC447801E1}" name="Column5365" dataDxfId="11114"/>
    <tableColumn id="5379" xr3:uid="{E2CCE88C-7EF7-4918-A4DD-375CFA7DB145}" name="Column5366" dataDxfId="11113"/>
    <tableColumn id="5380" xr3:uid="{08FB266D-DDEC-4DF4-8A77-734658C6DF9D}" name="Column5367" dataDxfId="11112"/>
    <tableColumn id="5381" xr3:uid="{C3F73193-B3FE-48DF-AF92-E3DA49E5188C}" name="Column5368" dataDxfId="11111"/>
    <tableColumn id="5382" xr3:uid="{C3070225-DF4B-4055-92CF-32764D2D4880}" name="Column5369" dataDxfId="11110"/>
    <tableColumn id="5383" xr3:uid="{94B4BA95-C81F-488C-8888-04C4E49DE0C0}" name="Column5370" dataDxfId="11109"/>
    <tableColumn id="5384" xr3:uid="{D0E61433-D55E-473E-A7FC-A32798B89E98}" name="Column5371" dataDxfId="11108"/>
    <tableColumn id="5385" xr3:uid="{8C375ED1-378C-448F-9893-C1A5CADD5D1C}" name="Column5372" dataDxfId="11107"/>
    <tableColumn id="5386" xr3:uid="{8A29C6AD-601F-4BEF-A36C-6A7F602525BF}" name="Column5373" dataDxfId="11106"/>
    <tableColumn id="5387" xr3:uid="{C377EC6C-9D6F-4D3F-AF02-861EBACA10D7}" name="Column5374" dataDxfId="11105"/>
    <tableColumn id="5388" xr3:uid="{96A54E73-B6D8-42A1-A145-BC84EB316AB8}" name="Column5375" dataDxfId="11104"/>
    <tableColumn id="5389" xr3:uid="{C2F34CF8-A657-43A2-9F6C-A05D992F7C4E}" name="Column5376" dataDxfId="11103"/>
    <tableColumn id="5390" xr3:uid="{A282F17A-7B67-41CE-B9CB-44349F603EA2}" name="Column5377" dataDxfId="11102"/>
    <tableColumn id="5391" xr3:uid="{F4C4E2F2-7500-4D92-AB00-8882AE3DD545}" name="Column5378" dataDxfId="11101"/>
    <tableColumn id="5392" xr3:uid="{F061F046-647B-4B13-90EB-8B90C8BC31C3}" name="Column5379" dataDxfId="11100"/>
    <tableColumn id="5393" xr3:uid="{06A09574-39E6-494F-92AB-BB0D266FE9EA}" name="Column5380" dataDxfId="11099"/>
    <tableColumn id="5394" xr3:uid="{B4B13F5D-C473-44AD-94CE-CC1402446C31}" name="Column5381" dataDxfId="11098"/>
    <tableColumn id="5395" xr3:uid="{43E6090F-C90B-422F-96DD-1D6536A91819}" name="Column5382" dataDxfId="11097"/>
    <tableColumn id="5396" xr3:uid="{288CEB8D-7A21-493D-9401-5C66D8413890}" name="Column5383" dataDxfId="11096"/>
    <tableColumn id="5397" xr3:uid="{865E941B-9CAE-419F-978B-FDE6984127A1}" name="Column5384" dataDxfId="11095"/>
    <tableColumn id="5398" xr3:uid="{9E927279-9E34-438E-999B-F465F56A87EA}" name="Column5385" dataDxfId="11094"/>
    <tableColumn id="5399" xr3:uid="{586FCD40-F7D3-4558-AA6D-792C09761610}" name="Column5386" dataDxfId="11093"/>
    <tableColumn id="5400" xr3:uid="{BF3F2065-17D1-4BDB-8CB7-564703627BA3}" name="Column5387" dataDxfId="11092"/>
    <tableColumn id="5401" xr3:uid="{D4075FAF-3E23-4DBD-A26B-4533B4401E39}" name="Column5388" dataDxfId="11091"/>
    <tableColumn id="5402" xr3:uid="{65AE8CA5-29A5-4CCB-BF14-A767816B3D1C}" name="Column5389" dataDxfId="11090"/>
    <tableColumn id="5403" xr3:uid="{B043DE40-9F47-4C9C-813E-A725383252E5}" name="Column5390" dataDxfId="11089"/>
    <tableColumn id="5404" xr3:uid="{49FF8674-4DFD-4085-AF86-4083A56ACEF6}" name="Column5391" dataDxfId="11088"/>
    <tableColumn id="5405" xr3:uid="{67E2D078-BAA7-4D33-A6F1-095464A62CBA}" name="Column5392" dataDxfId="11087"/>
    <tableColumn id="5406" xr3:uid="{B4B8635D-218C-4FCD-9F87-AA97FF0F4534}" name="Column5393" dataDxfId="11086"/>
    <tableColumn id="5407" xr3:uid="{F3495F4E-EAB4-4612-8841-509E0F5BC312}" name="Column5394" dataDxfId="11085"/>
    <tableColumn id="5408" xr3:uid="{6C9080E1-C2DB-458A-9427-2E5EA5F87BBD}" name="Column5395" dataDxfId="11084"/>
    <tableColumn id="5409" xr3:uid="{7F46FC6C-4D38-411A-99C1-3FE0E324CD42}" name="Column5396" dataDxfId="11083"/>
    <tableColumn id="5410" xr3:uid="{11258C8C-DA73-4D23-99B3-DF0A2FE83B79}" name="Column5397" dataDxfId="11082"/>
    <tableColumn id="5411" xr3:uid="{5FAA3EAE-A723-4A36-A5CA-BB5430D924C5}" name="Column5398" dataDxfId="11081"/>
    <tableColumn id="5412" xr3:uid="{D1147CA8-ECF8-4DF9-BAD1-309BE01EBDC0}" name="Column5399" dataDxfId="11080"/>
    <tableColumn id="5413" xr3:uid="{3BCAF105-FBCA-4B76-A296-36697E1A69D9}" name="Column5400" dataDxfId="11079"/>
    <tableColumn id="5414" xr3:uid="{5551F319-3EB9-4F7E-8B2E-285675E536F1}" name="Column5401" dataDxfId="11078"/>
    <tableColumn id="5415" xr3:uid="{1028414C-9E57-4EFB-94B9-CF3D686D9AEC}" name="Column5402" dataDxfId="11077"/>
    <tableColumn id="5416" xr3:uid="{FFD12FA6-121F-48A1-8F78-6D04E904E43E}" name="Column5403" dataDxfId="11076"/>
    <tableColumn id="5417" xr3:uid="{35B14295-78E7-406A-8531-072EA56C5242}" name="Column5404" dataDxfId="11075"/>
    <tableColumn id="5418" xr3:uid="{E95E3C7F-CF8E-4DED-B030-9EE720A2B901}" name="Column5405" dataDxfId="11074"/>
    <tableColumn id="5419" xr3:uid="{A4FCCB41-4A74-4967-89F9-C290593BF1B3}" name="Column5406" dataDxfId="11073"/>
    <tableColumn id="5420" xr3:uid="{C7D74DD3-965D-4AA8-AA42-BF2C616D5B4F}" name="Column5407" dataDxfId="11072"/>
    <tableColumn id="5421" xr3:uid="{01B420F4-5751-4F91-8EA7-7B5CD8166DDE}" name="Column5408" dataDxfId="11071"/>
    <tableColumn id="5422" xr3:uid="{637876F8-A0A0-4478-93F8-CF2670F5B7D5}" name="Column5409" dataDxfId="11070"/>
    <tableColumn id="5423" xr3:uid="{3E99FAE0-16BF-4D35-95E2-C9653AB9038E}" name="Column5410" dataDxfId="11069"/>
    <tableColumn id="5424" xr3:uid="{84183DF8-1822-4671-AFC6-A376D19C90FB}" name="Column5411" dataDxfId="11068"/>
    <tableColumn id="5425" xr3:uid="{47DEF5EA-37C9-453F-B777-016F4EE43793}" name="Column5412" dataDxfId="11067"/>
    <tableColumn id="5426" xr3:uid="{61C6506F-C6EF-485C-ABAD-0F38809F9508}" name="Column5413" dataDxfId="11066"/>
    <tableColumn id="5427" xr3:uid="{DAA6613A-524C-43DD-AB61-D90907246F75}" name="Column5414" dataDxfId="11065"/>
    <tableColumn id="5428" xr3:uid="{172EABDF-284F-4674-99DC-4C04B454E020}" name="Column5415" dataDxfId="11064"/>
    <tableColumn id="5429" xr3:uid="{39439766-E29E-419F-903F-DBF971930B28}" name="Column5416" dataDxfId="11063"/>
    <tableColumn id="5430" xr3:uid="{882EB277-87E1-4BC5-B613-519EDE244FB1}" name="Column5417" dataDxfId="11062"/>
    <tableColumn id="5431" xr3:uid="{86B3B9BD-9CC7-486D-9238-64808F044376}" name="Column5418" dataDxfId="11061"/>
    <tableColumn id="5432" xr3:uid="{0DB31249-C11A-4F55-935D-7F90E50E48EA}" name="Column5419" dataDxfId="11060"/>
    <tableColumn id="5433" xr3:uid="{43D617F4-84FC-4F3A-AF89-2F4EE6BD8A95}" name="Column5420" dataDxfId="11059"/>
    <tableColumn id="5434" xr3:uid="{D24579B6-8614-43CA-9305-2B6AD3B50E44}" name="Column5421" dataDxfId="11058"/>
    <tableColumn id="5435" xr3:uid="{6032F30E-BF5A-4B8A-9344-802A0A0B8191}" name="Column5422" dataDxfId="11057"/>
    <tableColumn id="5436" xr3:uid="{590DC003-5AC8-40E1-B8F0-018D2BA00FD5}" name="Column5423" dataDxfId="11056"/>
    <tableColumn id="5437" xr3:uid="{40432328-F88A-480A-9F24-3687C2A390F6}" name="Column5424" dataDxfId="11055"/>
    <tableColumn id="5438" xr3:uid="{65B38B48-6CB7-42C5-A8B4-34A48B141AF2}" name="Column5425" dataDxfId="11054"/>
    <tableColumn id="5439" xr3:uid="{F83DA16D-48F7-4480-A46A-80BCF172E132}" name="Column5426" dataDxfId="11053"/>
    <tableColumn id="5440" xr3:uid="{42310127-F1FF-4FF7-9F2D-1BC68843BD39}" name="Column5427" dataDxfId="11052"/>
    <tableColumn id="5441" xr3:uid="{67A66BBC-DE2E-49A1-97AE-1CE74C6A5B96}" name="Column5428" dataDxfId="11051"/>
    <tableColumn id="5442" xr3:uid="{AE3B141D-CED4-475E-8A6E-3562B2C2235C}" name="Column5429" dataDxfId="11050"/>
    <tableColumn id="5443" xr3:uid="{97147A44-56A7-4B68-B43F-E19F39EC5B7A}" name="Column5430" dataDxfId="11049"/>
    <tableColumn id="5444" xr3:uid="{817AA127-F15E-4A23-B17C-041108E24EBE}" name="Column5431" dataDxfId="11048"/>
    <tableColumn id="5445" xr3:uid="{6DC40471-1E0B-44D7-8170-67F51959C0E1}" name="Column5432" dataDxfId="11047"/>
    <tableColumn id="5446" xr3:uid="{BDB9D405-F424-48EC-A733-4867180D182F}" name="Column5433" dataDxfId="11046"/>
    <tableColumn id="5447" xr3:uid="{E8D7C74E-8287-469D-843B-64B3FCED47D5}" name="Column5434" dataDxfId="11045"/>
    <tableColumn id="5448" xr3:uid="{3C8888A4-A72D-4CF5-AEBE-C402B0C8089E}" name="Column5435" dataDxfId="11044"/>
    <tableColumn id="5449" xr3:uid="{2C6356CC-323A-4816-82B5-3FA229022D09}" name="Column5436" dataDxfId="11043"/>
    <tableColumn id="5450" xr3:uid="{1C44B4FF-498D-43CD-9273-7F331530619D}" name="Column5437" dataDxfId="11042"/>
    <tableColumn id="5451" xr3:uid="{1C98B4DE-BCEB-4644-9971-9EABC97B0D40}" name="Column5438" dataDxfId="11041"/>
    <tableColumn id="5452" xr3:uid="{DFF8055E-187E-44C2-AD67-3C9AD32A48D6}" name="Column5439" dataDxfId="11040"/>
    <tableColumn id="5453" xr3:uid="{3905B4EF-4D50-4ECA-A8F9-793334E0D1C5}" name="Column5440" dataDxfId="11039"/>
    <tableColumn id="5454" xr3:uid="{9E2E60D3-6E1A-491B-B504-F2687FEDAD3E}" name="Column5441" dataDxfId="11038"/>
    <tableColumn id="5455" xr3:uid="{71962AFC-0C79-4AB7-902B-0DCC07D57EE8}" name="Column5442" dataDxfId="11037"/>
    <tableColumn id="5456" xr3:uid="{B3F067E6-3F96-4DA4-BE15-6656C657FD2D}" name="Column5443" dataDxfId="11036"/>
    <tableColumn id="5457" xr3:uid="{562D7184-AA6C-4774-AF27-C23CCBB9FA0C}" name="Column5444" dataDxfId="11035"/>
    <tableColumn id="5458" xr3:uid="{07B23E3F-A3E3-43BA-9C18-95E4192A76A7}" name="Column5445" dataDxfId="11034"/>
    <tableColumn id="5459" xr3:uid="{DF2D6998-0B6C-4C2D-BD53-995BFE4FE682}" name="Column5446" dataDxfId="11033"/>
    <tableColumn id="5460" xr3:uid="{A181D408-9F03-433A-BDE9-67D2252E4C16}" name="Column5447" dataDxfId="11032"/>
    <tableColumn id="5461" xr3:uid="{440AA24B-14DA-48BF-9313-01F14895D536}" name="Column5448" dataDxfId="11031"/>
    <tableColumn id="5462" xr3:uid="{49D9D932-E242-4D1A-8CD2-D5BE2E45AC1B}" name="Column5449" dataDxfId="11030"/>
    <tableColumn id="5463" xr3:uid="{AA4CAAA1-CC9A-42EB-A4E8-87CD82348EEE}" name="Column5450" dataDxfId="11029"/>
    <tableColumn id="5464" xr3:uid="{B834C035-96F2-45D0-A560-6FFD94095C56}" name="Column5451" dataDxfId="11028"/>
    <tableColumn id="5465" xr3:uid="{C3CDB0FD-FC2A-4E94-AAE5-7445E0878779}" name="Column5452" dataDxfId="11027"/>
    <tableColumn id="5466" xr3:uid="{984E0923-58FE-4C8B-A284-5A0E58F92E01}" name="Column5453" dataDxfId="11026"/>
    <tableColumn id="5467" xr3:uid="{89A620D4-3695-40A6-BCC7-2A3D6EB91E15}" name="Column5454" dataDxfId="11025"/>
    <tableColumn id="5468" xr3:uid="{8CD4518E-809A-4233-A8DB-33D70027635B}" name="Column5455" dataDxfId="11024"/>
    <tableColumn id="5469" xr3:uid="{491FB9F4-7A38-4FC1-AC90-31389D65B5B7}" name="Column5456" dataDxfId="11023"/>
    <tableColumn id="5470" xr3:uid="{24321234-8BC2-4671-9254-444832B681E3}" name="Column5457" dataDxfId="11022"/>
    <tableColumn id="5471" xr3:uid="{42CA774E-C9B4-438A-B4B2-3A1A27B25BC1}" name="Column5458" dataDxfId="11021"/>
    <tableColumn id="5472" xr3:uid="{B9AEEFEB-E5EB-4292-827B-4C3E2FA37D88}" name="Column5459" dataDxfId="11020"/>
    <tableColumn id="5473" xr3:uid="{A0C963C9-5C32-43AA-BA6A-178B61530AB3}" name="Column5460" dataDxfId="11019"/>
    <tableColumn id="5474" xr3:uid="{599B3724-0EDF-4AE3-815B-A46ADD5DCFD8}" name="Column5461" dataDxfId="11018"/>
    <tableColumn id="5475" xr3:uid="{31938145-5749-4532-9F19-52964730837C}" name="Column5462" dataDxfId="11017"/>
    <tableColumn id="5476" xr3:uid="{C2983CAD-8945-470E-B03D-E4FDCB9CD3B5}" name="Column5463" dataDxfId="11016"/>
    <tableColumn id="5477" xr3:uid="{BB580369-05E2-464E-8C24-73F6264F809E}" name="Column5464" dataDxfId="11015"/>
    <tableColumn id="5478" xr3:uid="{41255D82-5F26-47C0-A4A0-97CD1E06C03F}" name="Column5465" dataDxfId="11014"/>
    <tableColumn id="5479" xr3:uid="{170A598B-B351-42B5-996B-9CC777E9A7A1}" name="Column5466" dataDxfId="11013"/>
    <tableColumn id="5480" xr3:uid="{2021175A-37E2-4403-A594-68923223E549}" name="Column5467" dataDxfId="11012"/>
    <tableColumn id="5481" xr3:uid="{6716C901-8C78-49ED-BEF4-81E7873D99AB}" name="Column5468" dataDxfId="11011"/>
    <tableColumn id="5482" xr3:uid="{C957CA62-9154-4529-93A3-0401490F5097}" name="Column5469" dataDxfId="11010"/>
    <tableColumn id="5483" xr3:uid="{1A37EF97-F2BA-447C-90CC-8DA14FE2B391}" name="Column5470" dataDxfId="11009"/>
    <tableColumn id="5484" xr3:uid="{994DE9A0-9097-45F9-8E77-462C3BE6262E}" name="Column5471" dataDxfId="11008"/>
    <tableColumn id="5485" xr3:uid="{FE8599D0-1428-440D-9DB6-2CD473AB4B37}" name="Column5472" dataDxfId="11007"/>
    <tableColumn id="5486" xr3:uid="{CAB811F6-ACA5-4D0A-BB10-87BA362D333D}" name="Column5473" dataDxfId="11006"/>
    <tableColumn id="5487" xr3:uid="{54211C9C-5B0E-45C0-892A-354D6CCF28C3}" name="Column5474" dataDxfId="11005"/>
    <tableColumn id="5488" xr3:uid="{B0CFB6A3-3B6C-4899-B040-8250BF02B299}" name="Column5475" dataDxfId="11004"/>
    <tableColumn id="5489" xr3:uid="{02F74D79-D77D-451C-90B6-F7F3D96B61B2}" name="Column5476" dataDxfId="11003"/>
    <tableColumn id="5490" xr3:uid="{45767F99-B001-4E55-8DF5-165A4C3ED1C9}" name="Column5477" dataDxfId="11002"/>
    <tableColumn id="5491" xr3:uid="{8928B669-2511-4C3D-B55F-40EF1181030C}" name="Column5478" dataDxfId="11001"/>
    <tableColumn id="5492" xr3:uid="{2D528500-141C-4EBB-838A-0354D4D300B6}" name="Column5479" dataDxfId="11000"/>
    <tableColumn id="5493" xr3:uid="{9C20CBB0-DAB7-4F10-8C9B-4F5AED45C17E}" name="Column5480" dataDxfId="10999"/>
    <tableColumn id="5494" xr3:uid="{58E597A7-FBB4-4C97-9298-207E69ED6CC8}" name="Column5481" dataDxfId="10998"/>
    <tableColumn id="5495" xr3:uid="{40BF10DE-0731-4055-89E7-C81116AD7BA0}" name="Column5482" dataDxfId="10997"/>
    <tableColumn id="5496" xr3:uid="{90EE1901-7891-40C8-AC8D-D95D663BC7BE}" name="Column5483" dataDxfId="10996"/>
    <tableColumn id="5497" xr3:uid="{6D15CAB3-B133-4555-8255-A4BE796D6542}" name="Column5484" dataDxfId="10995"/>
    <tableColumn id="5498" xr3:uid="{9A3DAF85-E060-42BE-B8E1-BC7982DAD9E1}" name="Column5485" dataDxfId="10994"/>
    <tableColumn id="5499" xr3:uid="{F951F928-D97C-4D5B-9CA5-C84ED80DEAED}" name="Column5486" dataDxfId="10993"/>
    <tableColumn id="5500" xr3:uid="{517690F0-4AA3-4E53-8169-94F42B4A57BC}" name="Column5487" dataDxfId="10992"/>
    <tableColumn id="5501" xr3:uid="{26D92B14-58D2-4F4A-9530-17B5BAAA904A}" name="Column5488" dataDxfId="10991"/>
    <tableColumn id="5502" xr3:uid="{40693ECC-F1DF-4E5A-9843-169F61CD70E5}" name="Column5489" dataDxfId="10990"/>
    <tableColumn id="5503" xr3:uid="{3C2D43DC-E856-4652-89B3-70AB7E67C050}" name="Column5490" dataDxfId="10989"/>
    <tableColumn id="5504" xr3:uid="{6C25C607-7657-47F8-B4B1-6A40F03D3A67}" name="Column5491" dataDxfId="10988"/>
    <tableColumn id="5505" xr3:uid="{0BAF3F2A-446A-4431-9B3B-7805BB41B1C8}" name="Column5492" dataDxfId="10987"/>
    <tableColumn id="5506" xr3:uid="{6A8746C6-42E3-46DF-BAB9-7872ACF5151A}" name="Column5493" dataDxfId="10986"/>
    <tableColumn id="5507" xr3:uid="{A1B64B20-4D73-4545-A386-C4A5CD993ADD}" name="Column5494" dataDxfId="10985"/>
    <tableColumn id="5508" xr3:uid="{8BD5D10D-7E85-4E10-912B-7B457020C3E9}" name="Column5495" dataDxfId="10984"/>
    <tableColumn id="5509" xr3:uid="{00601D8D-DAEA-4427-B9CB-4876CAF49262}" name="Column5496" dataDxfId="10983"/>
    <tableColumn id="5510" xr3:uid="{20F5161F-8EB8-4732-843F-753B8C9E889D}" name="Column5497" dataDxfId="10982"/>
    <tableColumn id="5511" xr3:uid="{78D70094-3820-443A-8DAB-E1EC29978A7D}" name="Column5498" dataDxfId="10981"/>
    <tableColumn id="5512" xr3:uid="{03D1F559-1D2E-41F5-9303-FFEE79FD8582}" name="Column5499" dataDxfId="10980"/>
    <tableColumn id="5513" xr3:uid="{1CF9C50C-53E0-46DD-8ED0-56E9F3061586}" name="Column5500" dataDxfId="10979"/>
    <tableColumn id="5514" xr3:uid="{479F694B-EAA8-465C-B70D-AC68B61DBCD7}" name="Column5501" dataDxfId="10978"/>
    <tableColumn id="5515" xr3:uid="{41E860D3-DA06-4960-B577-1C425F787733}" name="Column5502" dataDxfId="10977"/>
    <tableColumn id="5516" xr3:uid="{85CCD704-6F93-46CD-9E65-9834AF9D0F93}" name="Column5503" dataDxfId="10976"/>
    <tableColumn id="5517" xr3:uid="{9FE85E3A-EFD0-4F9E-A5E5-2F44054441E8}" name="Column5504" dataDxfId="10975"/>
    <tableColumn id="5518" xr3:uid="{49C20DC1-7A46-4430-9543-1E271619E51A}" name="Column5505" dataDxfId="10974"/>
    <tableColumn id="5519" xr3:uid="{1B4680AE-827D-4FBF-A265-7D6F81B5A3A3}" name="Column5506" dataDxfId="10973"/>
    <tableColumn id="5520" xr3:uid="{C0CA4228-A03B-4422-BA54-4E74328047EB}" name="Column5507" dataDxfId="10972"/>
    <tableColumn id="5521" xr3:uid="{F640CBCA-B30E-4CB8-9FC1-D0AC577D1279}" name="Column5508" dataDxfId="10971"/>
    <tableColumn id="5522" xr3:uid="{A5FCA5A0-5080-4805-B266-59F8D898FD93}" name="Column5509" dataDxfId="10970"/>
    <tableColumn id="5523" xr3:uid="{0C22F4F6-4AC8-4D85-B6AD-15B2A950A5E1}" name="Column5510" dataDxfId="10969"/>
    <tableColumn id="5524" xr3:uid="{3654A3D1-A76A-41B6-8B8E-F5604E5B427A}" name="Column5511" dataDxfId="10968"/>
    <tableColumn id="5525" xr3:uid="{DC8E428D-DCC7-4612-B4A9-AFA22688B1CF}" name="Column5512" dataDxfId="10967"/>
    <tableColumn id="5526" xr3:uid="{AA1DE798-CD6F-4826-A3DD-3718249FA3A0}" name="Column5513" dataDxfId="10966"/>
    <tableColumn id="5527" xr3:uid="{08D6951A-2F1D-48D5-A1F8-4F85F65A2ABF}" name="Column5514" dataDxfId="10965"/>
    <tableColumn id="5528" xr3:uid="{EC0C4BA3-8B5A-48F9-8162-940F317D30A4}" name="Column5515" dataDxfId="10964"/>
    <tableColumn id="5529" xr3:uid="{99BCC753-F1E3-45B4-9587-391ABB4977FB}" name="Column5516" dataDxfId="10963"/>
    <tableColumn id="5530" xr3:uid="{0FAA256E-CFB9-4D0F-960B-F46CBED559F1}" name="Column5517" dataDxfId="10962"/>
    <tableColumn id="5531" xr3:uid="{B636664E-3189-41FB-B07A-1DC485B87832}" name="Column5518" dataDxfId="10961"/>
    <tableColumn id="5532" xr3:uid="{F98FDA2E-B16C-4E01-A9C7-1715467C58B7}" name="Column5519" dataDxfId="10960"/>
    <tableColumn id="5533" xr3:uid="{354A9DF3-E9F8-411F-9860-F6BB0EE08DD0}" name="Column5520" dataDxfId="10959"/>
    <tableColumn id="5534" xr3:uid="{D7487E27-9F8C-49D2-A3A0-11D87E5554E4}" name="Column5521" dataDxfId="10958"/>
    <tableColumn id="5535" xr3:uid="{5A072D21-ABD0-4614-974C-663462F773E7}" name="Column5522" dataDxfId="10957"/>
    <tableColumn id="5536" xr3:uid="{81AA86C9-E3D5-4F34-9B1D-25649B6E1EDF}" name="Column5523" dataDxfId="10956"/>
    <tableColumn id="5537" xr3:uid="{262B63A1-D4DD-432A-B26B-108A2C1B3309}" name="Column5524" dataDxfId="10955"/>
    <tableColumn id="5538" xr3:uid="{96F355EB-34A3-4D49-A1D5-1DE376072AD3}" name="Column5525" dataDxfId="10954"/>
    <tableColumn id="5539" xr3:uid="{9F71FD4E-EF5A-4200-B06F-4AF2A93D7811}" name="Column5526" dataDxfId="10953"/>
    <tableColumn id="5540" xr3:uid="{739A4EDC-000A-4001-9584-C7F21F179852}" name="Column5527" dataDxfId="10952"/>
    <tableColumn id="5541" xr3:uid="{FB49E939-B6F5-4C29-A01B-BCA19FC9F4AD}" name="Column5528" dataDxfId="10951"/>
    <tableColumn id="5542" xr3:uid="{61597F52-F325-4652-86F1-D83274141EA6}" name="Column5529" dataDxfId="10950"/>
    <tableColumn id="5543" xr3:uid="{9784DD0E-B187-49C6-8E5D-257A2D33DF6F}" name="Column5530" dataDxfId="10949"/>
    <tableColumn id="5544" xr3:uid="{5A5C1D81-372E-42B6-9008-D2B14A7EFEE0}" name="Column5531" dataDxfId="10948"/>
    <tableColumn id="5545" xr3:uid="{ECEE6C4B-C8AF-423E-BD0E-1C37EAED192E}" name="Column5532" dataDxfId="10947"/>
    <tableColumn id="5546" xr3:uid="{0B64B484-5E94-44E8-B44D-0F803DC2C387}" name="Column5533" dataDxfId="10946"/>
    <tableColumn id="5547" xr3:uid="{D5E9554C-1E9C-4627-ACE1-7807FC8DA69A}" name="Column5534" dataDxfId="10945"/>
    <tableColumn id="5548" xr3:uid="{8CE12CC6-439C-4875-9736-D856DFE13DDD}" name="Column5535" dataDxfId="10944"/>
    <tableColumn id="5549" xr3:uid="{39D40537-A936-465B-AE9C-B43D13119391}" name="Column5536" dataDxfId="10943"/>
    <tableColumn id="5550" xr3:uid="{7ABE707A-7085-4313-AC8B-F378DA057C7B}" name="Column5537" dataDxfId="10942"/>
    <tableColumn id="5551" xr3:uid="{EF813668-EC2B-45FC-8205-475ACEAA5E5B}" name="Column5538" dataDxfId="10941"/>
    <tableColumn id="5552" xr3:uid="{5F723D93-3C57-44AC-BDAB-421CA25402D1}" name="Column5539" dataDxfId="10940"/>
    <tableColumn id="5553" xr3:uid="{ADCCBCBB-50BB-43F3-9990-AD5C93A4BF7B}" name="Column5540" dataDxfId="10939"/>
    <tableColumn id="5554" xr3:uid="{A02167E1-440A-485F-B473-4638F1DE39BD}" name="Column5541" dataDxfId="10938"/>
    <tableColumn id="5555" xr3:uid="{00965798-433A-458D-B0CE-F36802E50BDF}" name="Column5542" dataDxfId="10937"/>
    <tableColumn id="5556" xr3:uid="{CEFA4AAE-21DA-4A4F-9D26-681BB6AE77D1}" name="Column5543" dataDxfId="10936"/>
    <tableColumn id="5557" xr3:uid="{5F887A23-F549-48A5-BEDD-0E7EBBA4C20C}" name="Column5544" dataDxfId="10935"/>
    <tableColumn id="5558" xr3:uid="{E94B230D-D9EE-411F-80AF-054B4590168C}" name="Column5545" dataDxfId="10934"/>
    <tableColumn id="5559" xr3:uid="{4C980C18-7D4D-42E4-B42C-576AEB6C92B7}" name="Column5546" dataDxfId="10933"/>
    <tableColumn id="5560" xr3:uid="{CBA0BB24-B08F-485B-BEA4-295C7F34DBC7}" name="Column5547" dataDxfId="10932"/>
    <tableColumn id="5561" xr3:uid="{5C569454-16AE-47AE-B6D5-FF5DD5736ACE}" name="Column5548" dataDxfId="10931"/>
    <tableColumn id="5562" xr3:uid="{F85E2647-FD26-4793-A30C-D9B054ED342B}" name="Column5549" dataDxfId="10930"/>
    <tableColumn id="5563" xr3:uid="{98DC9FF6-C31B-49A5-96D5-B362F2C0690D}" name="Column5550" dataDxfId="10929"/>
    <tableColumn id="5564" xr3:uid="{21656D51-431C-4D49-8880-B6DE093E6DEA}" name="Column5551" dataDxfId="10928"/>
    <tableColumn id="5565" xr3:uid="{AA4BE811-319B-4C3E-A2F3-42C2C9B653F6}" name="Column5552" dataDxfId="10927"/>
    <tableColumn id="5566" xr3:uid="{BC0997D4-CE05-489D-B123-367898BFE170}" name="Column5553" dataDxfId="10926"/>
    <tableColumn id="5567" xr3:uid="{185A053F-AFA7-4F77-A1DC-E6199BC605C8}" name="Column5554" dataDxfId="10925"/>
    <tableColumn id="5568" xr3:uid="{26BBA806-415D-4F2A-977B-D7DA7E6117C4}" name="Column5555" dataDxfId="10924"/>
    <tableColumn id="5569" xr3:uid="{1DAD936B-A4C0-407A-9A30-8E5D3BDAC9F1}" name="Column5556" dataDxfId="10923"/>
    <tableColumn id="5570" xr3:uid="{D26BAC36-755A-44C7-AD51-42D2A76746AE}" name="Column5557" dataDxfId="10922"/>
    <tableColumn id="5571" xr3:uid="{4A3458BF-F4DD-430D-9C42-4CF414298D9D}" name="Column5558" dataDxfId="10921"/>
    <tableColumn id="5572" xr3:uid="{0319440C-4A31-4696-9C59-CA45F3A2B2F2}" name="Column5559" dataDxfId="10920"/>
    <tableColumn id="5573" xr3:uid="{7F9192EB-EB08-4215-858C-A50BDD8413D4}" name="Column5560" dataDxfId="10919"/>
    <tableColumn id="5574" xr3:uid="{8DFE8862-0899-4CF5-95DA-C00AEC300BCD}" name="Column5561" dataDxfId="10918"/>
    <tableColumn id="5575" xr3:uid="{1C741FD7-E36E-4E04-8E3C-334F5EE9A30D}" name="Column5562" dataDxfId="10917"/>
    <tableColumn id="5576" xr3:uid="{D6530D84-BD54-415D-ADF8-3968EF92E86E}" name="Column5563" dataDxfId="10916"/>
    <tableColumn id="5577" xr3:uid="{624DF0C2-721E-4CDE-98AE-6F6F1E5C3F75}" name="Column5564" dataDxfId="10915"/>
    <tableColumn id="5578" xr3:uid="{690EADDB-374D-4BF6-91FF-DBB8906BD542}" name="Column5565" dataDxfId="10914"/>
    <tableColumn id="5579" xr3:uid="{096A9257-250C-444D-AEEB-FCF4A71C718D}" name="Column5566" dataDxfId="10913"/>
    <tableColumn id="5580" xr3:uid="{C95843DE-77BD-402C-8336-54CFEDB5FFCA}" name="Column5567" dataDxfId="10912"/>
    <tableColumn id="5581" xr3:uid="{E089B9AE-45E9-4D47-A0AA-594C30B8861F}" name="Column5568" dataDxfId="10911"/>
    <tableColumn id="5582" xr3:uid="{F1065225-02F6-4AC3-A430-63AF9A8A2773}" name="Column5569" dataDxfId="10910"/>
    <tableColumn id="5583" xr3:uid="{414F4CA9-201A-4638-8A7C-4CE19C86AF78}" name="Column5570" dataDxfId="10909"/>
    <tableColumn id="5584" xr3:uid="{C0678637-BEB9-44B9-96A0-4D19F4628D42}" name="Column5571" dataDxfId="10908"/>
    <tableColumn id="5585" xr3:uid="{6E48429D-5497-47E3-8910-DFE2000E622D}" name="Column5572" dataDxfId="10907"/>
    <tableColumn id="5586" xr3:uid="{B4C42B53-15F5-418F-A66E-04810C2B4EA3}" name="Column5573" dataDxfId="10906"/>
    <tableColumn id="5587" xr3:uid="{8C8FAE9C-B4A1-4EB7-8350-308461CB4FE4}" name="Column5574" dataDxfId="10905"/>
    <tableColumn id="5588" xr3:uid="{98D5D7B3-CC27-41ED-89DD-082778F28873}" name="Column5575" dataDxfId="10904"/>
    <tableColumn id="5589" xr3:uid="{EEC60598-CD0E-4B69-842E-4379679A99D3}" name="Column5576" dataDxfId="10903"/>
    <tableColumn id="5590" xr3:uid="{349044B0-F376-4D1B-BC0B-B9F765A4C0CC}" name="Column5577" dataDxfId="10902"/>
    <tableColumn id="5591" xr3:uid="{2277D215-8A49-4587-B7FC-61D5CD000C15}" name="Column5578" dataDxfId="10901"/>
    <tableColumn id="5592" xr3:uid="{85213E22-0E19-4B30-9ECF-72E744069D8B}" name="Column5579" dataDxfId="10900"/>
    <tableColumn id="5593" xr3:uid="{C887C5AA-1FC0-4340-9DE1-B9491DAF1C26}" name="Column5580" dataDxfId="10899"/>
    <tableColumn id="5594" xr3:uid="{2F2CFFE7-DA91-495E-8ADA-94400BBB5225}" name="Column5581" dataDxfId="10898"/>
    <tableColumn id="5595" xr3:uid="{767A7BCD-2963-4035-BD35-4DFD5E11AD32}" name="Column5582" dataDxfId="10897"/>
    <tableColumn id="5596" xr3:uid="{7AD926DB-E6FC-4BD1-BAE0-DE062DB94D37}" name="Column5583" dataDxfId="10896"/>
    <tableColumn id="5597" xr3:uid="{631D972B-4A1F-410B-AE3C-2A6D2930BCDB}" name="Column5584" dataDxfId="10895"/>
    <tableColumn id="5598" xr3:uid="{75E05F96-3FE2-49AC-B712-555D44EBC265}" name="Column5585" dataDxfId="10894"/>
    <tableColumn id="5599" xr3:uid="{F55C45A4-81B9-4614-9635-34DA0BFAE968}" name="Column5586" dataDxfId="10893"/>
    <tableColumn id="5600" xr3:uid="{719C58BA-14CB-4F74-8A9E-6AD483CBC41E}" name="Column5587" dataDxfId="10892"/>
    <tableColumn id="5601" xr3:uid="{8586CD9E-C6AC-49FD-AC69-39D50F6E1C36}" name="Column5588" dataDxfId="10891"/>
    <tableColumn id="5602" xr3:uid="{5D501D29-BBA7-4B4B-9BAC-C2763B9423D9}" name="Column5589" dataDxfId="10890"/>
    <tableColumn id="5603" xr3:uid="{BBD8D8C3-C0D8-4255-9C29-D8A8DA1ACEAF}" name="Column5590" dataDxfId="10889"/>
    <tableColumn id="5604" xr3:uid="{45214EAD-16B2-4C39-945A-7156F7E145EA}" name="Column5591" dataDxfId="10888"/>
    <tableColumn id="5605" xr3:uid="{1002C674-2EC2-4A02-B780-23718D261702}" name="Column5592" dataDxfId="10887"/>
    <tableColumn id="5606" xr3:uid="{4124FD36-00DC-4205-8BC8-277343DA995E}" name="Column5593" dataDxfId="10886"/>
    <tableColumn id="5607" xr3:uid="{F901EBA0-D9C6-4632-8B71-B20E334A7890}" name="Column5594" dataDxfId="10885"/>
    <tableColumn id="5608" xr3:uid="{D72FF8A8-D5F1-486D-A46B-B288A35DF47F}" name="Column5595" dataDxfId="10884"/>
    <tableColumn id="5609" xr3:uid="{445492D4-CE53-45E8-8768-A749B49DC28B}" name="Column5596" dataDxfId="10883"/>
    <tableColumn id="5610" xr3:uid="{BD8159EF-F3E4-4D50-A81B-2EBA0267C0EE}" name="Column5597" dataDxfId="10882"/>
    <tableColumn id="5611" xr3:uid="{3408F6A4-C64B-46E6-AADB-AB6EC766E20A}" name="Column5598" dataDxfId="10881"/>
    <tableColumn id="5612" xr3:uid="{6A5968FE-F69F-4BFD-96B7-14F81BAB6F78}" name="Column5599" dataDxfId="10880"/>
    <tableColumn id="5613" xr3:uid="{2594E5C3-CEE8-4DD4-AC3D-4FCDF71D3D12}" name="Column5600" dataDxfId="10879"/>
    <tableColumn id="5614" xr3:uid="{5526245F-8813-413D-9971-8290AD3F923A}" name="Column5601" dataDxfId="10878"/>
    <tableColumn id="5615" xr3:uid="{32D962FE-13CD-4AD9-B1C8-0ADC61F6CC65}" name="Column5602" dataDxfId="10877"/>
    <tableColumn id="5616" xr3:uid="{2ACA56EE-85AC-4D04-859A-EF3224C30128}" name="Column5603" dataDxfId="10876"/>
    <tableColumn id="5617" xr3:uid="{A292A440-DC0B-496E-969D-24A0C5336BA1}" name="Column5604" dataDxfId="10875"/>
    <tableColumn id="5618" xr3:uid="{F9189011-9957-4973-8D3F-947DF4E4DAC2}" name="Column5605" dataDxfId="10874"/>
    <tableColumn id="5619" xr3:uid="{1B95A083-BCBF-47B5-AA2F-12567BC972B4}" name="Column5606" dataDxfId="10873"/>
    <tableColumn id="5620" xr3:uid="{06FC14B4-EDF9-4A66-B047-1E0127EC3AE4}" name="Column5607" dataDxfId="10872"/>
    <tableColumn id="5621" xr3:uid="{C8E80D62-F12D-44F0-BD4F-B07F8F7BCE68}" name="Column5608" dataDxfId="10871"/>
    <tableColumn id="5622" xr3:uid="{CC7E887B-7EE8-450C-89F8-8E4D99711AA7}" name="Column5609" dataDxfId="10870"/>
    <tableColumn id="5623" xr3:uid="{62973EFA-8AE5-494F-B9F8-F991F2ACD9FF}" name="Column5610" dataDxfId="10869"/>
    <tableColumn id="5624" xr3:uid="{EDA25AE7-4673-4E0C-ADF2-7EB8C3C74778}" name="Column5611" dataDxfId="10868"/>
    <tableColumn id="5625" xr3:uid="{973FB13F-61A2-4E82-BDC2-F387D42CD340}" name="Column5612" dataDxfId="10867"/>
    <tableColumn id="5626" xr3:uid="{074A2544-C29C-43D6-A329-8E4CCF15B902}" name="Column5613" dataDxfId="10866"/>
    <tableColumn id="5627" xr3:uid="{7E3017F3-2A9E-41F9-9E79-3873EAADC64A}" name="Column5614" dataDxfId="10865"/>
    <tableColumn id="5628" xr3:uid="{4D5E4644-7A89-44C7-A843-25967F73BE48}" name="Column5615" dataDxfId="10864"/>
    <tableColumn id="5629" xr3:uid="{95B1993B-0533-42E3-932B-E07B6130111A}" name="Column5616" dataDxfId="10863"/>
    <tableColumn id="5630" xr3:uid="{8F6FDFC7-0DBC-4CDF-83EC-A3B87EE5A402}" name="Column5617" dataDxfId="10862"/>
    <tableColumn id="5631" xr3:uid="{89BFD4F5-1DD2-4EFB-B7E2-3C271CE62FF8}" name="Column5618" dataDxfId="10861"/>
    <tableColumn id="5632" xr3:uid="{F12A56A2-1823-4B3B-92D3-971533AEFCA5}" name="Column5619" dataDxfId="10860"/>
    <tableColumn id="5633" xr3:uid="{D3085372-2C83-40C7-B284-582E91E1E22F}" name="Column5620" dataDxfId="10859"/>
    <tableColumn id="5634" xr3:uid="{EA30B8CF-7185-4FFE-825D-7DA32BC401C6}" name="Column5621" dataDxfId="10858"/>
    <tableColumn id="5635" xr3:uid="{665982E6-3417-48AD-B6A5-13C9B302DA10}" name="Column5622" dataDxfId="10857"/>
    <tableColumn id="5636" xr3:uid="{528F94DB-C204-49B2-BA42-5C89CE6DBFDD}" name="Column5623" dataDxfId="10856"/>
    <tableColumn id="5637" xr3:uid="{DD25C636-6324-4433-B9DD-3472683D6A65}" name="Column5624" dataDxfId="10855"/>
    <tableColumn id="5638" xr3:uid="{AD6B910D-BB37-4A6E-B7F5-90CFC3B079C0}" name="Column5625" dataDxfId="10854"/>
    <tableColumn id="5639" xr3:uid="{3F8E3C82-9DC8-43DA-85FF-E57B23A9579F}" name="Column5626" dataDxfId="10853"/>
    <tableColumn id="5640" xr3:uid="{F59EE258-D725-4A7B-BC4C-4D3C171A9FBC}" name="Column5627" dataDxfId="10852"/>
    <tableColumn id="5641" xr3:uid="{B1E073A5-F8A1-4CD7-80FB-CCBC536EEE37}" name="Column5628" dataDxfId="10851"/>
    <tableColumn id="5642" xr3:uid="{A666AE54-712E-460F-9C3F-32FC247454D7}" name="Column5629" dataDxfId="10850"/>
    <tableColumn id="5643" xr3:uid="{A646B260-5079-4E60-8F92-78ED7283AA9A}" name="Column5630" dataDxfId="10849"/>
    <tableColumn id="5644" xr3:uid="{8EC346C0-0000-49D1-A3FC-57A69D49584C}" name="Column5631" dataDxfId="10848"/>
    <tableColumn id="5645" xr3:uid="{C29A9EDA-BCCE-413C-99B4-79154A55DF7E}" name="Column5632" dataDxfId="10847"/>
    <tableColumn id="5646" xr3:uid="{C5FBEE86-92FC-415F-925B-3F69780DBC3E}" name="Column5633" dataDxfId="10846"/>
    <tableColumn id="5647" xr3:uid="{408A79CC-6F83-4C81-98A8-3672DC99F399}" name="Column5634" dataDxfId="10845"/>
    <tableColumn id="5648" xr3:uid="{156841BF-E6EA-4F33-8D97-6028C7F9E946}" name="Column5635" dataDxfId="10844"/>
    <tableColumn id="5649" xr3:uid="{E7FED0C3-DACA-406A-8406-1C34C1F019F3}" name="Column5636" dataDxfId="10843"/>
    <tableColumn id="5650" xr3:uid="{BC566F9E-D3D1-4926-B8E9-EAFD9AB5F909}" name="Column5637" dataDxfId="10842"/>
    <tableColumn id="5651" xr3:uid="{3D878E09-C4D8-4D35-A111-5387B4EF3E7D}" name="Column5638" dataDxfId="10841"/>
    <tableColumn id="5652" xr3:uid="{7D1927D1-9281-421C-BC35-F8EC208DB09D}" name="Column5639" dataDxfId="10840"/>
    <tableColumn id="5653" xr3:uid="{655ACD9C-3FD1-4F25-AA7B-5221DE8EF654}" name="Column5640" dataDxfId="10839"/>
    <tableColumn id="5654" xr3:uid="{1E5BE54D-ED52-4F1A-8376-137FBA20E552}" name="Column5641" dataDxfId="10838"/>
    <tableColumn id="5655" xr3:uid="{A69970B7-E233-45F8-98A9-045F7EC874B5}" name="Column5642" dataDxfId="10837"/>
    <tableColumn id="5656" xr3:uid="{CE3B6CED-2DFA-458B-9B4C-204DA0D73B78}" name="Column5643" dataDxfId="10836"/>
    <tableColumn id="5657" xr3:uid="{AE700F53-3D3E-458D-B258-6D2D1D1F3311}" name="Column5644" dataDxfId="10835"/>
    <tableColumn id="5658" xr3:uid="{C3FC1384-3AE0-470A-86DF-195AE6F2BBB0}" name="Column5645" dataDxfId="10834"/>
    <tableColumn id="5659" xr3:uid="{630788B2-AAE1-4EC0-9C17-1CA30FC71DDB}" name="Column5646" dataDxfId="10833"/>
    <tableColumn id="5660" xr3:uid="{98ADFB59-CA26-4266-A53B-00C06D9A17D1}" name="Column5647" dataDxfId="10832"/>
    <tableColumn id="5661" xr3:uid="{89EA6C00-15D6-401D-9D77-A4678F5D6B37}" name="Column5648" dataDxfId="10831"/>
    <tableColumn id="5662" xr3:uid="{589D3BD0-DDE6-4658-BCB1-4FEB0E583CB4}" name="Column5649" dataDxfId="10830"/>
    <tableColumn id="5663" xr3:uid="{F638E5AA-8EEE-4494-AD34-0AEDB0C6E61B}" name="Column5650" dataDxfId="10829"/>
    <tableColumn id="5664" xr3:uid="{16360EDD-A57D-481D-B566-0D4B6D29FC67}" name="Column5651" dataDxfId="10828"/>
    <tableColumn id="5665" xr3:uid="{5B7A7725-D95C-47CC-83F7-A6C57276EB8F}" name="Column5652" dataDxfId="10827"/>
    <tableColumn id="5666" xr3:uid="{E7A1F143-66CD-40F8-8276-811FFED50253}" name="Column5653" dataDxfId="10826"/>
    <tableColumn id="5667" xr3:uid="{79901AC5-0CB9-4B11-ACE3-B171FC51D2FC}" name="Column5654" dataDxfId="10825"/>
    <tableColumn id="5668" xr3:uid="{5CEF15B1-BACC-4F55-9A4E-F45C5E4FA572}" name="Column5655" dataDxfId="10824"/>
    <tableColumn id="5669" xr3:uid="{3E218541-CD9A-47A4-9034-F4728AEDC574}" name="Column5656" dataDxfId="10823"/>
    <tableColumn id="5670" xr3:uid="{398A5849-1BF9-4B90-9316-69D34D56AAA3}" name="Column5657" dataDxfId="10822"/>
    <tableColumn id="5671" xr3:uid="{68CB69EE-196E-4CEA-94D0-2ED3D5AD532C}" name="Column5658" dataDxfId="10821"/>
    <tableColumn id="5672" xr3:uid="{681E3280-91AE-4C6D-8CA8-529D86107D99}" name="Column5659" dataDxfId="10820"/>
    <tableColumn id="5673" xr3:uid="{4214BBEB-2982-4971-9E31-7CE3C2445E91}" name="Column5660" dataDxfId="10819"/>
    <tableColumn id="5674" xr3:uid="{C6CADF78-36EA-483F-945E-CFDC4934510E}" name="Column5661" dataDxfId="10818"/>
    <tableColumn id="5675" xr3:uid="{42312B11-84B8-41E7-B889-E18BC75A9EE7}" name="Column5662" dataDxfId="10817"/>
    <tableColumn id="5676" xr3:uid="{C29D6B7B-C0EC-4CC4-B9ED-4281E580B346}" name="Column5663" dataDxfId="10816"/>
    <tableColumn id="5677" xr3:uid="{5A60FED1-9850-437C-BEAB-66A9A9070738}" name="Column5664" dataDxfId="10815"/>
    <tableColumn id="5678" xr3:uid="{B7A52BBE-099A-4C27-969B-9378F30ABBE7}" name="Column5665" dataDxfId="10814"/>
    <tableColumn id="5679" xr3:uid="{30A88B2E-33B3-4A81-A7A5-51FF0DE8CBBA}" name="Column5666" dataDxfId="10813"/>
    <tableColumn id="5680" xr3:uid="{15CBD9F9-BF7B-4898-8004-BD7636AD16E8}" name="Column5667" dataDxfId="10812"/>
    <tableColumn id="5681" xr3:uid="{95D12940-D0B7-46AE-8096-7D5B5E06945B}" name="Column5668" dataDxfId="10811"/>
    <tableColumn id="5682" xr3:uid="{02A7260E-5FC7-4859-909D-B5E3A6759919}" name="Column5669" dataDxfId="10810"/>
    <tableColumn id="5683" xr3:uid="{FF1A6444-41D1-41DB-B60B-7AA943B90BF9}" name="Column5670" dataDxfId="10809"/>
    <tableColumn id="5684" xr3:uid="{12919B7F-7DA9-4A30-8DE3-16121F22F91D}" name="Column5671" dataDxfId="10808"/>
    <tableColumn id="5685" xr3:uid="{28F5B8FC-2305-4898-9519-DD7EC47B1769}" name="Column5672" dataDxfId="10807"/>
    <tableColumn id="5686" xr3:uid="{DC3A50D9-D135-4E2B-BC76-9643FDF31764}" name="Column5673" dataDxfId="10806"/>
    <tableColumn id="5687" xr3:uid="{32EFC456-7082-4019-B672-5C7AB8CD3524}" name="Column5674" dataDxfId="10805"/>
    <tableColumn id="5688" xr3:uid="{D484C10D-5428-460C-ADC9-30167BABD248}" name="Column5675" dataDxfId="10804"/>
    <tableColumn id="5689" xr3:uid="{B33E9C68-A2DD-4BB7-A48A-B5F9071A9F56}" name="Column5676" dataDxfId="10803"/>
    <tableColumn id="5690" xr3:uid="{2E3DBE57-79EF-4A7F-818E-361F15B53415}" name="Column5677" dataDxfId="10802"/>
    <tableColumn id="5691" xr3:uid="{94B197DA-A05C-440D-96FC-CF7A71652ACD}" name="Column5678" dataDxfId="10801"/>
    <tableColumn id="5692" xr3:uid="{31B6E5F2-32D8-4A2C-B22D-9FA08FAA1650}" name="Column5679" dataDxfId="10800"/>
    <tableColumn id="5693" xr3:uid="{730BE7BE-5AE5-4CCB-A4D8-D22DCEAD1BBC}" name="Column5680" dataDxfId="10799"/>
    <tableColumn id="5694" xr3:uid="{CDD6A584-D7A6-4CA7-9B0F-BF081D4EF921}" name="Column5681" dataDxfId="10798"/>
    <tableColumn id="5695" xr3:uid="{FB39B4EC-B7C7-449F-888E-E137B98AD0B6}" name="Column5682" dataDxfId="10797"/>
    <tableColumn id="5696" xr3:uid="{7F19537D-522B-43F4-A43F-C677B4103FD2}" name="Column5683" dataDxfId="10796"/>
    <tableColumn id="5697" xr3:uid="{3EB45EB8-3C8B-4A3C-9419-D83197890781}" name="Column5684" dataDxfId="10795"/>
    <tableColumn id="5698" xr3:uid="{E345588F-D5C8-4ED3-A87C-050AF6268668}" name="Column5685" dataDxfId="10794"/>
    <tableColumn id="5699" xr3:uid="{6860C890-77F8-4207-BC54-46D8373F1DD6}" name="Column5686" dataDxfId="10793"/>
    <tableColumn id="5700" xr3:uid="{7A3AE246-3D2B-490E-A0A5-4A334DEBF13D}" name="Column5687" dataDxfId="10792"/>
    <tableColumn id="5701" xr3:uid="{231CB130-2BA0-4882-9DEB-35C902897A6D}" name="Column5688" dataDxfId="10791"/>
    <tableColumn id="5702" xr3:uid="{57417F89-E902-423D-8F30-4B61AD3CB026}" name="Column5689" dataDxfId="10790"/>
    <tableColumn id="5703" xr3:uid="{C38E84B4-59CC-46F1-AA78-67122CD71A96}" name="Column5690" dataDxfId="10789"/>
    <tableColumn id="5704" xr3:uid="{6BCE61D2-9F28-45D1-84A2-C1F0FDB8E573}" name="Column5691" dataDxfId="10788"/>
    <tableColumn id="5705" xr3:uid="{086A76C5-5E27-40C6-BDB0-3851887BC3C7}" name="Column5692" dataDxfId="10787"/>
    <tableColumn id="5706" xr3:uid="{DC6CED32-A8B4-4046-8335-944845BA2608}" name="Column5693" dataDxfId="10786"/>
    <tableColumn id="5707" xr3:uid="{BD2A2839-0D6A-45FD-B260-567122B50626}" name="Column5694" dataDxfId="10785"/>
    <tableColumn id="5708" xr3:uid="{F0FA2CD0-A135-40B3-851F-9883E1B1DDEB}" name="Column5695" dataDxfId="10784"/>
    <tableColumn id="5709" xr3:uid="{A824F6C5-CC96-469D-9531-028152F8AFD5}" name="Column5696" dataDxfId="10783"/>
    <tableColumn id="5710" xr3:uid="{2F9B8C60-E308-42F4-BCCD-C55200D6FE8E}" name="Column5697" dataDxfId="10782"/>
    <tableColumn id="5711" xr3:uid="{7392F1CA-A7E6-40FF-8D5D-EF1A10D6563F}" name="Column5698" dataDxfId="10781"/>
    <tableColumn id="5712" xr3:uid="{066B1FB6-4555-4A74-9CAA-E6A8B4D7797D}" name="Column5699" dataDxfId="10780"/>
    <tableColumn id="5713" xr3:uid="{2AED6B07-2DFA-4EB9-B951-209D6DC92F64}" name="Column5700" dataDxfId="10779"/>
    <tableColumn id="5714" xr3:uid="{8A0AFC63-20BF-4F2F-8CA9-3B4774006FB5}" name="Column5701" dataDxfId="10778"/>
    <tableColumn id="5715" xr3:uid="{C7F17EF7-3704-4C10-81C4-8CDCAFBF2520}" name="Column5702" dataDxfId="10777"/>
    <tableColumn id="5716" xr3:uid="{5004DDE6-2B51-4C47-8CF0-8117085B0EFB}" name="Column5703" dataDxfId="10776"/>
    <tableColumn id="5717" xr3:uid="{BF07520B-753E-4E34-A206-C4BFC6A67336}" name="Column5704" dataDxfId="10775"/>
    <tableColumn id="5718" xr3:uid="{3B3DD11D-3911-489D-896E-D1BADE00B965}" name="Column5705" dataDxfId="10774"/>
    <tableColumn id="5719" xr3:uid="{A87FD05C-A408-4756-9CE0-3FC04CC73B1E}" name="Column5706" dataDxfId="10773"/>
    <tableColumn id="5720" xr3:uid="{DC055611-F36E-4879-89A6-D3BABF8B6358}" name="Column5707" dataDxfId="10772"/>
    <tableColumn id="5721" xr3:uid="{3D137182-410D-4C5E-ACC6-60C7C9FE2A11}" name="Column5708" dataDxfId="10771"/>
    <tableColumn id="5722" xr3:uid="{3DB5D96A-0903-4D5C-BE1B-DD52C2B22C72}" name="Column5709" dataDxfId="10770"/>
    <tableColumn id="5723" xr3:uid="{4753F4FE-FD90-486F-BD04-25976B0A2CAB}" name="Column5710" dataDxfId="10769"/>
    <tableColumn id="5724" xr3:uid="{ABA1D72D-2BDC-4C5B-B84F-4D7D156DB485}" name="Column5711" dataDxfId="10768"/>
    <tableColumn id="5725" xr3:uid="{996ADD68-DA6D-4F23-978F-1E370CD29E68}" name="Column5712" dataDxfId="10767"/>
    <tableColumn id="5726" xr3:uid="{F29F9D22-98AB-48C5-A4B1-C0A34741B16F}" name="Column5713" dataDxfId="10766"/>
    <tableColumn id="5727" xr3:uid="{760B93BF-37DA-42CA-80ED-B5893E16F22E}" name="Column5714" dataDxfId="10765"/>
    <tableColumn id="5728" xr3:uid="{AEF40978-EB60-471E-B164-1DF8BE1E6305}" name="Column5715" dataDxfId="10764"/>
    <tableColumn id="5729" xr3:uid="{5D04A256-C27A-41B3-975C-786AF74CA290}" name="Column5716" dataDxfId="10763"/>
    <tableColumn id="5730" xr3:uid="{FF57FF1C-0FD9-44F8-B1E6-2F696ADF90E6}" name="Column5717" dataDxfId="10762"/>
    <tableColumn id="5731" xr3:uid="{A450673E-D78D-4B57-A43C-B8D837152F80}" name="Column5718" dataDxfId="10761"/>
    <tableColumn id="5732" xr3:uid="{D7C6F6BE-F0F5-478C-9188-C9729DD8E636}" name="Column5719" dataDxfId="10760"/>
    <tableColumn id="5733" xr3:uid="{2DE80CBB-75D2-46BF-A52D-776B98FD7109}" name="Column5720" dataDxfId="10759"/>
    <tableColumn id="5734" xr3:uid="{C1E4F821-8157-4A00-A3D5-ED082007B2CB}" name="Column5721" dataDxfId="10758"/>
    <tableColumn id="5735" xr3:uid="{4CE64CE1-5829-4DC3-A4F3-566A62DEABF3}" name="Column5722" dataDxfId="10757"/>
    <tableColumn id="5736" xr3:uid="{66D81BF6-118E-4882-B12D-D2E53E658CAB}" name="Column5723" dataDxfId="10756"/>
    <tableColumn id="5737" xr3:uid="{E9F05BC4-C95B-43C6-B0E4-6EE2093EEE8B}" name="Column5724" dataDxfId="10755"/>
    <tableColumn id="5738" xr3:uid="{B5041394-1030-400D-A17F-4470B1DF6382}" name="Column5725" dataDxfId="10754"/>
    <tableColumn id="5739" xr3:uid="{D10026BC-39C4-41F1-B9C3-04DDD6C6E178}" name="Column5726" dataDxfId="10753"/>
    <tableColumn id="5740" xr3:uid="{D9BD7F3D-1E11-4602-A761-1E92F89EDDD7}" name="Column5727" dataDxfId="10752"/>
    <tableColumn id="5741" xr3:uid="{055581FE-E9CE-491E-8ADF-70E8687A1671}" name="Column5728" dataDxfId="10751"/>
    <tableColumn id="5742" xr3:uid="{12FE6009-FFAB-481F-94C4-F617DF903602}" name="Column5729" dataDxfId="10750"/>
    <tableColumn id="5743" xr3:uid="{82EA3988-21C1-460C-95BE-8402FE79CE19}" name="Column5730" dataDxfId="10749"/>
    <tableColumn id="5744" xr3:uid="{61EE8299-B73A-436C-A00A-8CB2EE30014B}" name="Column5731" dataDxfId="10748"/>
    <tableColumn id="5745" xr3:uid="{2789E553-8415-4A2C-B791-3045F3C5D4E8}" name="Column5732" dataDxfId="10747"/>
    <tableColumn id="5746" xr3:uid="{2A4116B4-100E-4AFE-9BDC-23E4B323E79F}" name="Column5733" dataDxfId="10746"/>
    <tableColumn id="5747" xr3:uid="{4BD87B35-43C1-41FF-86E9-92E0F0251941}" name="Column5734" dataDxfId="10745"/>
    <tableColumn id="5748" xr3:uid="{08A7CB40-E0CD-44C1-A2D4-65E8F1AF5AED}" name="Column5735" dataDxfId="10744"/>
    <tableColumn id="5749" xr3:uid="{AF4543BF-BE84-4E09-8316-805889E5BFCD}" name="Column5736" dataDxfId="10743"/>
    <tableColumn id="5750" xr3:uid="{446E5633-6BAE-48DB-B988-8E83C7D55A9F}" name="Column5737" dataDxfId="10742"/>
    <tableColumn id="5751" xr3:uid="{E90DC173-A04D-480A-B4EB-FD9307E4B634}" name="Column5738" dataDxfId="10741"/>
    <tableColumn id="5752" xr3:uid="{5EBD083F-8CD3-46B3-B225-F8C899844ADC}" name="Column5739" dataDxfId="10740"/>
    <tableColumn id="5753" xr3:uid="{7B650F4C-CB47-4445-8877-02D0E693671B}" name="Column5740" dataDxfId="10739"/>
    <tableColumn id="5754" xr3:uid="{8A36E5B4-F556-40A3-B904-DBCA187B9C47}" name="Column5741" dataDxfId="10738"/>
    <tableColumn id="5755" xr3:uid="{4DAFB2B9-9702-46A1-9E87-1C6B2B7C2E05}" name="Column5742" dataDxfId="10737"/>
    <tableColumn id="5756" xr3:uid="{C3A44283-7A7A-4FA5-A0E1-D48E7C3CB1D4}" name="Column5743" dataDxfId="10736"/>
    <tableColumn id="5757" xr3:uid="{E0833525-2815-43EC-B888-99EC882F70EC}" name="Column5744" dataDxfId="10735"/>
    <tableColumn id="5758" xr3:uid="{8AE78A66-ABB0-4BE3-81C6-40EBCFF610E7}" name="Column5745" dataDxfId="10734"/>
    <tableColumn id="5759" xr3:uid="{057C0AE4-B8A7-4B42-9595-3C3F55B4CF85}" name="Column5746" dataDxfId="10733"/>
    <tableColumn id="5760" xr3:uid="{007E261F-6E67-4240-BE4B-47E365112C01}" name="Column5747" dataDxfId="10732"/>
    <tableColumn id="5761" xr3:uid="{FA814007-1791-475C-A8C4-F996561906A6}" name="Column5748" dataDxfId="10731"/>
    <tableColumn id="5762" xr3:uid="{0765208D-C8F6-4033-B8F1-E0BB758C8315}" name="Column5749" dataDxfId="10730"/>
    <tableColumn id="5763" xr3:uid="{7D8C4824-C57F-441A-A94B-BEF1EACC1605}" name="Column5750" dataDxfId="10729"/>
    <tableColumn id="5764" xr3:uid="{CF23E862-4910-4E32-B699-CAB689A6BE81}" name="Column5751" dataDxfId="10728"/>
    <tableColumn id="5765" xr3:uid="{9925F874-0ABC-4208-908E-59625C8157FD}" name="Column5752" dataDxfId="10727"/>
    <tableColumn id="5766" xr3:uid="{6BB7042E-D612-48EF-9501-8294F860707F}" name="Column5753" dataDxfId="10726"/>
    <tableColumn id="5767" xr3:uid="{3E25FB2A-46E8-41B5-A72E-2A0BDEFA3670}" name="Column5754" dataDxfId="10725"/>
    <tableColumn id="5768" xr3:uid="{AFEA91EF-D57F-48FC-A624-950A6446303F}" name="Column5755" dataDxfId="10724"/>
    <tableColumn id="5769" xr3:uid="{3DF369FA-B81C-4332-9BFC-BE42EDB9EA74}" name="Column5756" dataDxfId="10723"/>
    <tableColumn id="5770" xr3:uid="{85DFE720-92C1-4A56-A37F-25208405A532}" name="Column5757" dataDxfId="10722"/>
    <tableColumn id="5771" xr3:uid="{8B7BDE00-23B8-4A42-805E-5B4F9268E1D6}" name="Column5758" dataDxfId="10721"/>
    <tableColumn id="5772" xr3:uid="{93A15869-CD3F-4B5D-8D01-169FFB9EC574}" name="Column5759" dataDxfId="10720"/>
    <tableColumn id="5773" xr3:uid="{0A4671F7-C8F3-453F-B578-CF688A1FA3A3}" name="Column5760" dataDxfId="10719"/>
    <tableColumn id="5774" xr3:uid="{332BBB4B-6271-4A97-9700-B109DEAF488E}" name="Column5761" dataDxfId="10718"/>
    <tableColumn id="5775" xr3:uid="{8D130D60-E1FE-4C78-86AF-4AF45B6B1952}" name="Column5762" dataDxfId="10717"/>
    <tableColumn id="5776" xr3:uid="{8E7A0B8A-FF4F-4783-89A3-95B8E7358FA9}" name="Column5763" dataDxfId="10716"/>
    <tableColumn id="5777" xr3:uid="{3EF8C02D-8BD5-4FC5-96C1-20496AA72689}" name="Column5764" dataDxfId="10715"/>
    <tableColumn id="5778" xr3:uid="{97FF19F5-CA3C-4C1F-AF98-82F6FA33510A}" name="Column5765" dataDxfId="10714"/>
    <tableColumn id="5779" xr3:uid="{6F2AFB46-A65D-452B-9FBD-8FB2E15465B5}" name="Column5766" dataDxfId="10713"/>
    <tableColumn id="5780" xr3:uid="{05BEEF5A-7068-4249-BBDE-B166F00D0887}" name="Column5767" dataDxfId="10712"/>
    <tableColumn id="5781" xr3:uid="{4AD01EBB-E575-4C67-996E-34DADC3BD3EA}" name="Column5768" dataDxfId="10711"/>
    <tableColumn id="5782" xr3:uid="{D1C99061-487F-4345-933B-E001C5793B66}" name="Column5769" dataDxfId="10710"/>
    <tableColumn id="5783" xr3:uid="{44296C1F-FEF0-45B9-95E8-EB0C9B19A30D}" name="Column5770" dataDxfId="10709"/>
    <tableColumn id="5784" xr3:uid="{3D1C12C9-A4B9-4B7E-A7AA-4C4BD6B22847}" name="Column5771" dataDxfId="10708"/>
    <tableColumn id="5785" xr3:uid="{CAC8B769-F856-429B-8572-E311AB4FC055}" name="Column5772" dataDxfId="10707"/>
    <tableColumn id="5786" xr3:uid="{4C2800CE-32C6-4121-8CDF-A668249B41CB}" name="Column5773" dataDxfId="10706"/>
    <tableColumn id="5787" xr3:uid="{8D9E7482-4950-43BF-9F5C-003DEDD5CA8E}" name="Column5774" dataDxfId="10705"/>
    <tableColumn id="5788" xr3:uid="{DF0930E9-21A8-4534-A04B-DA9EB9BB17B4}" name="Column5775" dataDxfId="10704"/>
    <tableColumn id="5789" xr3:uid="{5D135776-877C-4588-B71E-43ABDF57EB67}" name="Column5776" dataDxfId="10703"/>
    <tableColumn id="5790" xr3:uid="{EAFB6280-7A58-4A85-AF33-99F5F0644FD5}" name="Column5777" dataDxfId="10702"/>
    <tableColumn id="5791" xr3:uid="{35366B57-FA2A-4D5B-85DB-3675D5D13091}" name="Column5778" dataDxfId="10701"/>
    <tableColumn id="5792" xr3:uid="{C06E4DAD-B49A-4002-94CB-C43336DF339A}" name="Column5779" dataDxfId="10700"/>
    <tableColumn id="5793" xr3:uid="{95464C54-3CA7-495F-8047-0CCC285EC0D1}" name="Column5780" dataDxfId="10699"/>
    <tableColumn id="5794" xr3:uid="{0E576A8A-6DBE-4623-9E65-8BC7590E93B6}" name="Column5781" dataDxfId="10698"/>
    <tableColumn id="5795" xr3:uid="{1FCB7304-1617-4557-8438-AB64A5B0ECE3}" name="Column5782" dataDxfId="10697"/>
    <tableColumn id="5796" xr3:uid="{F6927B81-2511-4A0D-B4DD-7AB38B97A00E}" name="Column5783" dataDxfId="10696"/>
    <tableColumn id="5797" xr3:uid="{B16B0BC6-923E-4CF5-9D8A-4C13B49509C5}" name="Column5784" dataDxfId="10695"/>
    <tableColumn id="5798" xr3:uid="{D19133C4-86E5-4755-8A06-6B1ADC00B4FE}" name="Column5785" dataDxfId="10694"/>
    <tableColumn id="5799" xr3:uid="{57FFC698-371A-4FF7-983C-FFC1441F3F65}" name="Column5786" dataDxfId="10693"/>
    <tableColumn id="5800" xr3:uid="{ECE66C10-CCD4-42A6-A9E3-401D1426927D}" name="Column5787" dataDxfId="10692"/>
    <tableColumn id="5801" xr3:uid="{9630738E-0453-4984-B3B3-D84DD9DA8B85}" name="Column5788" dataDxfId="10691"/>
    <tableColumn id="5802" xr3:uid="{5F9141C5-4B25-42A1-8BA9-887AED4E6B71}" name="Column5789" dataDxfId="10690"/>
    <tableColumn id="5803" xr3:uid="{6A408553-DEE6-4459-B45D-1C7CA3FEDC78}" name="Column5790" dataDxfId="10689"/>
    <tableColumn id="5804" xr3:uid="{141F9798-9268-49CD-AFD6-C503B8CE36A1}" name="Column5791" dataDxfId="10688"/>
    <tableColumn id="5805" xr3:uid="{3AB53E83-D7BB-43EE-B6D7-8E236AD661E3}" name="Column5792" dataDxfId="10687"/>
    <tableColumn id="5806" xr3:uid="{A01B8AF5-8D96-48C8-A556-8B173EB960EA}" name="Column5793" dataDxfId="10686"/>
    <tableColumn id="5807" xr3:uid="{8FE8E009-795D-4388-A15E-3AE30AE8C726}" name="Column5794" dataDxfId="10685"/>
    <tableColumn id="5808" xr3:uid="{09DF870A-4958-46F2-8159-61F58B773628}" name="Column5795" dataDxfId="10684"/>
    <tableColumn id="5809" xr3:uid="{E7E0CFBF-AE33-4316-9B7A-F8506BAD1ECF}" name="Column5796" dataDxfId="10683"/>
    <tableColumn id="5810" xr3:uid="{50B78FA2-DB89-4D44-A0FA-5E36E8316DA5}" name="Column5797" dataDxfId="10682"/>
    <tableColumn id="5811" xr3:uid="{B05A49CF-C292-46CE-BB3C-EACDE6803478}" name="Column5798" dataDxfId="10681"/>
    <tableColumn id="5812" xr3:uid="{480B3DCC-7877-4044-8C8C-275CCC99596C}" name="Column5799" dataDxfId="10680"/>
    <tableColumn id="5813" xr3:uid="{E79615DB-8378-42AF-BCD2-1A566EB4F723}" name="Column5800" dataDxfId="10679"/>
    <tableColumn id="5814" xr3:uid="{8B230230-E542-4B09-AF92-2C381A82868F}" name="Column5801" dataDxfId="10678"/>
    <tableColumn id="5815" xr3:uid="{B972D523-7595-4C65-AFFC-E57E699FA62D}" name="Column5802" dataDxfId="10677"/>
    <tableColumn id="5816" xr3:uid="{9C5294EC-0FD4-43FF-9005-1D29B1D9219B}" name="Column5803" dataDxfId="10676"/>
    <tableColumn id="5817" xr3:uid="{FDDEFA07-7314-44E1-A3C6-72307A4FFC13}" name="Column5804" dataDxfId="10675"/>
    <tableColumn id="5818" xr3:uid="{FD19C4F6-7161-40AE-A57A-7771D1B8322E}" name="Column5805" dataDxfId="10674"/>
    <tableColumn id="5819" xr3:uid="{7C405532-E3EB-4A49-BD96-BB71D42BE2FE}" name="Column5806" dataDxfId="10673"/>
    <tableColumn id="5820" xr3:uid="{871BB82C-3B49-475F-AA25-EE6BD1C8FA18}" name="Column5807" dataDxfId="10672"/>
    <tableColumn id="5821" xr3:uid="{0BB33DCC-D513-4FC1-8957-D954F39039ED}" name="Column5808" dataDxfId="10671"/>
    <tableColumn id="5822" xr3:uid="{0B803908-BCDE-45C8-A095-3A1A9C71BECE}" name="Column5809" dataDxfId="10670"/>
    <tableColumn id="5823" xr3:uid="{B5163409-8AAA-4F12-A926-F80F66D7CE2D}" name="Column5810" dataDxfId="10669"/>
    <tableColumn id="5824" xr3:uid="{CA506C1E-8F22-48A9-BF34-F2AA4D2CD6C2}" name="Column5811" dataDxfId="10668"/>
    <tableColumn id="5825" xr3:uid="{40F575B3-4F37-4578-A45C-D3D75C9BD003}" name="Column5812" dataDxfId="10667"/>
    <tableColumn id="5826" xr3:uid="{F5B4D0E6-9481-4820-A818-7E43C4B357ED}" name="Column5813" dataDxfId="10666"/>
    <tableColumn id="5827" xr3:uid="{751CD670-722E-4FC4-8032-48668945C420}" name="Column5814" dataDxfId="10665"/>
    <tableColumn id="5828" xr3:uid="{9083E3FD-3704-43DB-A279-278881FEC294}" name="Column5815" dataDxfId="10664"/>
    <tableColumn id="5829" xr3:uid="{444F7B2A-BE69-4DC1-A9AA-88A7B1EED7F8}" name="Column5816" dataDxfId="10663"/>
    <tableColumn id="5830" xr3:uid="{CC21679E-30F5-46CA-972D-76D1288BCCD3}" name="Column5817" dataDxfId="10662"/>
    <tableColumn id="5831" xr3:uid="{B099767E-7F43-416B-86B8-EFF31A0851DA}" name="Column5818" dataDxfId="10661"/>
    <tableColumn id="5832" xr3:uid="{17DC3AEE-E0F6-43BA-B84E-9B73CC2CB9AF}" name="Column5819" dataDxfId="10660"/>
    <tableColumn id="5833" xr3:uid="{96FB829F-FA61-4211-A8C0-B52088D82C8C}" name="Column5820" dataDxfId="10659"/>
    <tableColumn id="5834" xr3:uid="{BFFE9EFC-117F-4C88-AB6D-0FF7DDE50E77}" name="Column5821" dataDxfId="10658"/>
    <tableColumn id="5835" xr3:uid="{159D18AA-1317-4A1A-A540-038D83C8A0A7}" name="Column5822" dataDxfId="10657"/>
    <tableColumn id="5836" xr3:uid="{3A5C0114-8EA8-4FA2-AA75-245CDCFE2C2B}" name="Column5823" dataDxfId="10656"/>
    <tableColumn id="5837" xr3:uid="{750F3692-9DB2-4070-AFE7-757A019636D0}" name="Column5824" dataDxfId="10655"/>
    <tableColumn id="5838" xr3:uid="{5A72C1D5-5CB7-4157-BE74-6A523905BCF1}" name="Column5825" dataDxfId="10654"/>
    <tableColumn id="5839" xr3:uid="{34EC8F5E-BE8A-40D9-89DD-B6B5D7F0E766}" name="Column5826" dataDxfId="10653"/>
    <tableColumn id="5840" xr3:uid="{FE0470C2-3CBF-4112-9FF7-8141B85982F7}" name="Column5827" dataDxfId="10652"/>
    <tableColumn id="5841" xr3:uid="{13BD30E7-382D-48C2-9251-F34DF5C2D1BD}" name="Column5828" dataDxfId="10651"/>
    <tableColumn id="5842" xr3:uid="{0E839F1A-6994-4543-9694-756C390C2D5B}" name="Column5829" dataDxfId="10650"/>
    <tableColumn id="5843" xr3:uid="{4EDE40A3-BB67-42F2-863B-C3408E961211}" name="Column5830" dataDxfId="10649"/>
    <tableColumn id="5844" xr3:uid="{C34EAD68-DF57-41CB-B5AF-99974C331728}" name="Column5831" dataDxfId="10648"/>
    <tableColumn id="5845" xr3:uid="{8FDCEB27-81DC-432B-A43E-321C74B08ABA}" name="Column5832" dataDxfId="10647"/>
    <tableColumn id="5846" xr3:uid="{DADA640E-29AC-4A34-AFFF-0BF7CEC9F0D0}" name="Column5833" dataDxfId="10646"/>
    <tableColumn id="5847" xr3:uid="{E414FED9-5367-43D6-80DD-52B7B560EE05}" name="Column5834" dataDxfId="10645"/>
    <tableColumn id="5848" xr3:uid="{9EC4D9DD-37CC-4909-AFE9-67DCA15EAE9B}" name="Column5835" dataDxfId="10644"/>
    <tableColumn id="5849" xr3:uid="{9CDD5375-56F0-4DAE-9955-6189527BD6A0}" name="Column5836" dataDxfId="10643"/>
    <tableColumn id="5850" xr3:uid="{4FA4EA9F-1A81-4830-8A99-F85663A9E7E2}" name="Column5837" dataDxfId="10642"/>
    <tableColumn id="5851" xr3:uid="{37267D56-275D-4FC0-9025-B924E5374079}" name="Column5838" dataDxfId="10641"/>
    <tableColumn id="5852" xr3:uid="{45AA1082-5136-4A6D-ACAE-B4547FC0FDEC}" name="Column5839" dataDxfId="10640"/>
    <tableColumn id="5853" xr3:uid="{2B71CDA7-7996-4F76-AC33-50B38102C45A}" name="Column5840" dataDxfId="10639"/>
    <tableColumn id="5854" xr3:uid="{0BD9ED74-9527-439C-AE34-CBB45C59FC9C}" name="Column5841" dataDxfId="10638"/>
    <tableColumn id="5855" xr3:uid="{66AF7D72-CA3A-4FAC-B1AE-B3CDF9556CC3}" name="Column5842" dataDxfId="10637"/>
    <tableColumn id="5856" xr3:uid="{49F93F4B-6293-415F-9FB8-B2365CCAC215}" name="Column5843" dataDxfId="10636"/>
    <tableColumn id="5857" xr3:uid="{43529B59-D7DD-486C-92A6-0493C18E716A}" name="Column5844" dataDxfId="10635"/>
    <tableColumn id="5858" xr3:uid="{7850C4D9-D028-4A93-91B0-94FA87821036}" name="Column5845" dataDxfId="10634"/>
    <tableColumn id="5859" xr3:uid="{D27DBCDB-0293-485F-A427-41D23B154238}" name="Column5846" dataDxfId="10633"/>
    <tableColumn id="5860" xr3:uid="{61DD3328-A05F-49A8-907E-E5C912BEC552}" name="Column5847" dataDxfId="10632"/>
    <tableColumn id="5861" xr3:uid="{0395337A-C0BD-4AEC-995B-75F89CB69ED5}" name="Column5848" dataDxfId="10631"/>
    <tableColumn id="5862" xr3:uid="{88FD9E5A-B30C-4782-97B6-4B63E969294B}" name="Column5849" dataDxfId="10630"/>
    <tableColumn id="5863" xr3:uid="{25C2433E-5FD1-4C6E-BDBE-2BA1F138DD59}" name="Column5850" dataDxfId="10629"/>
    <tableColumn id="5864" xr3:uid="{417EB4E9-E81E-42B9-8A8B-9339F6B974F2}" name="Column5851" dataDxfId="10628"/>
    <tableColumn id="5865" xr3:uid="{1F19EF63-EFA1-4DA3-A414-DAC036E985B3}" name="Column5852" dataDxfId="10627"/>
    <tableColumn id="5866" xr3:uid="{3C273124-B1E9-4D39-BE9C-3A2F55FECDA5}" name="Column5853" dataDxfId="10626"/>
    <tableColumn id="5867" xr3:uid="{652135B9-8C93-4695-82D6-7B305423AE6C}" name="Column5854" dataDxfId="10625"/>
    <tableColumn id="5868" xr3:uid="{0931B876-E4D8-4AF5-9641-097FF16EC664}" name="Column5855" dataDxfId="10624"/>
    <tableColumn id="5869" xr3:uid="{AD7270A6-ABEA-4DD4-8166-C71CC5815786}" name="Column5856" dataDxfId="10623"/>
    <tableColumn id="5870" xr3:uid="{A1515C7C-6905-4799-AB57-8F59C13A57F2}" name="Column5857" dataDxfId="10622"/>
    <tableColumn id="5871" xr3:uid="{1F656666-FAC2-43B6-A58F-EEE2CBBF201C}" name="Column5858" dataDxfId="10621"/>
    <tableColumn id="5872" xr3:uid="{DC5F6F9E-9C96-4353-9218-FAF1427EC1B1}" name="Column5859" dataDxfId="10620"/>
    <tableColumn id="5873" xr3:uid="{8965E266-93AA-4C7B-B605-519FBE9A6D53}" name="Column5860" dataDxfId="10619"/>
    <tableColumn id="5874" xr3:uid="{7C7E5EE3-D7E9-41E9-8CD2-52159567B40C}" name="Column5861" dataDxfId="10618"/>
    <tableColumn id="5875" xr3:uid="{BB91B2B5-4C76-449E-BDA1-EFB0C93F19B4}" name="Column5862" dataDxfId="10617"/>
    <tableColumn id="5876" xr3:uid="{F723D860-7D44-4AE8-A2B3-77506D0E3319}" name="Column5863" dataDxfId="10616"/>
    <tableColumn id="5877" xr3:uid="{CCDD2A38-ADF9-4520-B413-9D2195E45F3C}" name="Column5864" dataDxfId="10615"/>
    <tableColumn id="5878" xr3:uid="{0FF73349-1E18-4E5A-955F-E5DE56B94459}" name="Column5865" dataDxfId="10614"/>
    <tableColumn id="5879" xr3:uid="{470D1163-7189-4BAC-BC93-7205B114CC10}" name="Column5866" dataDxfId="10613"/>
    <tableColumn id="5880" xr3:uid="{A8976896-29D6-4754-B941-3F9DB83F3C85}" name="Column5867" dataDxfId="10612"/>
    <tableColumn id="5881" xr3:uid="{9830FB7D-6F7C-416B-BCB6-A8946814EFAC}" name="Column5868" dataDxfId="10611"/>
    <tableColumn id="5882" xr3:uid="{E5931165-F77D-48C7-8E69-E36A92C3A51E}" name="Column5869" dataDxfId="10610"/>
    <tableColumn id="5883" xr3:uid="{C3606D93-5FF4-4366-B60C-10827352ADCF}" name="Column5870" dataDxfId="10609"/>
    <tableColumn id="5884" xr3:uid="{3344C289-96B5-4689-8B08-1B7E4D2A39C7}" name="Column5871" dataDxfId="10608"/>
    <tableColumn id="5885" xr3:uid="{94F843D2-97DA-4D24-8941-1EB03495EC9A}" name="Column5872" dataDxfId="10607"/>
    <tableColumn id="5886" xr3:uid="{86F51B17-2290-4434-8DAF-C59A0D9FC6A9}" name="Column5873" dataDxfId="10606"/>
    <tableColumn id="5887" xr3:uid="{D235964E-F096-46F7-B915-AA4AA85AAF8A}" name="Column5874" dataDxfId="10605"/>
    <tableColumn id="5888" xr3:uid="{A31EC6F8-F7AC-43ED-BA1E-1094BC378970}" name="Column5875" dataDxfId="10604"/>
    <tableColumn id="5889" xr3:uid="{47EABA46-3047-4B25-9454-58E8CF649182}" name="Column5876" dataDxfId="10603"/>
    <tableColumn id="5890" xr3:uid="{8C348770-56B6-4023-BD15-34AE6D682A6D}" name="Column5877" dataDxfId="10602"/>
    <tableColumn id="5891" xr3:uid="{9838AFB6-C565-4721-B0BA-C9A5AAD93FBE}" name="Column5878" dataDxfId="10601"/>
    <tableColumn id="5892" xr3:uid="{5A8C28B5-02F3-487A-9D92-241616A626DF}" name="Column5879" dataDxfId="10600"/>
    <tableColumn id="5893" xr3:uid="{CCF293A8-ED02-4486-98D1-03C60174608E}" name="Column5880" dataDxfId="10599"/>
    <tableColumn id="5894" xr3:uid="{E0B561E2-BC96-4D7B-BCC3-C9C4593A8D07}" name="Column5881" dataDxfId="10598"/>
    <tableColumn id="5895" xr3:uid="{7833AC23-48F3-43E1-B358-C1AF9585DB25}" name="Column5882" dataDxfId="10597"/>
    <tableColumn id="5896" xr3:uid="{34F05D69-B591-410E-9C46-1F99985945C4}" name="Column5883" dataDxfId="10596"/>
    <tableColumn id="5897" xr3:uid="{6E84022E-DF84-4522-ACB2-73CDB7FADD82}" name="Column5884" dataDxfId="10595"/>
    <tableColumn id="5898" xr3:uid="{7AB6CE9C-CA8D-4812-9A31-57156D63C8B0}" name="Column5885" dataDxfId="10594"/>
    <tableColumn id="5899" xr3:uid="{B24ED452-E9FE-432C-89C8-7280DF2E6069}" name="Column5886" dataDxfId="10593"/>
    <tableColumn id="5900" xr3:uid="{28AAEE89-8984-4B95-A2D2-C13F9627029A}" name="Column5887" dataDxfId="10592"/>
    <tableColumn id="5901" xr3:uid="{BF16DF69-1F5F-4CAB-BA8A-7D7D139F9D90}" name="Column5888" dataDxfId="10591"/>
    <tableColumn id="5902" xr3:uid="{7B057F16-633D-4981-9A56-299848DF8E9D}" name="Column5889" dataDxfId="10590"/>
    <tableColumn id="5903" xr3:uid="{767E4A5A-4EA8-4FF3-9F14-2A137EE738E6}" name="Column5890" dataDxfId="10589"/>
    <tableColumn id="5904" xr3:uid="{8C3E28CE-390A-4BDD-B91F-C294DB091BC6}" name="Column5891" dataDxfId="10588"/>
    <tableColumn id="5905" xr3:uid="{F4B8DA22-FD5C-48B6-A8E7-DB13028A50D4}" name="Column5892" dataDxfId="10587"/>
    <tableColumn id="5906" xr3:uid="{24265ABB-4CE6-4829-A12F-0C7F26BD9E33}" name="Column5893" dataDxfId="10586"/>
    <tableColumn id="5907" xr3:uid="{75F6996F-AF34-4EB3-9219-385AAA8FA9AB}" name="Column5894" dataDxfId="10585"/>
    <tableColumn id="5908" xr3:uid="{F2DA0BD2-4B96-4F0D-8759-7ED3F1C39DC8}" name="Column5895" dataDxfId="10584"/>
    <tableColumn id="5909" xr3:uid="{D31149DF-79E1-45B3-9264-B41C84D61431}" name="Column5896" dataDxfId="10583"/>
    <tableColumn id="5910" xr3:uid="{8055E15B-4941-4C2D-BBFB-A28DA1E32F16}" name="Column5897" dataDxfId="10582"/>
    <tableColumn id="5911" xr3:uid="{F6D65B3D-A48E-4578-8468-C8C644509226}" name="Column5898" dataDxfId="10581"/>
    <tableColumn id="5912" xr3:uid="{B7F4A689-244F-4B48-8322-CF3D1B1BA8DE}" name="Column5899" dataDxfId="10580"/>
    <tableColumn id="5913" xr3:uid="{155C2259-ED1A-4911-8AB5-7BB5692EC8A8}" name="Column5900" dataDxfId="10579"/>
    <tableColumn id="5914" xr3:uid="{B03CFA4D-CB87-448A-ABFB-493F6A59A10D}" name="Column5901" dataDxfId="10578"/>
    <tableColumn id="5915" xr3:uid="{27A54913-8ADE-44CC-BBFE-9A1B05A3B5CC}" name="Column5902" dataDxfId="10577"/>
    <tableColumn id="5916" xr3:uid="{381D81A5-E37D-43B8-9172-CE3F7D42EB2B}" name="Column5903" dataDxfId="10576"/>
    <tableColumn id="5917" xr3:uid="{E93E3DF8-020E-474D-BC38-267A5C2FDEFA}" name="Column5904" dataDxfId="10575"/>
    <tableColumn id="5918" xr3:uid="{5C13BEF0-AE49-43FA-AB1B-6E579B1D4089}" name="Column5905" dataDxfId="10574"/>
    <tableColumn id="5919" xr3:uid="{D03DD633-F0A3-4C2C-BDF3-61D42AD3E172}" name="Column5906" dataDxfId="10573"/>
    <tableColumn id="5920" xr3:uid="{179E0A89-10A1-4AA2-8507-DB5FA5DCBBF0}" name="Column5907" dataDxfId="10572"/>
    <tableColumn id="5921" xr3:uid="{86A0ECA9-DAFA-4F7B-95FB-488CAB255280}" name="Column5908" dataDxfId="10571"/>
    <tableColumn id="5922" xr3:uid="{9D3E7053-E3AC-4384-A245-603171A8664A}" name="Column5909" dataDxfId="10570"/>
    <tableColumn id="5923" xr3:uid="{A919845B-64FA-40CA-9DF1-EE0317865D5E}" name="Column5910" dataDxfId="10569"/>
    <tableColumn id="5924" xr3:uid="{F504498D-DE19-4531-8FA4-BF33DA6E309F}" name="Column5911" dataDxfId="10568"/>
    <tableColumn id="5925" xr3:uid="{5A29D3A3-77CA-4DE9-87A2-DCBE2CA3308A}" name="Column5912" dataDxfId="10567"/>
    <tableColumn id="5926" xr3:uid="{794F349D-A1A5-4C00-A7D6-70EF426EF532}" name="Column5913" dataDxfId="10566"/>
    <tableColumn id="5927" xr3:uid="{E3E77CE0-370E-4F57-ACE4-098DB980B185}" name="Column5914" dataDxfId="10565"/>
    <tableColumn id="5928" xr3:uid="{CC0C4E37-F00F-4FE7-8CC5-233F25704997}" name="Column5915" dataDxfId="10564"/>
    <tableColumn id="5929" xr3:uid="{9CBF9524-FD08-484B-984B-E5E36EC0635C}" name="Column5916" dataDxfId="10563"/>
    <tableColumn id="5930" xr3:uid="{143D0099-7F54-476D-AAB0-1B998FECB053}" name="Column5917" dataDxfId="10562"/>
    <tableColumn id="5931" xr3:uid="{A9C49BA1-3CDB-4F82-9048-83E4F03DBEBC}" name="Column5918" dataDxfId="10561"/>
    <tableColumn id="5932" xr3:uid="{B661F0DC-B08C-4770-9A59-BA727B62C1E0}" name="Column5919" dataDxfId="10560"/>
    <tableColumn id="5933" xr3:uid="{E0BF5C3F-E6CC-43ED-B56F-5AC090F3C28E}" name="Column5920" dataDxfId="10559"/>
    <tableColumn id="5934" xr3:uid="{6AEDA671-862F-47EC-83B8-705CAE071F77}" name="Column5921" dataDxfId="10558"/>
    <tableColumn id="5935" xr3:uid="{ED75DEA5-B9C1-4877-A01F-CBAE52634721}" name="Column5922" dataDxfId="10557"/>
    <tableColumn id="5936" xr3:uid="{B6B4F4CB-CE9C-410B-912E-328CC67541A4}" name="Column5923" dataDxfId="10556"/>
    <tableColumn id="5937" xr3:uid="{2F4861FE-BE87-4333-B11C-A1916AE6DA41}" name="Column5924" dataDxfId="10555"/>
    <tableColumn id="5938" xr3:uid="{D5A3462E-BC77-4CD5-90B0-680D452189D7}" name="Column5925" dataDxfId="10554"/>
    <tableColumn id="5939" xr3:uid="{DC13CA92-F520-417E-B8D9-3C47DF27BCA9}" name="Column5926" dataDxfId="10553"/>
    <tableColumn id="5940" xr3:uid="{47A9C445-972C-4D31-9F1B-E32DA9F08889}" name="Column5927" dataDxfId="10552"/>
    <tableColumn id="5941" xr3:uid="{D0A5702E-7D5D-491D-B8AB-70F28F2BE4CB}" name="Column5928" dataDxfId="10551"/>
    <tableColumn id="5942" xr3:uid="{05E8C401-DEE4-4972-80BE-DE912B235519}" name="Column5929" dataDxfId="10550"/>
    <tableColumn id="5943" xr3:uid="{416F98B9-5280-416F-8773-2C873545D749}" name="Column5930" dataDxfId="10549"/>
    <tableColumn id="5944" xr3:uid="{7048F3F9-B361-4105-8630-9CB284EC533F}" name="Column5931" dataDxfId="10548"/>
    <tableColumn id="5945" xr3:uid="{23607073-E0CD-49DD-97FB-E0954FDD2DC6}" name="Column5932" dataDxfId="10547"/>
    <tableColumn id="5946" xr3:uid="{8BA13CE8-43D7-4327-83E8-9082A74B8E29}" name="Column5933" dataDxfId="10546"/>
    <tableColumn id="5947" xr3:uid="{F4EFAF95-3F80-47AB-B09D-AC5E6CB6D4C6}" name="Column5934" dataDxfId="10545"/>
    <tableColumn id="5948" xr3:uid="{2BA84F6A-2AEE-4285-B341-D9DFB4BFB093}" name="Column5935" dataDxfId="10544"/>
    <tableColumn id="5949" xr3:uid="{1922F1F5-44FF-4458-A666-17643944E8E5}" name="Column5936" dataDxfId="10543"/>
    <tableColumn id="5950" xr3:uid="{186DDAB2-53BE-4F7B-A408-65C95ABC4C9E}" name="Column5937" dataDxfId="10542"/>
    <tableColumn id="5951" xr3:uid="{4735BB8E-0D69-4AAB-B140-DBC5D8521EB6}" name="Column5938" dataDxfId="10541"/>
    <tableColumn id="5952" xr3:uid="{EB6DDEC9-C489-4D7D-BDEA-FB942F8CABA9}" name="Column5939" dataDxfId="10540"/>
    <tableColumn id="5953" xr3:uid="{2D983440-5324-4B28-B3B1-EF79D255EF27}" name="Column5940" dataDxfId="10539"/>
    <tableColumn id="5954" xr3:uid="{CF998826-C4D1-404F-AC88-0C38586C222E}" name="Column5941" dataDxfId="10538"/>
    <tableColumn id="5955" xr3:uid="{3232FFFF-A28C-44AF-9171-38723A8ABEEC}" name="Column5942" dataDxfId="10537"/>
    <tableColumn id="5956" xr3:uid="{894A1F8C-2BCA-4AE5-955E-13A3B23A73F5}" name="Column5943" dataDxfId="10536"/>
    <tableColumn id="5957" xr3:uid="{073F1FCF-F1DE-4507-8044-ECDB03469C2E}" name="Column5944" dataDxfId="10535"/>
    <tableColumn id="5958" xr3:uid="{6D601C46-52E8-4D84-82EF-FFFE58AEDB0F}" name="Column5945" dataDxfId="10534"/>
    <tableColumn id="5959" xr3:uid="{12307EB9-29F6-475E-AB30-99F564589201}" name="Column5946" dataDxfId="10533"/>
    <tableColumn id="5960" xr3:uid="{A569CB59-2BB9-4DF8-BE4B-5F88AD20E7B7}" name="Column5947" dataDxfId="10532"/>
    <tableColumn id="5961" xr3:uid="{DC3CA2F8-3A4E-4739-BFBD-90F6A0C19881}" name="Column5948" dataDxfId="10531"/>
    <tableColumn id="5962" xr3:uid="{90106345-3A44-477D-A212-9BE04C378266}" name="Column5949" dataDxfId="10530"/>
    <tableColumn id="5963" xr3:uid="{70EDC4EB-0477-49D7-B97D-6EE6F4578D49}" name="Column5950" dataDxfId="10529"/>
    <tableColumn id="5964" xr3:uid="{72D04FAA-07D6-460C-8BBD-8A4FDC9FAD7E}" name="Column5951" dataDxfId="10528"/>
    <tableColumn id="5965" xr3:uid="{6830C2F3-CF29-49CA-A2EF-E6A0396A7A1E}" name="Column5952" dataDxfId="10527"/>
    <tableColumn id="5966" xr3:uid="{F99BA396-DC7D-441C-95B3-21CEF7992218}" name="Column5953" dataDxfId="10526"/>
    <tableColumn id="5967" xr3:uid="{7A75553C-BD3F-4A2E-A085-94B70A9B66EC}" name="Column5954" dataDxfId="10525"/>
    <tableColumn id="5968" xr3:uid="{4691BA5C-C15B-41F8-9709-E3AD5791E928}" name="Column5955" dataDxfId="10524"/>
    <tableColumn id="5969" xr3:uid="{9F50CB88-3E7F-4FD9-8111-66AA86E551D2}" name="Column5956" dataDxfId="10523"/>
    <tableColumn id="5970" xr3:uid="{CBC25C6F-AD74-4112-908F-0BF0B07273AA}" name="Column5957" dataDxfId="10522"/>
    <tableColumn id="5971" xr3:uid="{2928797C-F191-4FD5-AC98-1F9F4F81E33A}" name="Column5958" dataDxfId="10521"/>
    <tableColumn id="5972" xr3:uid="{59156738-1912-4611-B856-39AAD8EBC51C}" name="Column5959" dataDxfId="10520"/>
    <tableColumn id="5973" xr3:uid="{2D7A42B0-65C0-4CC9-844F-8695566F0E0C}" name="Column5960" dataDxfId="10519"/>
    <tableColumn id="5974" xr3:uid="{291E1D28-56A4-49FF-90EE-CD46A80FAAC2}" name="Column5961" dataDxfId="10518"/>
    <tableColumn id="5975" xr3:uid="{702FF31E-A127-4858-9E81-59159F413531}" name="Column5962" dataDxfId="10517"/>
    <tableColumn id="5976" xr3:uid="{6E408D3D-0C2B-429B-8751-F769CEDE2EA0}" name="Column5963" dataDxfId="10516"/>
    <tableColumn id="5977" xr3:uid="{A0CF5807-D986-43A1-B01C-1B3AE04AF78C}" name="Column5964" dataDxfId="10515"/>
    <tableColumn id="5978" xr3:uid="{FBAC540A-F245-42E3-8F0A-D6F7C82E6962}" name="Column5965" dataDxfId="10514"/>
    <tableColumn id="5979" xr3:uid="{705F1368-4964-49F3-BC76-7EBF17969E5E}" name="Column5966" dataDxfId="10513"/>
    <tableColumn id="5980" xr3:uid="{30BD516D-58A1-40BD-8D5A-5A1004041E7A}" name="Column5967" dataDxfId="10512"/>
    <tableColumn id="5981" xr3:uid="{26E1EA56-3547-479B-9B18-78A5D58D1B55}" name="Column5968" dataDxfId="10511"/>
    <tableColumn id="5982" xr3:uid="{6AEDFFA7-6047-4073-9D37-1B5E8973A181}" name="Column5969" dataDxfId="10510"/>
    <tableColumn id="5983" xr3:uid="{A7B42EC6-0AB7-4C61-8F11-5BF491145177}" name="Column5970" dataDxfId="10509"/>
    <tableColumn id="5984" xr3:uid="{004F968F-0D38-44C4-B8AC-842AEEF51802}" name="Column5971" dataDxfId="10508"/>
    <tableColumn id="5985" xr3:uid="{96EB741A-37A2-4D6D-8A69-C8638DF016FE}" name="Column5972" dataDxfId="10507"/>
    <tableColumn id="5986" xr3:uid="{1713A472-A924-4188-B2E9-362DCA1E7370}" name="Column5973" dataDxfId="10506"/>
    <tableColumn id="5987" xr3:uid="{38C57B79-5C70-4856-881E-F5C850E63C5A}" name="Column5974" dataDxfId="10505"/>
    <tableColumn id="5988" xr3:uid="{01A0316C-1930-4461-B528-A22241D3A6F2}" name="Column5975" dataDxfId="10504"/>
    <tableColumn id="5989" xr3:uid="{6F669507-BFD7-471D-8B0D-8C2E66636139}" name="Column5976" dataDxfId="10503"/>
    <tableColumn id="5990" xr3:uid="{76DF767F-4ECC-4466-8732-52F173E55366}" name="Column5977" dataDxfId="10502"/>
    <tableColumn id="5991" xr3:uid="{51E11CBA-B51B-4CF3-B099-B05C708242FC}" name="Column5978" dataDxfId="10501"/>
    <tableColumn id="5992" xr3:uid="{02269B18-56C7-4EC6-B5EB-6C08FF8E3F09}" name="Column5979" dataDxfId="10500"/>
    <tableColumn id="5993" xr3:uid="{6BEEAE23-AB54-4DB5-83B9-F76DBC474A01}" name="Column5980" dataDxfId="10499"/>
    <tableColumn id="5994" xr3:uid="{7A170F4C-C6B8-40AE-84D7-871C89A6F190}" name="Column5981" dataDxfId="10498"/>
    <tableColumn id="5995" xr3:uid="{DD24D426-920F-463D-A1F7-BA8D6D3E0E61}" name="Column5982" dataDxfId="10497"/>
    <tableColumn id="5996" xr3:uid="{138D7ECB-6F8A-47F6-BA78-CD6CAA1AFAAB}" name="Column5983" dataDxfId="10496"/>
    <tableColumn id="5997" xr3:uid="{4A38EBD5-6578-443A-B4EE-9A631103CD7B}" name="Column5984" dataDxfId="10495"/>
    <tableColumn id="5998" xr3:uid="{1BF1D077-2290-4FDD-A155-6985C3B388E7}" name="Column5985" dataDxfId="10494"/>
    <tableColumn id="5999" xr3:uid="{768E607B-CBAE-45B1-B6B8-77FD9E00AEF7}" name="Column5986" dataDxfId="10493"/>
    <tableColumn id="6000" xr3:uid="{D3B69CD4-94F5-4A22-AFC7-53BC1724B6D6}" name="Column5987" dataDxfId="10492"/>
    <tableColumn id="6001" xr3:uid="{08E0F3FC-BC36-4E5D-B49F-7027E5688C3B}" name="Column5988" dataDxfId="10491"/>
    <tableColumn id="6002" xr3:uid="{4718528F-2EF9-4504-BC6B-1950047FB4A6}" name="Column5989" dataDxfId="10490"/>
    <tableColumn id="6003" xr3:uid="{F62A9CC0-5FA3-4D29-BA8F-18BFBC8DAFD4}" name="Column5990" dataDxfId="10489"/>
    <tableColumn id="6004" xr3:uid="{CF738BB8-F9DA-4A27-AAE2-872CC089AACF}" name="Column5991" dataDxfId="10488"/>
    <tableColumn id="6005" xr3:uid="{72A238DC-03A9-476B-BAD7-4914D6A73EC7}" name="Column5992" dataDxfId="10487"/>
    <tableColumn id="6006" xr3:uid="{D5A87249-3FDB-4244-91AF-2119CB0F3AAE}" name="Column5993" dataDxfId="10486"/>
    <tableColumn id="6007" xr3:uid="{02FCF303-410F-4CE2-A6FF-AC104B09BA32}" name="Column5994" dataDxfId="10485"/>
    <tableColumn id="6008" xr3:uid="{C1EE4D2D-77F9-4BCF-AF00-F06688653D14}" name="Column5995" dataDxfId="10484"/>
    <tableColumn id="6009" xr3:uid="{A472703D-1C1A-41A3-90D3-418DD2BCA61C}" name="Column5996" dataDxfId="10483"/>
    <tableColumn id="6010" xr3:uid="{ED8E98AF-9FC2-47BB-8F4C-A1E6A5A8F950}" name="Column5997" dataDxfId="10482"/>
    <tableColumn id="6011" xr3:uid="{9DC3120C-AA2D-491E-956D-552F36CDD34A}" name="Column5998" dataDxfId="10481"/>
    <tableColumn id="6012" xr3:uid="{F20235DC-B2C6-409A-9E85-86A56309E6D5}" name="Column5999" dataDxfId="10480"/>
    <tableColumn id="6013" xr3:uid="{C387CF37-8928-4108-89F1-AFC286858541}" name="Column6000" dataDxfId="10479"/>
    <tableColumn id="6014" xr3:uid="{4E328058-BE26-43FE-871C-AAD65ABC6204}" name="Column6001" dataDxfId="10478"/>
    <tableColumn id="6015" xr3:uid="{7CD837F8-22AD-4D23-BB1D-C550D089FE88}" name="Column6002" dataDxfId="10477"/>
    <tableColumn id="6016" xr3:uid="{E44CBAAF-ED4A-40E3-84C9-D78FCE3D4D20}" name="Column6003" dataDxfId="10476"/>
    <tableColumn id="6017" xr3:uid="{8AC8AB83-0672-48E1-A6DC-ED93A2464366}" name="Column6004" dataDxfId="10475"/>
    <tableColumn id="6018" xr3:uid="{7F8D5F55-37F2-4A40-963B-4FC8637FFFAA}" name="Column6005" dataDxfId="10474"/>
    <tableColumn id="6019" xr3:uid="{A13AF7B2-66BB-4ECC-BD4E-00BFD2B74C60}" name="Column6006" dataDxfId="10473"/>
    <tableColumn id="6020" xr3:uid="{7C754B29-7E7C-44C3-9CF4-3C4C71073C21}" name="Column6007" dataDxfId="10472"/>
    <tableColumn id="6021" xr3:uid="{F35ABB52-B17A-4A14-B1CF-687A7C6FFD16}" name="Column6008" dataDxfId="10471"/>
    <tableColumn id="6022" xr3:uid="{F95ED11F-2F9C-4759-A003-1227B69CF45D}" name="Column6009" dataDxfId="10470"/>
    <tableColumn id="6023" xr3:uid="{073D7143-26FE-4926-9215-501730541A25}" name="Column6010" dataDxfId="10469"/>
    <tableColumn id="6024" xr3:uid="{6BA67384-4554-413B-A250-8D7EECC2D927}" name="Column6011" dataDxfId="10468"/>
    <tableColumn id="6025" xr3:uid="{75ED8B77-A510-40A1-B36E-EDA8D648743D}" name="Column6012" dataDxfId="10467"/>
    <tableColumn id="6026" xr3:uid="{FB987A7C-AE29-43E6-AA53-6D0386E1043B}" name="Column6013" dataDxfId="10466"/>
    <tableColumn id="6027" xr3:uid="{2A13274A-F051-44FB-964B-D068617458D0}" name="Column6014" dataDxfId="10465"/>
    <tableColumn id="6028" xr3:uid="{30F2999A-FA0A-46ED-8908-2C390E2D4528}" name="Column6015" dataDxfId="10464"/>
    <tableColumn id="6029" xr3:uid="{C769CFCC-6384-43E0-9CDB-C768F5D979EB}" name="Column6016" dataDxfId="10463"/>
    <tableColumn id="6030" xr3:uid="{4F0A5E25-724B-4ECE-85E5-F4BF37BA47F2}" name="Column6017" dataDxfId="10462"/>
    <tableColumn id="6031" xr3:uid="{7C3516C6-09D8-4808-9A43-40DC9EAC0450}" name="Column6018" dataDxfId="10461"/>
    <tableColumn id="6032" xr3:uid="{3491307C-33EF-4508-9E50-5F220D10B887}" name="Column6019" dataDxfId="10460"/>
    <tableColumn id="6033" xr3:uid="{B0C08F8F-59D5-469C-A483-7305E56FDCD6}" name="Column6020" dataDxfId="10459"/>
    <tableColumn id="6034" xr3:uid="{0AD5B410-B1E1-4DDB-B608-7D4ECF05CD11}" name="Column6021" dataDxfId="10458"/>
    <tableColumn id="6035" xr3:uid="{E9D4BEF6-25D4-48D1-9468-4606E3ECB28D}" name="Column6022" dataDxfId="10457"/>
    <tableColumn id="6036" xr3:uid="{12C2F4E7-DC54-4D4B-8BB3-519FEB4F1B9D}" name="Column6023" dataDxfId="10456"/>
    <tableColumn id="6037" xr3:uid="{EA03A40A-8230-473A-BFA1-90577E4A95F7}" name="Column6024" dataDxfId="10455"/>
    <tableColumn id="6038" xr3:uid="{700A5FB0-7A1E-4C65-838E-425F9E5D6CAB}" name="Column6025" dataDxfId="10454"/>
    <tableColumn id="6039" xr3:uid="{183B860D-2BCD-4088-9B70-D31D25BF9961}" name="Column6026" dataDxfId="10453"/>
    <tableColumn id="6040" xr3:uid="{50D6E461-8CC3-4AAE-AE15-0E30517499AA}" name="Column6027" dataDxfId="10452"/>
    <tableColumn id="6041" xr3:uid="{6C149E71-3F81-4613-BC5E-C1B9AF678100}" name="Column6028" dataDxfId="10451"/>
    <tableColumn id="6042" xr3:uid="{8BF5B57E-3C7E-4418-8988-F0B263F362DB}" name="Column6029" dataDxfId="10450"/>
    <tableColumn id="6043" xr3:uid="{82448BD1-C838-4D9B-BB88-67531F583060}" name="Column6030" dataDxfId="10449"/>
    <tableColumn id="6044" xr3:uid="{2B32400B-302D-4E5F-BE98-E85AA9F463C9}" name="Column6031" dataDxfId="10448"/>
    <tableColumn id="6045" xr3:uid="{7F64D58C-B0F7-4D47-9EEC-F1B622C01C2E}" name="Column6032" dataDxfId="10447"/>
    <tableColumn id="6046" xr3:uid="{5D8D8716-B1B7-4991-B261-F089507E1FD8}" name="Column6033" dataDxfId="10446"/>
    <tableColumn id="6047" xr3:uid="{F8714EC3-4D3A-458E-B871-382A78CE0880}" name="Column6034" dataDxfId="10445"/>
    <tableColumn id="6048" xr3:uid="{91C4B2FC-408F-4B37-8018-BB9505A842F1}" name="Column6035" dataDxfId="10444"/>
    <tableColumn id="6049" xr3:uid="{EE9322AA-4CC9-496D-A1A0-5F8DE4E80072}" name="Column6036" dataDxfId="10443"/>
    <tableColumn id="6050" xr3:uid="{4D978CEB-B6E3-45B8-9E31-531AC100D250}" name="Column6037" dataDxfId="10442"/>
    <tableColumn id="6051" xr3:uid="{6DE28985-C02D-47C1-AD3E-1D18F2C0C8E8}" name="Column6038" dataDxfId="10441"/>
    <tableColumn id="6052" xr3:uid="{545D2F78-CF90-459D-B590-211665C7937B}" name="Column6039" dataDxfId="10440"/>
    <tableColumn id="6053" xr3:uid="{D0FFB1B7-130F-4FFB-8F7B-EE0BC279E61F}" name="Column6040" dataDxfId="10439"/>
    <tableColumn id="6054" xr3:uid="{F8A9CB15-50D2-4E2E-AD1E-20F0053062A9}" name="Column6041" dataDxfId="10438"/>
    <tableColumn id="6055" xr3:uid="{09F7F6AE-0A0B-4E9F-9AB6-5DE1F7B29035}" name="Column6042" dataDxfId="10437"/>
    <tableColumn id="6056" xr3:uid="{C188194F-0687-4B27-BBEC-863B05C306A6}" name="Column6043" dataDxfId="10436"/>
    <tableColumn id="6057" xr3:uid="{7454B90E-C423-4455-8210-9E78068865DC}" name="Column6044" dataDxfId="10435"/>
    <tableColumn id="6058" xr3:uid="{59199018-39A5-4123-9F74-BD0C0BDE5E1E}" name="Column6045" dataDxfId="10434"/>
    <tableColumn id="6059" xr3:uid="{9E5E563A-DCA7-4BFA-BC90-3B87D11CE101}" name="Column6046" dataDxfId="10433"/>
    <tableColumn id="6060" xr3:uid="{2427725F-55C8-455A-8269-EF98A5F75633}" name="Column6047" dataDxfId="10432"/>
    <tableColumn id="6061" xr3:uid="{4A28A3AB-3B3E-4EC2-AF13-EBE074CC5416}" name="Column6048" dataDxfId="10431"/>
    <tableColumn id="6062" xr3:uid="{0B263663-7F33-4512-BFCA-698D89ED5F44}" name="Column6049" dataDxfId="10430"/>
    <tableColumn id="6063" xr3:uid="{88F51D86-C16D-45CC-967B-276B60FEFB84}" name="Column6050" dataDxfId="10429"/>
    <tableColumn id="6064" xr3:uid="{F728959D-8A84-4810-96D6-4B1A3A8636F9}" name="Column6051" dataDxfId="10428"/>
    <tableColumn id="6065" xr3:uid="{26F822FD-B60D-4EB6-A0AD-C0D757C807AE}" name="Column6052" dataDxfId="10427"/>
    <tableColumn id="6066" xr3:uid="{D74A2AD4-30FA-405D-8DB2-62534A251EF9}" name="Column6053" dataDxfId="10426"/>
    <tableColumn id="6067" xr3:uid="{37698EF8-27ED-43E5-B7AC-CA3F528A7F82}" name="Column6054" dataDxfId="10425"/>
    <tableColumn id="6068" xr3:uid="{67207F52-C430-4A70-ABBB-575946EE9D28}" name="Column6055" dataDxfId="10424"/>
    <tableColumn id="6069" xr3:uid="{FD69AC6A-8C55-43CA-90BD-C64D5532AAE9}" name="Column6056" dataDxfId="10423"/>
    <tableColumn id="6070" xr3:uid="{9678946B-7049-452B-83AF-625597747612}" name="Column6057" dataDxfId="10422"/>
    <tableColumn id="6071" xr3:uid="{5A686BB9-48F0-4FBB-9DD0-7A7DE9C09F79}" name="Column6058" dataDxfId="10421"/>
    <tableColumn id="6072" xr3:uid="{F1365A0D-D6BD-4AE4-BB60-D47E9AF8785E}" name="Column6059" dataDxfId="10420"/>
    <tableColumn id="6073" xr3:uid="{0A5587C8-4A30-40F7-807A-62A226EC4D01}" name="Column6060" dataDxfId="10419"/>
    <tableColumn id="6074" xr3:uid="{1165BE99-843F-4F1E-96D5-65C28F7B49EA}" name="Column6061" dataDxfId="10418"/>
    <tableColumn id="6075" xr3:uid="{6D990C87-FD05-48CC-82B7-A07FCE2000BD}" name="Column6062" dataDxfId="10417"/>
    <tableColumn id="6076" xr3:uid="{22E3AACC-5C25-4678-92AA-0846858F32F8}" name="Column6063" dataDxfId="10416"/>
    <tableColumn id="6077" xr3:uid="{43D5A1DE-5CEF-4B6A-8C98-D0D8378F1FC9}" name="Column6064" dataDxfId="10415"/>
    <tableColumn id="6078" xr3:uid="{6F8C9867-ED7F-48B7-8216-988FFD9DEE8C}" name="Column6065" dataDxfId="10414"/>
    <tableColumn id="6079" xr3:uid="{AA663E8E-7F9F-4295-97ED-5C8700DEFB7E}" name="Column6066" dataDxfId="10413"/>
    <tableColumn id="6080" xr3:uid="{D134A2DF-C83A-4983-9B8D-5F83798D6287}" name="Column6067" dataDxfId="10412"/>
    <tableColumn id="6081" xr3:uid="{F57684FC-F122-4E0A-8296-00F74180297B}" name="Column6068" dataDxfId="10411"/>
    <tableColumn id="6082" xr3:uid="{7219BA7D-EAFC-4FF4-9714-76F254EFB327}" name="Column6069" dataDxfId="10410"/>
    <tableColumn id="6083" xr3:uid="{B26D5415-2EA1-4E60-A22F-FD350290D0FA}" name="Column6070" dataDxfId="10409"/>
    <tableColumn id="6084" xr3:uid="{91078D9C-32C4-4677-9E44-958B33BFC4A8}" name="Column6071" dataDxfId="10408"/>
    <tableColumn id="6085" xr3:uid="{CAED07E1-04D9-4005-BF78-1D6B561B5335}" name="Column6072" dataDxfId="10407"/>
    <tableColumn id="6086" xr3:uid="{D530A921-AAA4-4A91-A326-9553AC85634B}" name="Column6073" dataDxfId="10406"/>
    <tableColumn id="6087" xr3:uid="{3C99E5E4-46A5-4CA4-ABD4-E69EC9506179}" name="Column6074" dataDxfId="10405"/>
    <tableColumn id="6088" xr3:uid="{A4F45D41-5831-4404-AC0C-635E015162C2}" name="Column6075" dataDxfId="10404"/>
    <tableColumn id="6089" xr3:uid="{B62109F4-D2B4-421C-928A-30607D5DC9F4}" name="Column6076" dataDxfId="10403"/>
    <tableColumn id="6090" xr3:uid="{CE8EC11E-B75F-4463-A15C-9C8B2F1AEA6A}" name="Column6077" dataDxfId="10402"/>
    <tableColumn id="6091" xr3:uid="{7564C1F1-1832-4E8C-9B83-8960ED50560F}" name="Column6078" dataDxfId="10401"/>
    <tableColumn id="6092" xr3:uid="{0ACE96E5-139C-4574-8904-EBE91B34CA7C}" name="Column6079" dataDxfId="10400"/>
    <tableColumn id="6093" xr3:uid="{E72E00BF-6333-4795-875D-D032B3973A10}" name="Column6080" dataDxfId="10399"/>
    <tableColumn id="6094" xr3:uid="{A050DB6A-4A47-4D1A-98FC-4EA523EEBCCC}" name="Column6081" dataDxfId="10398"/>
    <tableColumn id="6095" xr3:uid="{39AC5A06-FF87-4A5C-B5EF-70610FA7E889}" name="Column6082" dataDxfId="10397"/>
    <tableColumn id="6096" xr3:uid="{39C049B3-9EE3-4A3F-A363-CE1FE06098F5}" name="Column6083" dataDxfId="10396"/>
    <tableColumn id="6097" xr3:uid="{0B0722F2-8BF1-4B00-87A7-3170AC9E1B27}" name="Column6084" dataDxfId="10395"/>
    <tableColumn id="6098" xr3:uid="{016C7CDC-8D5E-49C7-90F3-8A211D581D31}" name="Column6085" dataDxfId="10394"/>
    <tableColumn id="6099" xr3:uid="{DCBF367F-646D-4692-B4F9-BAC9BCF75B1E}" name="Column6086" dataDxfId="10393"/>
    <tableColumn id="6100" xr3:uid="{EFDC8B43-1B79-44DB-88B5-2C0BAAF8E26C}" name="Column6087" dataDxfId="10392"/>
    <tableColumn id="6101" xr3:uid="{FB7A5270-2ADA-4DBE-A7B5-2FCE038517D9}" name="Column6088" dataDxfId="10391"/>
    <tableColumn id="6102" xr3:uid="{CE194037-CE61-421C-9EC2-30CF34B68BA9}" name="Column6089" dataDxfId="10390"/>
    <tableColumn id="6103" xr3:uid="{4949F81C-6FF3-45B9-BD36-14FBF4ACB931}" name="Column6090" dataDxfId="10389"/>
    <tableColumn id="6104" xr3:uid="{AD5ECAAA-026F-4B06-B209-97EC0FB657B3}" name="Column6091" dataDxfId="10388"/>
    <tableColumn id="6105" xr3:uid="{B7564269-A52A-467D-9F69-8CDFF2AEBA62}" name="Column6092" dataDxfId="10387"/>
    <tableColumn id="6106" xr3:uid="{F4A47335-8B0E-4EE3-88FA-99041DD838B6}" name="Column6093" dataDxfId="10386"/>
    <tableColumn id="6107" xr3:uid="{4BB5B933-94AD-42E9-828F-20E7226A797C}" name="Column6094" dataDxfId="10385"/>
    <tableColumn id="6108" xr3:uid="{47358130-A838-45AF-BD98-A606124BF0E4}" name="Column6095" dataDxfId="10384"/>
    <tableColumn id="6109" xr3:uid="{D56E8C25-7C2C-4707-A6D9-E91B97C6B423}" name="Column6096" dataDxfId="10383"/>
    <tableColumn id="6110" xr3:uid="{36A592FC-F0FB-4320-BCBE-1A6DEDBBC54E}" name="Column6097" dataDxfId="10382"/>
    <tableColumn id="6111" xr3:uid="{063016E2-0108-4FF5-AB48-FB131CBDBDF0}" name="Column6098" dataDxfId="10381"/>
    <tableColumn id="6112" xr3:uid="{A673339E-FD46-455E-8949-86751260E607}" name="Column6099" dataDxfId="10380"/>
    <tableColumn id="6113" xr3:uid="{8780E449-3D6D-403F-BF4E-597705B5950D}" name="Column6100" dataDxfId="10379"/>
    <tableColumn id="6114" xr3:uid="{6492762D-306D-4330-BFFD-A8D500E8A2AF}" name="Column6101" dataDxfId="10378"/>
    <tableColumn id="6115" xr3:uid="{6C8FC90B-6EC6-4907-A7AF-9CC0BC2032EE}" name="Column6102" dataDxfId="10377"/>
    <tableColumn id="6116" xr3:uid="{00EE9673-DE4A-4C54-9056-A7D5C2C817A6}" name="Column6103" dataDxfId="10376"/>
    <tableColumn id="6117" xr3:uid="{F624303E-6C48-4FD2-BEE2-A78C80C4534E}" name="Column6104" dataDxfId="10375"/>
    <tableColumn id="6118" xr3:uid="{D6F994ED-A39B-4DD6-B6A6-6C43FAF3B5F5}" name="Column6105" dataDxfId="10374"/>
    <tableColumn id="6119" xr3:uid="{A6E691BB-649F-4544-B668-EDFBB6A028D2}" name="Column6106" dataDxfId="10373"/>
    <tableColumn id="6120" xr3:uid="{EC1E1333-0125-4F6D-9BBE-9A9B1B6C5542}" name="Column6107" dataDxfId="10372"/>
    <tableColumn id="6121" xr3:uid="{82F73810-ACBA-4522-A825-92570413262E}" name="Column6108" dataDxfId="10371"/>
    <tableColumn id="6122" xr3:uid="{6964816B-0498-4513-8F68-D74C75CEA381}" name="Column6109" dataDxfId="10370"/>
    <tableColumn id="6123" xr3:uid="{D593C194-4E75-4F2C-B2F2-60FEFB34A091}" name="Column6110" dataDxfId="10369"/>
    <tableColumn id="6124" xr3:uid="{AF9F9F9E-57AB-4365-AF28-AFBFB564DF65}" name="Column6111" dataDxfId="10368"/>
    <tableColumn id="6125" xr3:uid="{F97E81A7-2FCD-4600-8A1B-00C9C9A77685}" name="Column6112" dataDxfId="10367"/>
    <tableColumn id="6126" xr3:uid="{A5404BE6-F3C9-47B2-8FF0-A8368A17EC43}" name="Column6113" dataDxfId="10366"/>
    <tableColumn id="6127" xr3:uid="{27C1EBA5-9874-4287-9387-DD85B7E4B8F7}" name="Column6114" dataDxfId="10365"/>
    <tableColumn id="6128" xr3:uid="{6E5376D4-DEF4-4869-92F1-BA5EE745C4B8}" name="Column6115" dataDxfId="10364"/>
    <tableColumn id="6129" xr3:uid="{25FF0F06-2E06-4F28-819D-A8B5D717E9B2}" name="Column6116" dataDxfId="10363"/>
    <tableColumn id="6130" xr3:uid="{E44A8873-B8A2-4FE0-9397-C2E41A4D74AA}" name="Column6117" dataDxfId="10362"/>
    <tableColumn id="6131" xr3:uid="{F521AED2-251E-4A33-AFA6-894A119EA792}" name="Column6118" dataDxfId="10361"/>
    <tableColumn id="6132" xr3:uid="{DD26D4F1-0F43-43C9-BEF1-0EFD0247D709}" name="Column6119" dataDxfId="10360"/>
    <tableColumn id="6133" xr3:uid="{F0C86542-EE1F-4590-8923-C44FE40397AA}" name="Column6120" dataDxfId="10359"/>
    <tableColumn id="6134" xr3:uid="{23FA7C19-AF3A-4D8B-9986-4E885F900B1C}" name="Column6121" dataDxfId="10358"/>
    <tableColumn id="6135" xr3:uid="{6BE85862-9AE1-4C42-A551-AFA73F25215B}" name="Column6122" dataDxfId="10357"/>
    <tableColumn id="6136" xr3:uid="{35A75DB0-707D-4DB1-8004-6FF3E6891F0F}" name="Column6123" dataDxfId="10356"/>
    <tableColumn id="6137" xr3:uid="{287D607D-66DF-4668-BAEE-26090DE950DE}" name="Column6124" dataDxfId="10355"/>
    <tableColumn id="6138" xr3:uid="{8BC09E5C-D1BC-4E09-9CA9-7C5D795B1408}" name="Column6125" dataDxfId="10354"/>
    <tableColumn id="6139" xr3:uid="{F175EB8C-5AF6-4ABC-8ED2-B0D58EE920C4}" name="Column6126" dataDxfId="10353"/>
    <tableColumn id="6140" xr3:uid="{B7EF8179-A442-418B-9BC2-932E293E8151}" name="Column6127" dataDxfId="10352"/>
    <tableColumn id="6141" xr3:uid="{702839B3-63EA-4B5C-A47D-47B2272BCF58}" name="Column6128" dataDxfId="10351"/>
    <tableColumn id="6142" xr3:uid="{A7EBA459-9E47-43F7-AFF2-74740BF46F5D}" name="Column6129" dataDxfId="10350"/>
    <tableColumn id="6143" xr3:uid="{BB77D355-233A-4765-942D-AEA43A5D55FB}" name="Column6130" dataDxfId="10349"/>
    <tableColumn id="6144" xr3:uid="{19FEC478-9A5F-43DD-AC78-F3E5D495216E}" name="Column6131" dataDxfId="10348"/>
    <tableColumn id="6145" xr3:uid="{DDB13C7A-6E6C-4617-8071-245C97D742E5}" name="Column6132" dataDxfId="10347"/>
    <tableColumn id="6146" xr3:uid="{315D8580-70F7-4331-8C0D-29F0F81BE314}" name="Column6133" dataDxfId="10346"/>
    <tableColumn id="6147" xr3:uid="{52A1203B-6103-431C-A4DF-EE636835531F}" name="Column6134" dataDxfId="10345"/>
    <tableColumn id="6148" xr3:uid="{BECFD0E8-FD6A-435A-BE84-9518161E586A}" name="Column6135" dataDxfId="10344"/>
    <tableColumn id="6149" xr3:uid="{1D5D84F4-0A81-425C-BA55-B88D96724FF1}" name="Column6136" dataDxfId="10343"/>
    <tableColumn id="6150" xr3:uid="{9F91B4FB-CC49-46AC-821B-DC99DEE8C65C}" name="Column6137" dataDxfId="10342"/>
    <tableColumn id="6151" xr3:uid="{A63A7FAA-7143-49B3-8FE9-7F728317684F}" name="Column6138" dataDxfId="10341"/>
    <tableColumn id="6152" xr3:uid="{8DEA44D2-B648-4CE5-BAE0-504BD957EC43}" name="Column6139" dataDxfId="10340"/>
    <tableColumn id="6153" xr3:uid="{4C306B7E-1C25-4497-BADE-9E038AB4D973}" name="Column6140" dataDxfId="10339"/>
    <tableColumn id="6154" xr3:uid="{6FD77400-0E20-4E96-B1D9-2F23DEFC7829}" name="Column6141" dataDxfId="10338"/>
    <tableColumn id="6155" xr3:uid="{348E0CA6-361C-4BAB-AB36-12BC8C4E8F08}" name="Column6142" dataDxfId="10337"/>
    <tableColumn id="6156" xr3:uid="{22B9B3C1-8685-48A5-8BC9-7622192B008E}" name="Column6143" dataDxfId="10336"/>
    <tableColumn id="6157" xr3:uid="{528C4744-88B7-408F-8AA3-144FD42C6C9C}" name="Column6144" dataDxfId="10335"/>
    <tableColumn id="6158" xr3:uid="{D6F5C763-412D-4166-903E-AD4C3E86ACA3}" name="Column6145" dataDxfId="10334"/>
    <tableColumn id="6159" xr3:uid="{22C9DD0A-7271-43D1-8438-849DE5EBF920}" name="Column6146" dataDxfId="10333"/>
    <tableColumn id="6160" xr3:uid="{10897B8C-AE4F-4AD6-8D86-9C51EB317ACA}" name="Column6147" dataDxfId="10332"/>
    <tableColumn id="6161" xr3:uid="{9E661627-65F5-464A-B396-8B23A7580212}" name="Column6148" dataDxfId="10331"/>
    <tableColumn id="6162" xr3:uid="{C92C5D95-6455-4899-B79B-B74A756C984D}" name="Column6149" dataDxfId="10330"/>
    <tableColumn id="6163" xr3:uid="{82564227-6022-47D3-9A35-0FAB463F6905}" name="Column6150" dataDxfId="10329"/>
    <tableColumn id="6164" xr3:uid="{3B005A93-CB65-41FE-9311-78CB72B5FC9B}" name="Column6151" dataDxfId="10328"/>
    <tableColumn id="6165" xr3:uid="{050797CD-28AD-4889-9F31-72614F640E41}" name="Column6152" dataDxfId="10327"/>
    <tableColumn id="6166" xr3:uid="{717A801A-3949-4868-A755-7F7B721CBA6C}" name="Column6153" dataDxfId="10326"/>
    <tableColumn id="6167" xr3:uid="{59405EB2-2BF9-4423-BD4E-1EB501D284AC}" name="Column6154" dataDxfId="10325"/>
    <tableColumn id="6168" xr3:uid="{3E6A5CAB-C394-436B-BE45-248413CD776F}" name="Column6155" dataDxfId="10324"/>
    <tableColumn id="6169" xr3:uid="{41DD92FE-5631-47CC-916A-211283F7A1B3}" name="Column6156" dataDxfId="10323"/>
    <tableColumn id="6170" xr3:uid="{6B96EEF7-5EBF-4953-A438-A9FC7D21A709}" name="Column6157" dataDxfId="10322"/>
    <tableColumn id="6171" xr3:uid="{AB4760A1-E21F-4081-AB25-163924D54B78}" name="Column6158" dataDxfId="10321"/>
    <tableColumn id="6172" xr3:uid="{C25EABD1-9170-429D-BC75-3EC35E76E40D}" name="Column6159" dataDxfId="10320"/>
    <tableColumn id="6173" xr3:uid="{FFCF9927-BE6E-4C7E-8458-D9AAFFE69707}" name="Column6160" dataDxfId="10319"/>
    <tableColumn id="6174" xr3:uid="{DDC5516B-B0EC-42E4-AAFB-0B8175BDF7C7}" name="Column6161" dataDxfId="10318"/>
    <tableColumn id="6175" xr3:uid="{418322CF-A792-4883-BA05-D82A5866EEE8}" name="Column6162" dataDxfId="10317"/>
    <tableColumn id="6176" xr3:uid="{47EE39EE-AC22-44EC-9796-F8A01735B70C}" name="Column6163" dataDxfId="10316"/>
    <tableColumn id="6177" xr3:uid="{E312A291-2DE7-47D0-84AF-0F5997783743}" name="Column6164" dataDxfId="10315"/>
    <tableColumn id="6178" xr3:uid="{2625CD9C-7527-41E5-8D83-A098921CA906}" name="Column6165" dataDxfId="10314"/>
    <tableColumn id="6179" xr3:uid="{5927D305-F077-41E2-85BD-E21D42CED5B0}" name="Column6166" dataDxfId="10313"/>
    <tableColumn id="6180" xr3:uid="{0CFA10D6-E900-4EED-B092-6B7EB9BE6F21}" name="Column6167" dataDxfId="10312"/>
    <tableColumn id="6181" xr3:uid="{34C23B2D-1FB7-4E80-B331-9D66CD2C4EF3}" name="Column6168" dataDxfId="10311"/>
    <tableColumn id="6182" xr3:uid="{B3C09B3C-B8EB-4DBE-B3FF-24A0CC372347}" name="Column6169" dataDxfId="10310"/>
    <tableColumn id="6183" xr3:uid="{B8B38EE9-5731-467D-A08F-F8C6CC4D4EBB}" name="Column6170" dataDxfId="10309"/>
    <tableColumn id="6184" xr3:uid="{D69888A5-D0B7-48F9-BFF9-132BDFC40B43}" name="Column6171" dataDxfId="10308"/>
    <tableColumn id="6185" xr3:uid="{7DB0A494-4873-4E78-A43B-63F0F3459093}" name="Column6172" dataDxfId="10307"/>
    <tableColumn id="6186" xr3:uid="{20238302-9CCF-4E7D-8971-6B93B49C801D}" name="Column6173" dataDxfId="10306"/>
    <tableColumn id="6187" xr3:uid="{B472B685-54AA-4CA6-9612-6BE62A0C228B}" name="Column6174" dataDxfId="10305"/>
    <tableColumn id="6188" xr3:uid="{88A95930-80E9-41FA-805C-FF196A1EDD3E}" name="Column6175" dataDxfId="10304"/>
    <tableColumn id="6189" xr3:uid="{EC94F124-D9F9-414C-A32C-222D350DECE8}" name="Column6176" dataDxfId="10303"/>
    <tableColumn id="6190" xr3:uid="{C2C523E4-9AA6-453F-B9C1-6EC08BF3993F}" name="Column6177" dataDxfId="10302"/>
    <tableColumn id="6191" xr3:uid="{97D4800E-9438-4720-8118-44613617EF5D}" name="Column6178" dataDxfId="10301"/>
    <tableColumn id="6192" xr3:uid="{B3F9C4F7-11A5-4835-BE85-3F523DAA2DCD}" name="Column6179" dataDxfId="10300"/>
    <tableColumn id="6193" xr3:uid="{93843811-50F0-45DA-93E5-81F5887A4C6B}" name="Column6180" dataDxfId="10299"/>
    <tableColumn id="6194" xr3:uid="{F223052B-4DE5-4E33-8048-5792DB45B047}" name="Column6181" dataDxfId="10298"/>
    <tableColumn id="6195" xr3:uid="{FB11688D-B191-40A3-8213-CCBBA4760067}" name="Column6182" dataDxfId="10297"/>
    <tableColumn id="6196" xr3:uid="{6EF48D89-AE51-456C-BD51-C7A563F53C9C}" name="Column6183" dataDxfId="10296"/>
    <tableColumn id="6197" xr3:uid="{B1B9AA6F-7BA1-46A4-8350-DD43349438D5}" name="Column6184" dataDxfId="10295"/>
    <tableColumn id="6198" xr3:uid="{FFE9B4E7-1183-4E1B-A15D-D7A927A25780}" name="Column6185" dataDxfId="10294"/>
    <tableColumn id="6199" xr3:uid="{33876039-C82C-450B-927B-E25ED39E7441}" name="Column6186" dataDxfId="10293"/>
    <tableColumn id="6200" xr3:uid="{4CC75AC4-D4EF-4FF2-A09C-3F9507100DD0}" name="Column6187" dataDxfId="10292"/>
    <tableColumn id="6201" xr3:uid="{C8285BC7-E03E-4A0F-907C-D871AADECD91}" name="Column6188" dataDxfId="10291"/>
    <tableColumn id="6202" xr3:uid="{1A9CBDF1-5C50-4367-A265-E53E3938BA50}" name="Column6189" dataDxfId="10290"/>
    <tableColumn id="6203" xr3:uid="{B25767B9-35AA-41B2-8962-50AB70381DE0}" name="Column6190" dataDxfId="10289"/>
    <tableColumn id="6204" xr3:uid="{0C4AE6A7-CFCD-4C65-95B6-AFA98EFE38BC}" name="Column6191" dataDxfId="10288"/>
    <tableColumn id="6205" xr3:uid="{D8C65C98-0C08-4D7A-BEE7-75EA947662CC}" name="Column6192" dataDxfId="10287"/>
    <tableColumn id="6206" xr3:uid="{A81A488A-FCE4-4A23-A4BB-268E912CCF80}" name="Column6193" dataDxfId="10286"/>
    <tableColumn id="6207" xr3:uid="{15ADBAE0-DD63-4FBB-A803-DA0049B31A21}" name="Column6194" dataDxfId="10285"/>
    <tableColumn id="6208" xr3:uid="{2DC818FD-445D-493D-9EC6-C548FD46F85E}" name="Column6195" dataDxfId="10284"/>
    <tableColumn id="6209" xr3:uid="{8CE3DE13-E6CA-4FD6-A241-7EBFB9503F40}" name="Column6196" dataDxfId="10283"/>
    <tableColumn id="6210" xr3:uid="{616D6E01-E0F3-4F99-AB18-48DE28D17AB5}" name="Column6197" dataDxfId="10282"/>
    <tableColumn id="6211" xr3:uid="{D1531808-3F95-45C6-B7CF-97BB9B82899A}" name="Column6198" dataDxfId="10281"/>
    <tableColumn id="6212" xr3:uid="{1A03F8D6-32B2-47AC-8AC4-972ECDE2D0BF}" name="Column6199" dataDxfId="10280"/>
    <tableColumn id="6213" xr3:uid="{6BE902DA-3394-469F-BA1D-5310FC4D5035}" name="Column6200" dataDxfId="10279"/>
    <tableColumn id="6214" xr3:uid="{EC749AFA-0BBF-4FBB-B272-A55960B3EB31}" name="Column6201" dataDxfId="10278"/>
    <tableColumn id="6215" xr3:uid="{836F02DC-9B37-41EF-8982-C6E166F46657}" name="Column6202" dataDxfId="10277"/>
    <tableColumn id="6216" xr3:uid="{071EE8B8-86EE-4DFE-B720-FD9B03432B9F}" name="Column6203" dataDxfId="10276"/>
    <tableColumn id="6217" xr3:uid="{C5451563-951C-4422-A77F-C9C90BD11CF2}" name="Column6204" dataDxfId="10275"/>
    <tableColumn id="6218" xr3:uid="{D9ABC8B4-943A-452A-B1B2-7159B4ED2BAE}" name="Column6205" dataDxfId="10274"/>
    <tableColumn id="6219" xr3:uid="{FB734127-CF07-465D-97E8-96A6A959DBFB}" name="Column6206" dataDxfId="10273"/>
    <tableColumn id="6220" xr3:uid="{8DD3531A-34A1-4FAE-BFCC-99104126C598}" name="Column6207" dataDxfId="10272"/>
    <tableColumn id="6221" xr3:uid="{8BED988F-0298-4342-9C68-4C86671E7496}" name="Column6208" dataDxfId="10271"/>
    <tableColumn id="6222" xr3:uid="{26C1CA41-7C27-4BF7-ADB6-B3218E26119E}" name="Column6209" dataDxfId="10270"/>
    <tableColumn id="6223" xr3:uid="{B3EAF0C6-AA05-433E-8DD8-242991894AC7}" name="Column6210" dataDxfId="10269"/>
    <tableColumn id="6224" xr3:uid="{EE1AFB89-B187-42F3-9FC3-6C6BC49A1D79}" name="Column6211" dataDxfId="10268"/>
    <tableColumn id="6225" xr3:uid="{8F6993D3-26E7-4569-A987-231301E68137}" name="Column6212" dataDxfId="10267"/>
    <tableColumn id="6226" xr3:uid="{BA569C89-7B51-48C7-836A-FBE03FFC247F}" name="Column6213" dataDxfId="10266"/>
    <tableColumn id="6227" xr3:uid="{6A33E4ED-A83A-4A38-BAD0-2D46DCE7A1DC}" name="Column6214" dataDxfId="10265"/>
    <tableColumn id="6228" xr3:uid="{E686AD9E-E437-4AD1-ABD0-06CE58D33C00}" name="Column6215" dataDxfId="10264"/>
    <tableColumn id="6229" xr3:uid="{6E46B929-3D1D-407C-8968-299C538CC192}" name="Column6216" dataDxfId="10263"/>
    <tableColumn id="6230" xr3:uid="{1B97B787-D7DD-423A-87EE-9F97DC9F14A2}" name="Column6217" dataDxfId="10262"/>
    <tableColumn id="6231" xr3:uid="{62B151B1-E0C6-4987-8E99-12940132DBAF}" name="Column6218" dataDxfId="10261"/>
    <tableColumn id="6232" xr3:uid="{7742FE25-9B4B-460D-9A86-0475DB5F11D8}" name="Column6219" dataDxfId="10260"/>
    <tableColumn id="6233" xr3:uid="{750B2690-D623-4884-B772-D013BDAE8DD9}" name="Column6220" dataDxfId="10259"/>
    <tableColumn id="6234" xr3:uid="{A57B05B8-2F24-4959-9C78-158C0531FC12}" name="Column6221" dataDxfId="10258"/>
    <tableColumn id="6235" xr3:uid="{C3D3B1F2-E994-49EC-9C3A-42CB1B42A606}" name="Column6222" dataDxfId="10257"/>
    <tableColumn id="6236" xr3:uid="{85B23715-9E87-4332-B107-88AE5A603BBF}" name="Column6223" dataDxfId="10256"/>
    <tableColumn id="6237" xr3:uid="{C6859770-80E2-4404-8EA4-4D0FF485A303}" name="Column6224" dataDxfId="10255"/>
    <tableColumn id="6238" xr3:uid="{62E0FBF6-C283-4A3F-9568-1B4668FF25E3}" name="Column6225" dataDxfId="10254"/>
    <tableColumn id="6239" xr3:uid="{C82EEFFA-0EBD-42FF-8344-5DED197A2217}" name="Column6226" dataDxfId="10253"/>
    <tableColumn id="6240" xr3:uid="{D41C1838-AF3B-4943-BFDC-FD80B98053E2}" name="Column6227" dataDxfId="10252"/>
    <tableColumn id="6241" xr3:uid="{ECD06D78-816D-46F2-BF6F-5D497E0F5D05}" name="Column6228" dataDxfId="10251"/>
    <tableColumn id="6242" xr3:uid="{620CA223-BD66-4747-BD4E-A48CEB884040}" name="Column6229" dataDxfId="10250"/>
    <tableColumn id="6243" xr3:uid="{3A90B95E-2FBA-4AE0-BAAD-2A3F09121E6D}" name="Column6230" dataDxfId="10249"/>
    <tableColumn id="6244" xr3:uid="{FF0774AC-D793-4B7E-AC10-5DD2605736D6}" name="Column6231" dataDxfId="10248"/>
    <tableColumn id="6245" xr3:uid="{AA8AE9EB-8933-4E63-A047-502441DAA7A1}" name="Column6232" dataDxfId="10247"/>
    <tableColumn id="6246" xr3:uid="{3D456B68-1E87-4AE2-8CE3-A12C5EEDB12D}" name="Column6233" dataDxfId="10246"/>
    <tableColumn id="6247" xr3:uid="{21475338-0587-4176-AB0B-9F6F67619E7E}" name="Column6234" dataDxfId="10245"/>
    <tableColumn id="6248" xr3:uid="{CF389791-638D-4633-ABC7-EEACC63A36B5}" name="Column6235" dataDxfId="10244"/>
    <tableColumn id="6249" xr3:uid="{CFF32AC7-AE57-49EB-B9F6-2DB00A84A0CD}" name="Column6236" dataDxfId="10243"/>
    <tableColumn id="6250" xr3:uid="{3313C81F-4896-4491-BA15-23E1CA2F04FB}" name="Column6237" dataDxfId="10242"/>
    <tableColumn id="6251" xr3:uid="{846974CF-12CF-465D-8328-CFC03DDF87A3}" name="Column6238" dataDxfId="10241"/>
    <tableColumn id="6252" xr3:uid="{083125D4-995E-49C9-8CB8-2B8F89FA7FD3}" name="Column6239" dataDxfId="10240"/>
    <tableColumn id="6253" xr3:uid="{578F83D7-7CAE-417B-87E9-6E30357387CF}" name="Column6240" dataDxfId="10239"/>
    <tableColumn id="6254" xr3:uid="{CCA2C5FB-45E5-4A67-9353-825CE53047C1}" name="Column6241" dataDxfId="10238"/>
    <tableColumn id="6255" xr3:uid="{3F4DFB37-400B-41DB-AE4F-FA940C323AD2}" name="Column6242" dataDxfId="10237"/>
    <tableColumn id="6256" xr3:uid="{5B876E86-3A0C-4F04-8A2D-D4CE42779672}" name="Column6243" dataDxfId="10236"/>
    <tableColumn id="6257" xr3:uid="{AECBA22C-2E75-4128-BF9C-A4CA391FA80F}" name="Column6244" dataDxfId="10235"/>
    <tableColumn id="6258" xr3:uid="{A40DC8A1-094B-4B6B-824B-29DEBC1055FD}" name="Column6245" dataDxfId="10234"/>
    <tableColumn id="6259" xr3:uid="{434B478A-EE12-4242-B5A9-7492BDB4C70E}" name="Column6246" dataDxfId="10233"/>
    <tableColumn id="6260" xr3:uid="{BACC0121-6B27-4444-AF11-6B44B24C5F48}" name="Column6247" dataDxfId="10232"/>
    <tableColumn id="6261" xr3:uid="{163D89F6-6FA2-494A-A26A-D1237E75EDEA}" name="Column6248" dataDxfId="10231"/>
    <tableColumn id="6262" xr3:uid="{4DBCD8CD-CD7A-445C-A76C-EE57E95BEDDF}" name="Column6249" dataDxfId="10230"/>
    <tableColumn id="6263" xr3:uid="{E5826351-CC64-40AE-A583-0AA51E6AC8EF}" name="Column6250" dataDxfId="10229"/>
    <tableColumn id="6264" xr3:uid="{367249EC-A73F-4E21-A6AA-52D68D96C04D}" name="Column6251" dataDxfId="10228"/>
    <tableColumn id="6265" xr3:uid="{69AB80A8-6E75-484B-8E28-6FABCE337C5B}" name="Column6252" dataDxfId="10227"/>
    <tableColumn id="6266" xr3:uid="{C7760B29-C165-4854-9B9F-D32AE6E3E074}" name="Column6253" dataDxfId="10226"/>
    <tableColumn id="6267" xr3:uid="{78AB0A3E-0D21-412E-8573-3ABC486A3CD0}" name="Column6254" dataDxfId="10225"/>
    <tableColumn id="6268" xr3:uid="{69EB2864-1B19-4354-8F58-EF69761CC1AE}" name="Column6255" dataDxfId="10224"/>
    <tableColumn id="6269" xr3:uid="{BF569B3B-61D6-4AA0-BC6E-044710A41BB1}" name="Column6256" dataDxfId="10223"/>
    <tableColumn id="6270" xr3:uid="{B04F069B-AC9E-4BFA-9824-641A31E3B522}" name="Column6257" dataDxfId="10222"/>
    <tableColumn id="6271" xr3:uid="{AE4D40C8-1023-4152-95FF-FCEEA9FD9AD8}" name="Column6258" dataDxfId="10221"/>
    <tableColumn id="6272" xr3:uid="{D69964D3-4C88-4F61-81C7-8BF35703231D}" name="Column6259" dataDxfId="10220"/>
    <tableColumn id="6273" xr3:uid="{E80D370B-BA8B-4573-BE68-5C539A2AA47E}" name="Column6260" dataDxfId="10219"/>
    <tableColumn id="6274" xr3:uid="{93E09398-E58F-4494-8775-A66437754139}" name="Column6261" dataDxfId="10218"/>
    <tableColumn id="6275" xr3:uid="{ECBA3924-567A-4861-89E6-70FEE578ED71}" name="Column6262" dataDxfId="10217"/>
    <tableColumn id="6276" xr3:uid="{FC763C43-42B2-4B73-B83A-926BAA821872}" name="Column6263" dataDxfId="10216"/>
    <tableColumn id="6277" xr3:uid="{EF060943-D7B0-4E57-A52A-B4B39ECEB2CA}" name="Column6264" dataDxfId="10215"/>
    <tableColumn id="6278" xr3:uid="{D51DFFDA-D4E5-419C-942D-2A51B261362A}" name="Column6265" dataDxfId="10214"/>
    <tableColumn id="6279" xr3:uid="{34F168A5-EA61-440D-BCE2-E8752E71584F}" name="Column6266" dataDxfId="10213"/>
    <tableColumn id="6280" xr3:uid="{FBDD1786-4E3C-4609-BE11-604CE6ABFB4E}" name="Column6267" dataDxfId="10212"/>
    <tableColumn id="6281" xr3:uid="{E76F06C3-C55C-4122-8D67-7EE7E9A1A0CC}" name="Column6268" dataDxfId="10211"/>
    <tableColumn id="6282" xr3:uid="{A32D986A-4215-4B9C-A504-CB4237CF0776}" name="Column6269" dataDxfId="10210"/>
    <tableColumn id="6283" xr3:uid="{FC5FFB46-63FC-4AF7-A8B7-CF04E63AA28E}" name="Column6270" dataDxfId="10209"/>
    <tableColumn id="6284" xr3:uid="{4B6475A9-C53F-4BFE-9860-7C8277CE251A}" name="Column6271" dataDxfId="10208"/>
    <tableColumn id="6285" xr3:uid="{647EB14C-B230-42BD-9902-9C04089D5FA3}" name="Column6272" dataDxfId="10207"/>
    <tableColumn id="6286" xr3:uid="{19935B16-6645-4D08-AC9B-A890EC47EDC1}" name="Column6273" dataDxfId="10206"/>
    <tableColumn id="6287" xr3:uid="{FF5CB540-4399-4505-916A-6160594E00D4}" name="Column6274" dataDxfId="10205"/>
    <tableColumn id="6288" xr3:uid="{5D20DE9E-79C4-48E7-A223-38EFF9F05F9C}" name="Column6275" dataDxfId="10204"/>
    <tableColumn id="6289" xr3:uid="{C1A8133E-9889-4CF2-ADD8-7682D401357D}" name="Column6276" dataDxfId="10203"/>
    <tableColumn id="6290" xr3:uid="{CC3F0DF1-5380-4612-8578-2734A6E8E92E}" name="Column6277" dataDxfId="10202"/>
    <tableColumn id="6291" xr3:uid="{5375DE1A-8F87-4017-8BAA-9AC31300C9B1}" name="Column6278" dataDxfId="10201"/>
    <tableColumn id="6292" xr3:uid="{ABCC22DA-CA19-4CE2-980E-243C5B031AE4}" name="Column6279" dataDxfId="10200"/>
    <tableColumn id="6293" xr3:uid="{D7A0E1A8-433D-4A64-8912-7B07327F2377}" name="Column6280" dataDxfId="10199"/>
    <tableColumn id="6294" xr3:uid="{F8E51B81-6945-4D96-8FEF-9D340D9F74EC}" name="Column6281" dataDxfId="10198"/>
    <tableColumn id="6295" xr3:uid="{C248E1ED-7EE9-4226-ACA3-B266D78723E2}" name="Column6282" dataDxfId="10197"/>
    <tableColumn id="6296" xr3:uid="{EE567C7D-4288-4E25-88B2-E4A6CC5166BC}" name="Column6283" dataDxfId="10196"/>
    <tableColumn id="6297" xr3:uid="{B9F487B2-BC16-4662-B896-D57FAD11C3A7}" name="Column6284" dataDxfId="10195"/>
    <tableColumn id="6298" xr3:uid="{4757F7BF-C9AF-490D-B864-D20580D5A09A}" name="Column6285" dataDxfId="10194"/>
    <tableColumn id="6299" xr3:uid="{09145F08-BF24-4199-8640-C274C2F92FF5}" name="Column6286" dataDxfId="10193"/>
    <tableColumn id="6300" xr3:uid="{F530FFD4-F53F-4875-BB1F-0F9F8BBE679E}" name="Column6287" dataDxfId="10192"/>
    <tableColumn id="6301" xr3:uid="{4170FF44-572B-4C5C-BC2D-F208893482DE}" name="Column6288" dataDxfId="10191"/>
    <tableColumn id="6302" xr3:uid="{869B6D9C-2CB8-4F56-9D07-C751A399BDA2}" name="Column6289" dataDxfId="10190"/>
    <tableColumn id="6303" xr3:uid="{CBC66B44-D518-453F-B090-537A2E7E74EA}" name="Column6290" dataDxfId="10189"/>
    <tableColumn id="6304" xr3:uid="{516D5055-2C00-4774-8F78-651E6AA03A0E}" name="Column6291" dataDxfId="10188"/>
    <tableColumn id="6305" xr3:uid="{B4B998AA-79B1-4EF3-B2DA-86D52C28E0B0}" name="Column6292" dataDxfId="10187"/>
    <tableColumn id="6306" xr3:uid="{FD6EAFE9-0AE9-44C4-B210-933EA952F141}" name="Column6293" dataDxfId="10186"/>
    <tableColumn id="6307" xr3:uid="{8BDD5ED2-0556-4B41-94FA-88345299C91D}" name="Column6294" dataDxfId="10185"/>
    <tableColumn id="6308" xr3:uid="{A8985067-996F-49F0-BB9B-C954CAEFFA2D}" name="Column6295" dataDxfId="10184"/>
    <tableColumn id="6309" xr3:uid="{789174D9-171F-40A4-844A-713881734119}" name="Column6296" dataDxfId="10183"/>
    <tableColumn id="6310" xr3:uid="{174F7CD9-5C3C-41A5-91C3-613E78492E51}" name="Column6297" dataDxfId="10182"/>
    <tableColumn id="6311" xr3:uid="{3719C25C-4C5A-45B5-A079-D3BC06D0468C}" name="Column6298" dataDxfId="10181"/>
    <tableColumn id="6312" xr3:uid="{8781F9C2-EC76-47E9-ABF8-874743B73DF2}" name="Column6299" dataDxfId="10180"/>
    <tableColumn id="6313" xr3:uid="{2E7CA9B1-824D-46CE-B99E-BD69DC35D9C8}" name="Column6300" dataDxfId="10179"/>
    <tableColumn id="6314" xr3:uid="{C91F0F72-01E5-4FE4-90BA-E4955D84FFEB}" name="Column6301" dataDxfId="10178"/>
    <tableColumn id="6315" xr3:uid="{517FA2A7-2BB5-4991-A212-BA4DC83DC841}" name="Column6302" dataDxfId="10177"/>
    <tableColumn id="6316" xr3:uid="{21DEF853-805B-46AA-A187-F5A4FF674DC5}" name="Column6303" dataDxfId="10176"/>
    <tableColumn id="6317" xr3:uid="{AEFF0549-B52B-41A1-9208-D08328D67F1C}" name="Column6304" dataDxfId="10175"/>
    <tableColumn id="6318" xr3:uid="{6661DF80-739D-47DE-A7E2-9146E59468F9}" name="Column6305" dataDxfId="10174"/>
    <tableColumn id="6319" xr3:uid="{D7A15E8B-5379-4A16-8E07-CFC410C1B07B}" name="Column6306" dataDxfId="10173"/>
    <tableColumn id="6320" xr3:uid="{897186E3-FC4C-4BB2-960B-92EDCBCC6E89}" name="Column6307" dataDxfId="10172"/>
    <tableColumn id="6321" xr3:uid="{261EFAC1-9F20-470E-8364-0A29DFA66E7F}" name="Column6308" dataDxfId="10171"/>
    <tableColumn id="6322" xr3:uid="{40EDC99F-F133-43C7-996A-17709196FCC1}" name="Column6309" dataDxfId="10170"/>
    <tableColumn id="6323" xr3:uid="{BF1FA6A2-7C93-41F3-AF94-A6054EBF9435}" name="Column6310" dataDxfId="10169"/>
    <tableColumn id="6324" xr3:uid="{8548FE74-DF48-4E58-AFBE-4D42A777792B}" name="Column6311" dataDxfId="10168"/>
    <tableColumn id="6325" xr3:uid="{D5605ACB-09E2-4F5B-87B9-785CF8FA7162}" name="Column6312" dataDxfId="10167"/>
    <tableColumn id="6326" xr3:uid="{F76EC99C-B136-4C19-B6B5-2B3A3B3B91F7}" name="Column6313" dataDxfId="10166"/>
    <tableColumn id="6327" xr3:uid="{82122E52-839B-4E85-8850-0569338BAC79}" name="Column6314" dataDxfId="10165"/>
    <tableColumn id="6328" xr3:uid="{A6481586-E785-4121-83B4-7EDC342B8970}" name="Column6315" dataDxfId="10164"/>
    <tableColumn id="6329" xr3:uid="{F18BE56C-ACF7-4825-BEBF-9413C76841C1}" name="Column6316" dataDxfId="10163"/>
    <tableColumn id="6330" xr3:uid="{6EF5221A-C345-4216-B7C4-248909CC5475}" name="Column6317" dataDxfId="10162"/>
    <tableColumn id="6331" xr3:uid="{C7297918-2900-4C94-9827-0BD91C9C7C67}" name="Column6318" dataDxfId="10161"/>
    <tableColumn id="6332" xr3:uid="{5C44CD51-991E-4FC6-B6F8-09FD0D715C35}" name="Column6319" dataDxfId="10160"/>
    <tableColumn id="6333" xr3:uid="{BE37FDE3-21B2-4107-A852-060B2563CC4E}" name="Column6320" dataDxfId="10159"/>
    <tableColumn id="6334" xr3:uid="{C356C451-28A0-48D8-976E-F4D56F86303E}" name="Column6321" dataDxfId="10158"/>
    <tableColumn id="6335" xr3:uid="{45CF1580-9815-4390-9B87-A9711151B738}" name="Column6322" dataDxfId="10157"/>
    <tableColumn id="6336" xr3:uid="{49AC260B-E402-4576-82D6-BF3EB0C5C1E9}" name="Column6323" dataDxfId="10156"/>
    <tableColumn id="6337" xr3:uid="{871910E6-6E11-4CCE-84D3-3BD87992DA58}" name="Column6324" dataDxfId="10155"/>
    <tableColumn id="6338" xr3:uid="{E03A61A7-16F7-4C67-874E-0F1B7A4854D9}" name="Column6325" dataDxfId="10154"/>
    <tableColumn id="6339" xr3:uid="{709A5FB8-472C-4A96-9B19-C15617720144}" name="Column6326" dataDxfId="10153"/>
    <tableColumn id="6340" xr3:uid="{398A12D0-5CF6-491B-92B2-4F9EBF172388}" name="Column6327" dataDxfId="10152"/>
    <tableColumn id="6341" xr3:uid="{D8F3B646-55FF-4D56-B40F-F1D8336BC2F6}" name="Column6328" dataDxfId="10151"/>
    <tableColumn id="6342" xr3:uid="{32C16768-3F82-4BEF-8604-E9DC81B35746}" name="Column6329" dataDxfId="10150"/>
    <tableColumn id="6343" xr3:uid="{2C41D38A-2A90-4426-AE72-174CAED8C6DC}" name="Column6330" dataDxfId="10149"/>
    <tableColumn id="6344" xr3:uid="{D87D9F58-3B7F-47ED-8977-6E430240D93A}" name="Column6331" dataDxfId="10148"/>
    <tableColumn id="6345" xr3:uid="{D06E64A1-7421-40EA-AA8D-5CEDB41C09FB}" name="Column6332" dataDxfId="10147"/>
    <tableColumn id="6346" xr3:uid="{7B5E6EBE-FF92-452A-B92C-8DCD203D3538}" name="Column6333" dataDxfId="10146"/>
    <tableColumn id="6347" xr3:uid="{8BA873A9-BB5D-46DF-9062-0C573EA81A4B}" name="Column6334" dataDxfId="10145"/>
    <tableColumn id="6348" xr3:uid="{B0F04D9E-0366-4D7A-A2BC-FDA8EE09EB23}" name="Column6335" dataDxfId="10144"/>
    <tableColumn id="6349" xr3:uid="{54D6B06B-105C-4F51-889E-6F9466B672C8}" name="Column6336" dataDxfId="10143"/>
    <tableColumn id="6350" xr3:uid="{56179B00-CA5B-4E35-9B92-797D59E8EE62}" name="Column6337" dataDxfId="10142"/>
    <tableColumn id="6351" xr3:uid="{AA9C493A-D08A-443C-969F-708E71EEB47D}" name="Column6338" dataDxfId="10141"/>
    <tableColumn id="6352" xr3:uid="{162912C7-FDC3-4022-A10D-A24533258AB8}" name="Column6339" dataDxfId="10140"/>
    <tableColumn id="6353" xr3:uid="{7A7A4154-E369-43A2-8914-E815B479AC37}" name="Column6340" dataDxfId="10139"/>
    <tableColumn id="6354" xr3:uid="{D49F202E-C91C-48F6-9DB8-2BEA957F02F3}" name="Column6341" dataDxfId="10138"/>
    <tableColumn id="6355" xr3:uid="{0C5127F9-B8D8-462C-9729-16A11B907BB2}" name="Column6342" dataDxfId="10137"/>
    <tableColumn id="6356" xr3:uid="{88BE0D9B-E90E-4B4D-8974-F93CDAFD76E5}" name="Column6343" dataDxfId="10136"/>
    <tableColumn id="6357" xr3:uid="{CA5EC964-48D3-439A-B2AF-A0DA7596A56F}" name="Column6344" dataDxfId="10135"/>
    <tableColumn id="6358" xr3:uid="{31DA061A-F63F-48E9-9F52-F56D3ED2BB3F}" name="Column6345" dataDxfId="10134"/>
    <tableColumn id="6359" xr3:uid="{47A0A22A-980D-46AA-B6BD-D0098D537A8C}" name="Column6346" dataDxfId="10133"/>
    <tableColumn id="6360" xr3:uid="{2CDAECB8-7080-462F-82B6-90C755BA6220}" name="Column6347" dataDxfId="10132"/>
    <tableColumn id="6361" xr3:uid="{AABC9020-C134-49B0-BABA-3C2491515363}" name="Column6348" dataDxfId="10131"/>
    <tableColumn id="6362" xr3:uid="{3EC75FC4-A63E-43B2-9F15-5A8739DFC6B4}" name="Column6349" dataDxfId="10130"/>
    <tableColumn id="6363" xr3:uid="{20249F0C-6C5C-4EB6-97CA-0A085333E6F8}" name="Column6350" dataDxfId="10129"/>
    <tableColumn id="6364" xr3:uid="{404C75BC-548E-4A43-AA0A-3AFC8F54C17F}" name="Column6351" dataDxfId="10128"/>
    <tableColumn id="6365" xr3:uid="{A7DAA349-6975-4861-8B24-8564AF28CC3E}" name="Column6352" dataDxfId="10127"/>
    <tableColumn id="6366" xr3:uid="{98456213-4A8F-4B45-A6C2-B26D9DF93A8D}" name="Column6353" dataDxfId="10126"/>
    <tableColumn id="6367" xr3:uid="{1C4D02BB-9D88-4103-A584-37B6CAA73134}" name="Column6354" dataDxfId="10125"/>
    <tableColumn id="6368" xr3:uid="{BC27F261-DD87-47F4-A638-B7667D0C810B}" name="Column6355" dataDxfId="10124"/>
    <tableColumn id="6369" xr3:uid="{BB55A00A-F3A3-422C-8748-A758C47064AD}" name="Column6356" dataDxfId="10123"/>
    <tableColumn id="6370" xr3:uid="{E544D781-6243-4F5B-AC74-31BEEDA1BB9A}" name="Column6357" dataDxfId="10122"/>
    <tableColumn id="6371" xr3:uid="{F1572041-44B7-4607-A7F1-8A5C758F1BDD}" name="Column6358" dataDxfId="10121"/>
    <tableColumn id="6372" xr3:uid="{560BBA5F-7231-473F-89F2-40E0D3C47F1F}" name="Column6359" dataDxfId="10120"/>
    <tableColumn id="6373" xr3:uid="{C12B20E0-2FE3-48E4-B184-24847B253480}" name="Column6360" dataDxfId="10119"/>
    <tableColumn id="6374" xr3:uid="{BEB9F91B-08CC-4CB2-BF1C-7E94AA4F03FA}" name="Column6361" dataDxfId="10118"/>
    <tableColumn id="6375" xr3:uid="{B384A599-5D92-4AB5-BF4E-312E1D693379}" name="Column6362" dataDxfId="10117"/>
    <tableColumn id="6376" xr3:uid="{955651C5-CC10-42B3-AF0E-81EF55E4C108}" name="Column6363" dataDxfId="10116"/>
    <tableColumn id="6377" xr3:uid="{62589225-77AA-435B-8EE7-6AEEA35468C3}" name="Column6364" dataDxfId="10115"/>
    <tableColumn id="6378" xr3:uid="{979BF3BC-8CB9-40FC-AB1A-CD1496A10701}" name="Column6365" dataDxfId="10114"/>
    <tableColumn id="6379" xr3:uid="{079B89B3-3984-4B67-AD33-58B9A527BBF8}" name="Column6366" dataDxfId="10113"/>
    <tableColumn id="6380" xr3:uid="{8E68ECAB-4EB9-48AF-8797-7DF2672210DD}" name="Column6367" dataDxfId="10112"/>
    <tableColumn id="6381" xr3:uid="{DA2F2405-3643-4EA4-B474-8CFB934654A0}" name="Column6368" dataDxfId="10111"/>
    <tableColumn id="6382" xr3:uid="{96080864-95AA-44E0-BDB5-4B9C0DD3DF1D}" name="Column6369" dataDxfId="10110"/>
    <tableColumn id="6383" xr3:uid="{4F67E206-066B-4B93-B952-E872524B75B8}" name="Column6370" dataDxfId="10109"/>
    <tableColumn id="6384" xr3:uid="{74A9650E-7669-4305-AAE6-A0991934EC20}" name="Column6371" dataDxfId="10108"/>
    <tableColumn id="6385" xr3:uid="{5207639D-6E87-4CE5-9F23-138366562036}" name="Column6372" dataDxfId="10107"/>
    <tableColumn id="6386" xr3:uid="{A470C6C1-DAD6-45AF-B3BD-82F732F2705D}" name="Column6373" dataDxfId="10106"/>
    <tableColumn id="6387" xr3:uid="{A14BC9C7-0168-4602-A3F8-309C62E02DB9}" name="Column6374" dataDxfId="10105"/>
    <tableColumn id="6388" xr3:uid="{7ED56E5A-D5D1-418A-8D87-FE5AD9BC5F7B}" name="Column6375" dataDxfId="10104"/>
    <tableColumn id="6389" xr3:uid="{F2F81757-0309-446E-B5AA-C0856E9A8D29}" name="Column6376" dataDxfId="10103"/>
    <tableColumn id="6390" xr3:uid="{DBA0946F-DD09-48EC-B0CE-C43D08D556AA}" name="Column6377" dataDxfId="10102"/>
    <tableColumn id="6391" xr3:uid="{5EE043A1-A819-42C4-A9E5-1BE49277FD2D}" name="Column6378" dataDxfId="10101"/>
    <tableColumn id="6392" xr3:uid="{35BAEFE8-436B-4E07-A610-96E13A86DBF7}" name="Column6379" dataDxfId="10100"/>
    <tableColumn id="6393" xr3:uid="{0FF907AB-4A3A-430B-A6D1-23EFC41626C7}" name="Column6380" dataDxfId="10099"/>
    <tableColumn id="6394" xr3:uid="{05CF77ED-BD86-403D-BFCB-8EC95F3D958A}" name="Column6381" dataDxfId="10098"/>
    <tableColumn id="6395" xr3:uid="{D95642F4-8209-462A-9F72-3C9F0209CD88}" name="Column6382" dataDxfId="10097"/>
    <tableColumn id="6396" xr3:uid="{E46AB6FD-E37C-4775-B0C8-A37EC91982A4}" name="Column6383" dataDxfId="10096"/>
    <tableColumn id="6397" xr3:uid="{1859E93A-A5D4-4AC3-B876-7F615AD63794}" name="Column6384" dataDxfId="10095"/>
    <tableColumn id="6398" xr3:uid="{B7B340E6-FC9D-40C7-9892-97C4ACA5FF96}" name="Column6385" dataDxfId="10094"/>
    <tableColumn id="6399" xr3:uid="{DE700DC6-B3AC-4032-9D7B-4EC0236586FE}" name="Column6386" dataDxfId="10093"/>
    <tableColumn id="6400" xr3:uid="{396CE585-B20B-4EF9-8685-F1D5EEF2DBF3}" name="Column6387" dataDxfId="10092"/>
    <tableColumn id="6401" xr3:uid="{B5307A37-5087-4B9D-99DC-DE9FC76DAAFE}" name="Column6388" dataDxfId="10091"/>
    <tableColumn id="6402" xr3:uid="{08658E4C-A9E4-4507-8AAD-845E77627616}" name="Column6389" dataDxfId="10090"/>
    <tableColumn id="6403" xr3:uid="{4D6A3F92-9A02-47A7-B85E-C75A8814024D}" name="Column6390" dataDxfId="10089"/>
    <tableColumn id="6404" xr3:uid="{9904A2B0-FF3C-428D-A77A-0587765D6AB2}" name="Column6391" dataDxfId="10088"/>
    <tableColumn id="6405" xr3:uid="{7201A0D3-D9E0-4CF7-A055-5A1088917B8C}" name="Column6392" dataDxfId="10087"/>
    <tableColumn id="6406" xr3:uid="{3586BCFE-929B-4B2D-8E5F-A47AFDEF78E3}" name="Column6393" dataDxfId="10086"/>
    <tableColumn id="6407" xr3:uid="{9F22FE08-A5DA-4465-A39F-FB1719E73A69}" name="Column6394" dataDxfId="10085"/>
    <tableColumn id="6408" xr3:uid="{654D4158-EB64-4AFC-9268-94E1109031F6}" name="Column6395" dataDxfId="10084"/>
    <tableColumn id="6409" xr3:uid="{F0136EE8-ED63-4645-BC05-7CD70E3A1A25}" name="Column6396" dataDxfId="10083"/>
    <tableColumn id="6410" xr3:uid="{8503657B-9F03-4391-9330-26A497D516E8}" name="Column6397" dataDxfId="10082"/>
    <tableColumn id="6411" xr3:uid="{96EA2E35-2E50-4EAF-AEB5-36191462C4DD}" name="Column6398" dataDxfId="10081"/>
    <tableColumn id="6412" xr3:uid="{85D041E9-542E-4E27-AAE7-6583BA2F7C08}" name="Column6399" dataDxfId="10080"/>
    <tableColumn id="6413" xr3:uid="{E70CBB89-ABDE-4D2D-8331-F7A68880F074}" name="Column6400" dataDxfId="10079"/>
    <tableColumn id="6414" xr3:uid="{4078DE11-4437-4436-B328-D1773E788E94}" name="Column6401" dataDxfId="10078"/>
    <tableColumn id="6415" xr3:uid="{209FA4D3-580C-4051-AADB-6AC2231C9C21}" name="Column6402" dataDxfId="10077"/>
    <tableColumn id="6416" xr3:uid="{339B3A77-D145-4858-93DE-FA878B3A46E0}" name="Column6403" dataDxfId="10076"/>
    <tableColumn id="6417" xr3:uid="{A6ED0F18-6445-488F-845F-0355956AED32}" name="Column6404" dataDxfId="10075"/>
    <tableColumn id="6418" xr3:uid="{2247751B-EA06-40B0-ADE5-84C71369A7AD}" name="Column6405" dataDxfId="10074"/>
    <tableColumn id="6419" xr3:uid="{E1AD48EC-5FAE-4055-BD75-94BA2A3FAEEB}" name="Column6406" dataDxfId="10073"/>
    <tableColumn id="6420" xr3:uid="{8C70F436-D6C1-4216-86C3-721E28EE96B7}" name="Column6407" dataDxfId="10072"/>
    <tableColumn id="6421" xr3:uid="{79BD04CF-B72F-4158-A364-DEE680A55D2B}" name="Column6408" dataDxfId="10071"/>
    <tableColumn id="6422" xr3:uid="{C11F55DC-36CF-4DFE-8351-9CCC612E658C}" name="Column6409" dataDxfId="10070"/>
    <tableColumn id="6423" xr3:uid="{140278A9-1E3B-44CD-BCB7-5A5E45661846}" name="Column6410" dataDxfId="10069"/>
    <tableColumn id="6424" xr3:uid="{263725DC-50D1-4C20-BC68-9C3C79081FB0}" name="Column6411" dataDxfId="10068"/>
    <tableColumn id="6425" xr3:uid="{96C02BF7-BF48-4B8E-B1BD-BBD12FAAB72B}" name="Column6412" dataDxfId="10067"/>
    <tableColumn id="6426" xr3:uid="{F6AB2CA1-FD11-44BB-892F-BC8F8D1F3C9E}" name="Column6413" dataDxfId="10066"/>
    <tableColumn id="6427" xr3:uid="{1A7305FF-4878-4A23-95C1-F2CF06476DB2}" name="Column6414" dataDxfId="10065"/>
    <tableColumn id="6428" xr3:uid="{58FDEB42-6297-4751-9911-B3DBC99DED90}" name="Column6415" dataDxfId="10064"/>
    <tableColumn id="6429" xr3:uid="{E9C77905-5402-49DF-BA21-41B518A25714}" name="Column6416" dataDxfId="10063"/>
    <tableColumn id="6430" xr3:uid="{482B1A95-049E-49B5-A057-8DCFA424863F}" name="Column6417" dataDxfId="10062"/>
    <tableColumn id="6431" xr3:uid="{F4CAD377-2B31-4D3A-86EA-3466968E2BD9}" name="Column6418" dataDxfId="10061"/>
    <tableColumn id="6432" xr3:uid="{8FE65C6F-9E62-421D-B190-DDE38BC32AAE}" name="Column6419" dataDxfId="10060"/>
    <tableColumn id="6433" xr3:uid="{9B0DC0CE-C35E-4B93-A0FE-DFE31C8FAEDE}" name="Column6420" dataDxfId="10059"/>
    <tableColumn id="6434" xr3:uid="{4E157346-0ED8-4749-9F11-11D03E127159}" name="Column6421" dataDxfId="10058"/>
    <tableColumn id="6435" xr3:uid="{E100D3BD-132C-42E9-BE9A-ED05529DB6BD}" name="Column6422" dataDxfId="10057"/>
    <tableColumn id="6436" xr3:uid="{211545C0-AF2C-4554-B350-9DC3D2C9DBFA}" name="Column6423" dataDxfId="10056"/>
    <tableColumn id="6437" xr3:uid="{88C68C2F-6939-4E5F-AEB9-744B318A2D26}" name="Column6424" dataDxfId="10055"/>
    <tableColumn id="6438" xr3:uid="{7B389BCA-EA67-47EB-9BB9-3710963FA380}" name="Column6425" dataDxfId="10054"/>
    <tableColumn id="6439" xr3:uid="{56E541E1-F8C7-4866-8947-3AC7B0DB9D58}" name="Column6426" dataDxfId="10053"/>
    <tableColumn id="6440" xr3:uid="{246DC709-0E72-49B5-BDD6-D4A115ECA29D}" name="Column6427" dataDxfId="10052"/>
    <tableColumn id="6441" xr3:uid="{7E2EAAF6-D609-44FD-B967-54CB1ACF5552}" name="Column6428" dataDxfId="10051"/>
    <tableColumn id="6442" xr3:uid="{8D945B63-8CC1-4E7F-B47D-74D27853F4FA}" name="Column6429" dataDxfId="10050"/>
    <tableColumn id="6443" xr3:uid="{0A88895D-D862-4A86-968C-993BFD598459}" name="Column6430" dataDxfId="10049"/>
    <tableColumn id="6444" xr3:uid="{158B0B0C-3366-48D1-83B6-B5E603729A7B}" name="Column6431" dataDxfId="10048"/>
    <tableColumn id="6445" xr3:uid="{F8C35EE9-9FBD-4A6A-9322-DDB99E690BFC}" name="Column6432" dataDxfId="10047"/>
    <tableColumn id="6446" xr3:uid="{F9322C17-32C5-4853-A4E6-D9A8785133C0}" name="Column6433" dataDxfId="10046"/>
    <tableColumn id="6447" xr3:uid="{AC0E6705-FE5D-4F25-BFDC-7173BA0E0017}" name="Column6434" dataDxfId="10045"/>
    <tableColumn id="6448" xr3:uid="{FCAECA95-BC34-475C-9A0F-2B390F3CF4D5}" name="Column6435" dataDxfId="10044"/>
    <tableColumn id="6449" xr3:uid="{FDD00307-FA6D-4D10-8EC3-F14A3C1433E8}" name="Column6436" dataDxfId="10043"/>
    <tableColumn id="6450" xr3:uid="{AEC7F213-2712-4127-AD63-7DC026E4A6FD}" name="Column6437" dataDxfId="10042"/>
    <tableColumn id="6451" xr3:uid="{A0D6A0D5-ABAA-41AF-8A5C-0E0191602880}" name="Column6438" dataDxfId="10041"/>
    <tableColumn id="6452" xr3:uid="{19B7AC07-E7EC-4DC7-97B3-2B2506F3D57E}" name="Column6439" dataDxfId="10040"/>
    <tableColumn id="6453" xr3:uid="{71E3FA2D-6C52-4824-BC62-9A3F4163233F}" name="Column6440" dataDxfId="10039"/>
    <tableColumn id="6454" xr3:uid="{60099AF6-1965-4D03-827F-FA5F5AC23091}" name="Column6441" dataDxfId="10038"/>
    <tableColumn id="6455" xr3:uid="{D3DBA291-0A0F-484A-B7C9-841EEC412877}" name="Column6442" dataDxfId="10037"/>
    <tableColumn id="6456" xr3:uid="{221A5CAC-FC36-4E5E-820D-63146A7E8EBF}" name="Column6443" dataDxfId="10036"/>
    <tableColumn id="6457" xr3:uid="{E0F7F3C1-7ADD-4560-BA60-E60742523B7F}" name="Column6444" dataDxfId="10035"/>
    <tableColumn id="6458" xr3:uid="{5D14869A-D2C6-4E4C-84FF-86151E4DB88B}" name="Column6445" dataDxfId="10034"/>
    <tableColumn id="6459" xr3:uid="{1F856966-3ED2-44C5-89AE-592E39C025BC}" name="Column6446" dataDxfId="10033"/>
    <tableColumn id="6460" xr3:uid="{6376905B-AF9A-472B-B428-118042AA497C}" name="Column6447" dataDxfId="10032"/>
    <tableColumn id="6461" xr3:uid="{3AE9A815-36D9-4571-B50A-FABD78D4577A}" name="Column6448" dataDxfId="10031"/>
    <tableColumn id="6462" xr3:uid="{ED741E10-D980-4020-B4BD-3EB0A12817CE}" name="Column6449" dataDxfId="10030"/>
    <tableColumn id="6463" xr3:uid="{D65DABCB-3933-48B8-AE4A-0E74D432828C}" name="Column6450" dataDxfId="10029"/>
    <tableColumn id="6464" xr3:uid="{71373A22-B849-4912-BAD7-E42D8E6BC604}" name="Column6451" dataDxfId="10028"/>
    <tableColumn id="6465" xr3:uid="{BFFAB56B-205D-44CF-BD7C-9726C1E15BBD}" name="Column6452" dataDxfId="10027"/>
    <tableColumn id="6466" xr3:uid="{507C2D2F-3292-4517-A237-C4C103B39DF1}" name="Column6453" dataDxfId="10026"/>
    <tableColumn id="6467" xr3:uid="{B0B9D7F8-EF44-45DB-9D5C-77A22A0BEC1B}" name="Column6454" dataDxfId="10025"/>
    <tableColumn id="6468" xr3:uid="{7C7DB5EC-230F-4B07-9669-7F7120D86182}" name="Column6455" dataDxfId="10024"/>
    <tableColumn id="6469" xr3:uid="{F85B6E3A-14FC-4A21-B8C6-CE3581A61000}" name="Column6456" dataDxfId="10023"/>
    <tableColumn id="6470" xr3:uid="{36660EFD-2344-4D92-9F53-855E7C346857}" name="Column6457" dataDxfId="10022"/>
    <tableColumn id="6471" xr3:uid="{B711B03D-F9D6-4011-8CFD-14F42C303B4D}" name="Column6458" dataDxfId="10021"/>
    <tableColumn id="6472" xr3:uid="{97F85D94-12CE-4532-9BF8-EE1E69110FE1}" name="Column6459" dataDxfId="10020"/>
    <tableColumn id="6473" xr3:uid="{96740063-875A-4BD7-AD64-190785BBFF0C}" name="Column6460" dataDxfId="10019"/>
    <tableColumn id="6474" xr3:uid="{10F5BE2A-FCF0-496F-8457-105F34D9B08A}" name="Column6461" dataDxfId="10018"/>
    <tableColumn id="6475" xr3:uid="{773732A7-44D7-48E2-8BA4-F5272374752C}" name="Column6462" dataDxfId="10017"/>
    <tableColumn id="6476" xr3:uid="{7DCB80FF-BC39-4D4A-B770-36865C85CF1B}" name="Column6463" dataDxfId="10016"/>
    <tableColumn id="6477" xr3:uid="{525A9B8A-2926-4420-88B3-EA57B47A78D9}" name="Column6464" dataDxfId="10015"/>
    <tableColumn id="6478" xr3:uid="{659AB543-D0B3-4394-B7A1-674209CE2CF8}" name="Column6465" dataDxfId="10014"/>
    <tableColumn id="6479" xr3:uid="{AC10920C-F7BF-49EF-9114-118232BE271E}" name="Column6466" dataDxfId="10013"/>
    <tableColumn id="6480" xr3:uid="{22759E5D-CEC5-408A-9301-4D420D850DD9}" name="Column6467" dataDxfId="10012"/>
    <tableColumn id="6481" xr3:uid="{6CBEA288-6DD1-48EF-A76F-FAA5F3651CB0}" name="Column6468" dataDxfId="10011"/>
    <tableColumn id="6482" xr3:uid="{C2E190C0-F201-4950-A9EE-1A6EE0BDE589}" name="Column6469" dataDxfId="10010"/>
    <tableColumn id="6483" xr3:uid="{394FA52B-A635-49BC-9BC5-18E3D8ECF367}" name="Column6470" dataDxfId="10009"/>
    <tableColumn id="6484" xr3:uid="{FB2AC762-B561-4349-B881-D9BE98B123A3}" name="Column6471" dataDxfId="10008"/>
    <tableColumn id="6485" xr3:uid="{E2B0F57F-3EFD-4D0C-9DED-0E5566C406FD}" name="Column6472" dataDxfId="10007"/>
    <tableColumn id="6486" xr3:uid="{AB158EC5-6F8F-4B04-9BDB-6C0018C08ECC}" name="Column6473" dataDxfId="10006"/>
    <tableColumn id="6487" xr3:uid="{831DE318-DA8D-49EC-B29D-6122FA7B868B}" name="Column6474" dataDxfId="10005"/>
    <tableColumn id="6488" xr3:uid="{24E505E2-638C-4905-A12F-E50035B05594}" name="Column6475" dataDxfId="10004"/>
    <tableColumn id="6489" xr3:uid="{5FC93A5E-1AE5-4E36-A05B-DC5D510E7BCF}" name="Column6476" dataDxfId="10003"/>
    <tableColumn id="6490" xr3:uid="{E958EF56-4473-418E-A108-DEE09154B108}" name="Column6477" dataDxfId="10002"/>
    <tableColumn id="6491" xr3:uid="{06885955-DD9F-465D-A3E5-3D6C003A276F}" name="Column6478" dataDxfId="10001"/>
    <tableColumn id="6492" xr3:uid="{32372EA5-E3BA-4753-A4BE-48CFBF6C22FB}" name="Column6479" dataDxfId="10000"/>
    <tableColumn id="6493" xr3:uid="{7352549A-AF4F-4D2E-A98E-BFA909E7395F}" name="Column6480" dataDxfId="9999"/>
    <tableColumn id="6494" xr3:uid="{9E04383B-70E5-48CA-86F6-D1ADB391A2B0}" name="Column6481" dataDxfId="9998"/>
    <tableColumn id="6495" xr3:uid="{581082C3-7B7F-4F32-A645-960B89DE0B17}" name="Column6482" dataDxfId="9997"/>
    <tableColumn id="6496" xr3:uid="{FF440A36-5E1D-4D21-B6A6-67D833E1BD25}" name="Column6483" dataDxfId="9996"/>
    <tableColumn id="6497" xr3:uid="{39D4CC48-27E8-48D4-B8AD-F03BB9FDCCF8}" name="Column6484" dataDxfId="9995"/>
    <tableColumn id="6498" xr3:uid="{2D9CD0E9-F91F-4599-B7D9-AB5F563C9D6D}" name="Column6485" dataDxfId="9994"/>
    <tableColumn id="6499" xr3:uid="{EFE1E0C8-CA31-4854-AC4A-FDA621A7E436}" name="Column6486" dataDxfId="9993"/>
    <tableColumn id="6500" xr3:uid="{77AAD5F5-AF77-42C0-B34E-CF01D2FD074F}" name="Column6487" dataDxfId="9992"/>
    <tableColumn id="6501" xr3:uid="{27091982-01D7-4107-90AC-AE34CD43F68D}" name="Column6488" dataDxfId="9991"/>
    <tableColumn id="6502" xr3:uid="{02BB1002-537F-4CBA-BCDA-8F494196291D}" name="Column6489" dataDxfId="9990"/>
    <tableColumn id="6503" xr3:uid="{E121FDD2-D2F4-4FB8-BEF2-8D507CD02765}" name="Column6490" dataDxfId="9989"/>
    <tableColumn id="6504" xr3:uid="{C4B57D91-5761-4AFC-85E9-BFFC1C241EB0}" name="Column6491" dataDxfId="9988"/>
    <tableColumn id="6505" xr3:uid="{4232B375-073C-45BB-B143-F3C6F9F697D4}" name="Column6492" dataDxfId="9987"/>
    <tableColumn id="6506" xr3:uid="{A6588804-E177-4553-82E2-989F339C63AE}" name="Column6493" dataDxfId="9986"/>
    <tableColumn id="6507" xr3:uid="{B92D8AC9-80B1-4E58-A7FB-BBEF51B7368B}" name="Column6494" dataDxfId="9985"/>
    <tableColumn id="6508" xr3:uid="{EF3CBB6D-2EAB-4C7F-BE51-01570307FB40}" name="Column6495" dataDxfId="9984"/>
    <tableColumn id="6509" xr3:uid="{7CF74F91-8FB5-4C1E-BAC5-D93633E88438}" name="Column6496" dataDxfId="9983"/>
    <tableColumn id="6510" xr3:uid="{5E021953-2EE1-48D6-B64A-14FCDE8FE44B}" name="Column6497" dataDxfId="9982"/>
    <tableColumn id="6511" xr3:uid="{DD75075C-FE97-41A5-B28F-F2C98EA9B298}" name="Column6498" dataDxfId="9981"/>
    <tableColumn id="6512" xr3:uid="{B934D8DD-CF0E-423C-AD90-83CAFE732CA8}" name="Column6499" dataDxfId="9980"/>
    <tableColumn id="6513" xr3:uid="{036C1E44-AEDF-4D99-BC48-2750554C2F67}" name="Column6500" dataDxfId="9979"/>
    <tableColumn id="6514" xr3:uid="{97E835FC-C4A6-486D-A43B-AE78518BFC20}" name="Column6501" dataDxfId="9978"/>
    <tableColumn id="6515" xr3:uid="{12A0B6AA-B409-4F17-B691-EAD2A2476AC9}" name="Column6502" dataDxfId="9977"/>
    <tableColumn id="6516" xr3:uid="{29C1B92B-6FA4-4A2D-A10D-A8E19AD225E3}" name="Column6503" dataDxfId="9976"/>
    <tableColumn id="6517" xr3:uid="{766CBEFC-06BA-40C2-B1A8-C55317CF3503}" name="Column6504" dataDxfId="9975"/>
    <tableColumn id="6518" xr3:uid="{18A6F287-1D24-4278-ADE8-B002865C90C4}" name="Column6505" dataDxfId="9974"/>
    <tableColumn id="6519" xr3:uid="{0A5D4B88-E8FB-47FD-89FA-25E3A310211F}" name="Column6506" dataDxfId="9973"/>
    <tableColumn id="6520" xr3:uid="{AAE9FB88-9E2F-412E-ADA0-80C58256E354}" name="Column6507" dataDxfId="9972"/>
    <tableColumn id="6521" xr3:uid="{AAD6C5C8-49C6-4E83-9068-16CE7C40C68C}" name="Column6508" dataDxfId="9971"/>
    <tableColumn id="6522" xr3:uid="{8B2AE9F3-AEEF-4DF2-BC22-F219667D6702}" name="Column6509" dataDxfId="9970"/>
    <tableColumn id="6523" xr3:uid="{05185683-3922-4110-A66C-57FF2015762A}" name="Column6510" dataDxfId="9969"/>
    <tableColumn id="6524" xr3:uid="{FFEC6DD3-242D-4AC8-89B4-29127627E256}" name="Column6511" dataDxfId="9968"/>
    <tableColumn id="6525" xr3:uid="{1A18566D-C348-4457-B96C-039809B11270}" name="Column6512" dataDxfId="9967"/>
    <tableColumn id="6526" xr3:uid="{BA49A0D6-0851-49A7-A630-0DD2FE92BAD1}" name="Column6513" dataDxfId="9966"/>
    <tableColumn id="6527" xr3:uid="{365FC982-CDA9-49AA-B4D7-A019635964A5}" name="Column6514" dataDxfId="9965"/>
    <tableColumn id="6528" xr3:uid="{39924DF6-6ED0-45C1-892A-7D1CDB014526}" name="Column6515" dataDxfId="9964"/>
    <tableColumn id="6529" xr3:uid="{4A1F6ACC-745E-4940-9844-640E72403238}" name="Column6516" dataDxfId="9963"/>
    <tableColumn id="6530" xr3:uid="{07E793FF-01CE-4FB9-AE37-49672835DA77}" name="Column6517" dataDxfId="9962"/>
    <tableColumn id="6531" xr3:uid="{7095D3D2-0680-476F-9603-C5E317CD4029}" name="Column6518" dataDxfId="9961"/>
    <tableColumn id="6532" xr3:uid="{DAA17941-365A-4A41-B613-AF0BAA2C22F6}" name="Column6519" dataDxfId="9960"/>
    <tableColumn id="6533" xr3:uid="{85613220-E767-46DA-94FC-2B0EB0F51BE7}" name="Column6520" dataDxfId="9959"/>
    <tableColumn id="6534" xr3:uid="{C7A8FEF7-B5FF-43FF-8484-288A3F58C6A5}" name="Column6521" dataDxfId="9958"/>
    <tableColumn id="6535" xr3:uid="{A86FB706-32A8-4269-BC06-6E84BFA12028}" name="Column6522" dataDxfId="9957"/>
    <tableColumn id="6536" xr3:uid="{1D2F17C1-8A45-4573-82A9-76A30F4629CA}" name="Column6523" dataDxfId="9956"/>
    <tableColumn id="6537" xr3:uid="{A576E680-595E-4308-9416-9C0E55D9DE52}" name="Column6524" dataDxfId="9955"/>
    <tableColumn id="6538" xr3:uid="{5BF57D2F-83B6-4F2D-A8F9-C0C3D300FD27}" name="Column6525" dataDxfId="9954"/>
    <tableColumn id="6539" xr3:uid="{A25CEA28-26D3-405E-82CA-6D03102C65E2}" name="Column6526" dataDxfId="9953"/>
    <tableColumn id="6540" xr3:uid="{6C718041-9F71-4AB1-A3AB-353CE8FF5869}" name="Column6527" dataDxfId="9952"/>
    <tableColumn id="6541" xr3:uid="{0266430A-13AE-4761-87B3-22E988D67A54}" name="Column6528" dataDxfId="9951"/>
    <tableColumn id="6542" xr3:uid="{1E556BF6-E860-4717-A5D7-189EE062A2F5}" name="Column6529" dataDxfId="9950"/>
    <tableColumn id="6543" xr3:uid="{78FB1FEF-F7AD-4B24-8A0D-ABB428F9291A}" name="Column6530" dataDxfId="9949"/>
    <tableColumn id="6544" xr3:uid="{38919284-7CD5-4892-AE7C-1A8ED3241926}" name="Column6531" dataDxfId="9948"/>
    <tableColumn id="6545" xr3:uid="{3B012066-A97F-4108-851A-A09987F2F19C}" name="Column6532" dataDxfId="9947"/>
    <tableColumn id="6546" xr3:uid="{CA37994A-B413-411C-A75C-8723514CD467}" name="Column6533" dataDxfId="9946"/>
    <tableColumn id="6547" xr3:uid="{D5DD52F2-0873-42D0-892E-B4C4E7067B93}" name="Column6534" dataDxfId="9945"/>
    <tableColumn id="6548" xr3:uid="{4DC8A66C-AD4B-4352-AEC7-54D2A0202B6B}" name="Column6535" dataDxfId="9944"/>
    <tableColumn id="6549" xr3:uid="{A547FD46-A329-4326-B721-B704387CCFB4}" name="Column6536" dataDxfId="9943"/>
    <tableColumn id="6550" xr3:uid="{10265855-9A69-44FF-AE72-09E85D61933A}" name="Column6537" dataDxfId="9942"/>
    <tableColumn id="6551" xr3:uid="{AB9F97F3-4E09-49C5-A774-D561B4FE7C5C}" name="Column6538" dataDxfId="9941"/>
    <tableColumn id="6552" xr3:uid="{780CDFA5-0FBD-49B5-93E8-76A215C9CEEE}" name="Column6539" dataDxfId="9940"/>
    <tableColumn id="6553" xr3:uid="{601855E2-4A9E-4983-8E3C-2AF5E4930E06}" name="Column6540" dataDxfId="9939"/>
    <tableColumn id="6554" xr3:uid="{DBDB75B9-B87F-4CA4-BB70-E09F8986449E}" name="Column6541" dataDxfId="9938"/>
    <tableColumn id="6555" xr3:uid="{FE4C314D-EA5B-4010-805C-B25D2389461A}" name="Column6542" dataDxfId="9937"/>
    <tableColumn id="6556" xr3:uid="{89A4B38F-2A0C-49A9-B2FC-D09E82EDBB83}" name="Column6543" dataDxfId="9936"/>
    <tableColumn id="6557" xr3:uid="{33FE1FC8-1A99-4CCD-A2CB-693C9F85FEF9}" name="Column6544" dataDxfId="9935"/>
    <tableColumn id="6558" xr3:uid="{85BAB054-D96F-4E58-B7AA-6B458E4D7456}" name="Column6545" dataDxfId="9934"/>
    <tableColumn id="6559" xr3:uid="{F8043067-5EBF-48A5-BD86-7146E53AE9B5}" name="Column6546" dataDxfId="9933"/>
    <tableColumn id="6560" xr3:uid="{F54B733B-D9E3-4063-A230-11B5323BEE8B}" name="Column6547" dataDxfId="9932"/>
    <tableColumn id="6561" xr3:uid="{C4C3EB87-70C4-49F6-A7B1-27387EE54E5F}" name="Column6548" dataDxfId="9931"/>
    <tableColumn id="6562" xr3:uid="{B981D6D9-097D-4302-BC4C-80B50E22211F}" name="Column6549" dataDxfId="9930"/>
    <tableColumn id="6563" xr3:uid="{3024B29B-5FAD-4746-9B04-6D6A4297228D}" name="Column6550" dataDxfId="9929"/>
    <tableColumn id="6564" xr3:uid="{C820728A-D32B-4309-9BA7-8A3A3B638719}" name="Column6551" dataDxfId="9928"/>
    <tableColumn id="6565" xr3:uid="{1A7A1D6E-BF8F-4189-BA73-E02712CB3CDC}" name="Column6552" dataDxfId="9927"/>
    <tableColumn id="6566" xr3:uid="{6CB4646A-6BA3-4F41-A7C3-27810BDCBC8B}" name="Column6553" dataDxfId="9926"/>
    <tableColumn id="6567" xr3:uid="{5A91AFAD-347A-4D11-B38B-7ADEEA5A75C6}" name="Column6554" dataDxfId="9925"/>
    <tableColumn id="6568" xr3:uid="{5B264DD6-C327-4B98-A25A-8B07F98A6DA4}" name="Column6555" dataDxfId="9924"/>
    <tableColumn id="6569" xr3:uid="{AA1C3AED-AD25-43DD-A5D8-A4DF027B8CB0}" name="Column6556" dataDxfId="9923"/>
    <tableColumn id="6570" xr3:uid="{49072E6C-C114-49E5-B1D0-74E1CDD2FE30}" name="Column6557" dataDxfId="9922"/>
    <tableColumn id="6571" xr3:uid="{28EA3E90-EB2C-4C89-B4C8-D6242B3515EC}" name="Column6558" dataDxfId="9921"/>
    <tableColumn id="6572" xr3:uid="{CE2817B3-B4F0-4AB5-84B6-977C9EEC5F1D}" name="Column6559" dataDxfId="9920"/>
    <tableColumn id="6573" xr3:uid="{419857E0-E1C7-4FCC-A7D7-6C9A1FAC75D8}" name="Column6560" dataDxfId="9919"/>
    <tableColumn id="6574" xr3:uid="{24542AE2-EC06-4FD5-A57D-5E719D2C7414}" name="Column6561" dataDxfId="9918"/>
    <tableColumn id="6575" xr3:uid="{8EBF9FE1-7758-4AC6-8BB6-CE634ECAA389}" name="Column6562" dataDxfId="9917"/>
    <tableColumn id="6576" xr3:uid="{2379286B-D058-49D8-96D2-DE8094793802}" name="Column6563" dataDxfId="9916"/>
    <tableColumn id="6577" xr3:uid="{0F229F72-9D71-4AA2-9BCA-1900075D9228}" name="Column6564" dataDxfId="9915"/>
    <tableColumn id="6578" xr3:uid="{0E08307D-BD0A-4036-8453-888CB9386CAC}" name="Column6565" dataDxfId="9914"/>
    <tableColumn id="6579" xr3:uid="{78CC771E-27B6-4CFB-AD3B-4EC86AD89674}" name="Column6566" dataDxfId="9913"/>
    <tableColumn id="6580" xr3:uid="{7B338F39-05BB-46D1-A2B7-CCC3F3822E63}" name="Column6567" dataDxfId="9912"/>
    <tableColumn id="6581" xr3:uid="{41673508-05F4-4E8D-B100-1B573D6FC2F4}" name="Column6568" dataDxfId="9911"/>
    <tableColumn id="6582" xr3:uid="{0A9E6951-678C-42EF-A1F0-46FAB1C0C659}" name="Column6569" dataDxfId="9910"/>
    <tableColumn id="6583" xr3:uid="{62BBC249-CC42-4205-9E49-1ACEA69F09F2}" name="Column6570" dataDxfId="9909"/>
    <tableColumn id="6584" xr3:uid="{0519538C-DED3-4327-A9BA-90B28BB61115}" name="Column6571" dataDxfId="9908"/>
    <tableColumn id="6585" xr3:uid="{1F08B140-D207-4617-B241-2CD819551AE5}" name="Column6572" dataDxfId="9907"/>
    <tableColumn id="6586" xr3:uid="{13B38098-6828-41B7-8984-B5E484009A77}" name="Column6573" dataDxfId="9906"/>
    <tableColumn id="6587" xr3:uid="{C86C0074-F29C-4410-8238-4784A5A946E5}" name="Column6574" dataDxfId="9905"/>
    <tableColumn id="6588" xr3:uid="{E46BAC98-22CA-4C8A-90B0-01176A3D9860}" name="Column6575" dataDxfId="9904"/>
    <tableColumn id="6589" xr3:uid="{15FF4A33-93EF-4CD4-9F53-F5BF76D4E6F4}" name="Column6576" dataDxfId="9903"/>
    <tableColumn id="6590" xr3:uid="{D177715E-F5A3-48D4-8F11-A16AA2F0EBC8}" name="Column6577" dataDxfId="9902"/>
    <tableColumn id="6591" xr3:uid="{7B3D6BD0-F811-48A6-ABEB-A314FF910652}" name="Column6578" dataDxfId="9901"/>
    <tableColumn id="6592" xr3:uid="{37AC643B-48FB-4161-BEE6-B9B3240D0774}" name="Column6579" dataDxfId="9900"/>
    <tableColumn id="6593" xr3:uid="{69D66A29-BB39-46E8-864D-9FF8EF7ABA6D}" name="Column6580" dataDxfId="9899"/>
    <tableColumn id="6594" xr3:uid="{A99CF21B-6386-45DE-919D-E95866F4DAA0}" name="Column6581" dataDxfId="9898"/>
    <tableColumn id="6595" xr3:uid="{C71689E8-1C52-4FFA-A3B1-B31E7E3A1107}" name="Column6582" dataDxfId="9897"/>
    <tableColumn id="6596" xr3:uid="{8C82E8FD-3F69-4D54-AE29-CDFD37361126}" name="Column6583" dataDxfId="9896"/>
    <tableColumn id="6597" xr3:uid="{B8EBB201-4257-40B5-9D44-F33B626E4250}" name="Column6584" dataDxfId="9895"/>
    <tableColumn id="6598" xr3:uid="{DBD936D5-D626-4C3F-9262-7F59FD8B854F}" name="Column6585" dataDxfId="9894"/>
    <tableColumn id="6599" xr3:uid="{6C3FDEE4-47DA-43CD-B6DA-0435FB7D982E}" name="Column6586" dataDxfId="9893"/>
    <tableColumn id="6600" xr3:uid="{296A8A38-AE61-411D-9EB7-0BB255F3B301}" name="Column6587" dataDxfId="9892"/>
    <tableColumn id="6601" xr3:uid="{81B3B231-2022-4D9F-83A7-FEEA164C2261}" name="Column6588" dataDxfId="9891"/>
    <tableColumn id="6602" xr3:uid="{87284316-30B2-4358-B9E3-FB472063FCE2}" name="Column6589" dataDxfId="9890"/>
    <tableColumn id="6603" xr3:uid="{5D92074D-271A-4B89-A3FB-9C2F2338268C}" name="Column6590" dataDxfId="9889"/>
    <tableColumn id="6604" xr3:uid="{A854EB77-92BA-4FF6-BA5D-464E8E319641}" name="Column6591" dataDxfId="9888"/>
    <tableColumn id="6605" xr3:uid="{9468096C-3934-4DAF-9DB8-620CFEA09D6D}" name="Column6592" dataDxfId="9887"/>
    <tableColumn id="6606" xr3:uid="{ED1D375E-2B9C-4C06-8DCF-525636FAED79}" name="Column6593" dataDxfId="9886"/>
    <tableColumn id="6607" xr3:uid="{6F463B39-1E1A-4DBA-9484-3DC07999707E}" name="Column6594" dataDxfId="9885"/>
    <tableColumn id="6608" xr3:uid="{F681DFB6-F3DF-440B-A8C8-92F085EE58DC}" name="Column6595" dataDxfId="9884"/>
    <tableColumn id="6609" xr3:uid="{BD1CAD7B-2914-4988-BEB5-B6C118DFB776}" name="Column6596" dataDxfId="9883"/>
    <tableColumn id="6610" xr3:uid="{A566C570-C8E4-4E51-99BC-83FDB011C6E8}" name="Column6597" dataDxfId="9882"/>
    <tableColumn id="6611" xr3:uid="{86C241EE-FA6D-44CB-8C91-8D1F78E385C1}" name="Column6598" dataDxfId="9881"/>
    <tableColumn id="6612" xr3:uid="{2B9CB474-4BF6-4395-AA61-46888D8A9E25}" name="Column6599" dataDxfId="9880"/>
    <tableColumn id="6613" xr3:uid="{49CDF1AD-0CF0-4996-81FA-A22B137EDF35}" name="Column6600" dataDxfId="9879"/>
    <tableColumn id="6614" xr3:uid="{3F63792A-55FE-4C3E-B4DF-F75F5D3C806F}" name="Column6601" dataDxfId="9878"/>
    <tableColumn id="6615" xr3:uid="{05820C22-CBAC-4248-849C-EDF4B0B73952}" name="Column6602" dataDxfId="9877"/>
    <tableColumn id="6616" xr3:uid="{352618FC-4C2D-438C-BBE7-16AEEB9601C5}" name="Column6603" dataDxfId="9876"/>
    <tableColumn id="6617" xr3:uid="{94E39332-CB2A-4D9F-804C-DDAA297A0D88}" name="Column6604" dataDxfId="9875"/>
    <tableColumn id="6618" xr3:uid="{6B4D62DC-B919-4215-9AB7-0D46575FD884}" name="Column6605" dataDxfId="9874"/>
    <tableColumn id="6619" xr3:uid="{CCAD5D65-604E-4EEF-A243-7F9B0986BA29}" name="Column6606" dataDxfId="9873"/>
    <tableColumn id="6620" xr3:uid="{83625495-9AB3-40A2-AE83-F4B51E1A870B}" name="Column6607" dataDxfId="9872"/>
    <tableColumn id="6621" xr3:uid="{F26C636B-4742-412F-9ED8-8D0D6B860FD4}" name="Column6608" dataDxfId="9871"/>
    <tableColumn id="6622" xr3:uid="{BB998AF0-65F1-4F2E-B6D9-1E0E798324D1}" name="Column6609" dataDxfId="9870"/>
    <tableColumn id="6623" xr3:uid="{F9CF5DE9-BD91-4214-9D9C-0300FC72A3C1}" name="Column6610" dataDxfId="9869"/>
    <tableColumn id="6624" xr3:uid="{D5CADAC4-0B12-47E0-A182-A9FA7E497CAF}" name="Column6611" dataDxfId="9868"/>
    <tableColumn id="6625" xr3:uid="{C8FBD611-9FA2-44C0-B17C-B43CE6F82712}" name="Column6612" dataDxfId="9867"/>
    <tableColumn id="6626" xr3:uid="{EE1FCC2F-0DA1-4350-8979-16D037060D11}" name="Column6613" dataDxfId="9866"/>
    <tableColumn id="6627" xr3:uid="{CE693BAA-5C79-4C55-9DF3-2A90D2C63F23}" name="Column6614" dataDxfId="9865"/>
    <tableColumn id="6628" xr3:uid="{9F2FAEA2-CDD2-4772-90D5-387DE4D59E55}" name="Column6615" dataDxfId="9864"/>
    <tableColumn id="6629" xr3:uid="{868261AF-8BFF-4C87-9C90-57A028CDFCD3}" name="Column6616" dataDxfId="9863"/>
    <tableColumn id="6630" xr3:uid="{4FC83938-3468-4788-9883-164B25B18A36}" name="Column6617" dataDxfId="9862"/>
    <tableColumn id="6631" xr3:uid="{85B6DC6B-65A1-4E8C-8D8F-80C9F7B74C99}" name="Column6618" dataDxfId="9861"/>
    <tableColumn id="6632" xr3:uid="{95BFC027-7B26-4660-AFD8-148A382190FD}" name="Column6619" dataDxfId="9860"/>
    <tableColumn id="6633" xr3:uid="{F0897917-99DB-40C3-AD2B-19ED2C142DD1}" name="Column6620" dataDxfId="9859"/>
    <tableColumn id="6634" xr3:uid="{7BE7CC9D-21F0-4731-BE58-542528DA4656}" name="Column6621" dataDxfId="9858"/>
    <tableColumn id="6635" xr3:uid="{1A27E584-5AA4-4B4F-B85E-AF222F7EB776}" name="Column6622" dataDxfId="9857"/>
    <tableColumn id="6636" xr3:uid="{8DF04346-E7E0-4615-82C5-AF48E3C8A341}" name="Column6623" dataDxfId="9856"/>
    <tableColumn id="6637" xr3:uid="{D1983EA0-3D5D-4BC2-87ED-80D11A9F9893}" name="Column6624" dataDxfId="9855"/>
    <tableColumn id="6638" xr3:uid="{D6997448-F408-406E-A137-F202684C6C56}" name="Column6625" dataDxfId="9854"/>
    <tableColumn id="6639" xr3:uid="{6E1CDC15-993D-4879-AF30-0D6FBE09528C}" name="Column6626" dataDxfId="9853"/>
    <tableColumn id="6640" xr3:uid="{D1108532-87D1-4B3A-9443-F101F81BC2FE}" name="Column6627" dataDxfId="9852"/>
    <tableColumn id="6641" xr3:uid="{C0BF9EC6-D4A4-46D1-BFEA-4D2D49DE6A6A}" name="Column6628" dataDxfId="9851"/>
    <tableColumn id="6642" xr3:uid="{B551579B-26F8-47D4-94EE-0C420358AF07}" name="Column6629" dataDxfId="9850"/>
    <tableColumn id="6643" xr3:uid="{AF7BE1BC-284B-4D68-83F6-EDB8630EFF40}" name="Column6630" dataDxfId="9849"/>
    <tableColumn id="6644" xr3:uid="{1C4BBA7B-A7B2-4D67-8038-A4A9FDCC89B2}" name="Column6631" dataDxfId="9848"/>
    <tableColumn id="6645" xr3:uid="{EF1027E7-89E2-4130-BF87-80FA00BD7545}" name="Column6632" dataDxfId="9847"/>
    <tableColumn id="6646" xr3:uid="{0137F9DD-A258-48F9-B3DE-04A35080583D}" name="Column6633" dataDxfId="9846"/>
    <tableColumn id="6647" xr3:uid="{A3792651-CD18-43B3-9BC6-95C0102D67DE}" name="Column6634" dataDxfId="9845"/>
    <tableColumn id="6648" xr3:uid="{7E2EE060-4E45-47B6-A1DC-3DA3BB649542}" name="Column6635" dataDxfId="9844"/>
    <tableColumn id="6649" xr3:uid="{DE4A2CD9-079F-4173-8696-799E143FEEE5}" name="Column6636" dataDxfId="9843"/>
    <tableColumn id="6650" xr3:uid="{48FA2C96-DB60-4BC2-94AA-E4796ACB7F28}" name="Column6637" dataDxfId="9842"/>
    <tableColumn id="6651" xr3:uid="{D700AAE4-6F95-4B69-9E37-7BFBAC03D2C5}" name="Column6638" dataDxfId="9841"/>
    <tableColumn id="6652" xr3:uid="{7842EEDF-2C57-4140-A96B-0F5CE59F222C}" name="Column6639" dataDxfId="9840"/>
    <tableColumn id="6653" xr3:uid="{241162F0-9A34-4030-80E8-FFCE537E8B91}" name="Column6640" dataDxfId="9839"/>
    <tableColumn id="6654" xr3:uid="{4E49904A-7B4C-4A06-B6FB-B8A43DCF53D3}" name="Column6641" dataDxfId="9838"/>
    <tableColumn id="6655" xr3:uid="{3BAC1B20-F83A-4DB9-94A0-0527DD414610}" name="Column6642" dataDxfId="9837"/>
    <tableColumn id="6656" xr3:uid="{5B3C8482-CD2D-4F08-A79D-1EEE982909CD}" name="Column6643" dataDxfId="9836"/>
    <tableColumn id="6657" xr3:uid="{E1952423-EDDF-4A27-B82E-9C081864F2E8}" name="Column6644" dataDxfId="9835"/>
    <tableColumn id="6658" xr3:uid="{9E163E15-7DB9-4660-B8F4-4EA67F598211}" name="Column6645" dataDxfId="9834"/>
    <tableColumn id="6659" xr3:uid="{90F69A57-C28A-46DF-B4BA-2600AE8B0DFD}" name="Column6646" dataDxfId="9833"/>
    <tableColumn id="6660" xr3:uid="{921570D3-EE3A-4F7C-82B7-C3C5742D1A05}" name="Column6647" dataDxfId="9832"/>
    <tableColumn id="6661" xr3:uid="{EEEBD4BA-9796-4E29-9468-E1C7914601BA}" name="Column6648" dataDxfId="9831"/>
    <tableColumn id="6662" xr3:uid="{9D4305A6-756C-423C-90D6-40A1C684204C}" name="Column6649" dataDxfId="9830"/>
    <tableColumn id="6663" xr3:uid="{5C8E578F-B6A1-4D91-929F-58AEFB2CED74}" name="Column6650" dataDxfId="9829"/>
    <tableColumn id="6664" xr3:uid="{C168C8D1-D42B-45F9-89FE-F90FB3B600FF}" name="Column6651" dataDxfId="9828"/>
    <tableColumn id="6665" xr3:uid="{3CDE5BEA-C173-423A-8A20-20312E99AB2C}" name="Column6652" dataDxfId="9827"/>
    <tableColumn id="6666" xr3:uid="{D99DB170-EC24-40F0-9C00-7ABCB18CC228}" name="Column6653" dataDxfId="9826"/>
    <tableColumn id="6667" xr3:uid="{5ACBA364-560E-4198-B327-DA9A54453A19}" name="Column6654" dataDxfId="9825"/>
    <tableColumn id="6668" xr3:uid="{C8355563-BE2F-4536-9B30-6F4038160FF6}" name="Column6655" dataDxfId="9824"/>
    <tableColumn id="6669" xr3:uid="{F59EE43F-BEB5-4E62-B3F5-EC2A7DC3528B}" name="Column6656" dataDxfId="9823"/>
    <tableColumn id="6670" xr3:uid="{1F477830-6150-42A8-8090-3FD92700B89B}" name="Column6657" dataDxfId="9822"/>
    <tableColumn id="6671" xr3:uid="{B0D862EB-8229-45E8-AFF3-7F21994758EA}" name="Column6658" dataDxfId="9821"/>
    <tableColumn id="6672" xr3:uid="{03A08056-D1A0-4B39-8A8B-B8A5493C1647}" name="Column6659" dataDxfId="9820"/>
    <tableColumn id="6673" xr3:uid="{8AD9177D-7D8D-44EC-A172-D017B57D36EC}" name="Column6660" dataDxfId="9819"/>
    <tableColumn id="6674" xr3:uid="{A2571A95-6D45-4F6E-9C00-B7692DB1214F}" name="Column6661" dataDxfId="9818"/>
    <tableColumn id="6675" xr3:uid="{4E57BF42-0594-4603-BAEF-5804F76D30E0}" name="Column6662" dataDxfId="9817"/>
    <tableColumn id="6676" xr3:uid="{77D1F5E8-D50A-4F01-A581-4F04E51AEF7E}" name="Column6663" dataDxfId="9816"/>
    <tableColumn id="6677" xr3:uid="{6CF019CE-9DD6-4876-906C-0CDC29783E25}" name="Column6664" dataDxfId="9815"/>
    <tableColumn id="6678" xr3:uid="{CC130342-EBFA-4B6E-AA82-B4A08D7806AB}" name="Column6665" dataDxfId="9814"/>
    <tableColumn id="6679" xr3:uid="{638B2B0B-1E8F-4543-ABF8-D37D8C3A8972}" name="Column6666" dataDxfId="9813"/>
    <tableColumn id="6680" xr3:uid="{28B5910B-6415-4493-AE85-9B779A351622}" name="Column6667" dataDxfId="9812"/>
    <tableColumn id="6681" xr3:uid="{8048BCFF-B2B2-43F6-83FD-69FD1643E7E2}" name="Column6668" dataDxfId="9811"/>
    <tableColumn id="6682" xr3:uid="{BD640A55-DDB7-4D97-8219-BFBB6B1E73C4}" name="Column6669" dataDxfId="9810"/>
    <tableColumn id="6683" xr3:uid="{FA420B4E-ED6C-4962-8AB2-648DD305FD1A}" name="Column6670" dataDxfId="9809"/>
    <tableColumn id="6684" xr3:uid="{7DCC1700-3198-4665-B8EC-A1AE6BAA5AE5}" name="Column6671" dataDxfId="9808"/>
    <tableColumn id="6685" xr3:uid="{F43B37A4-9885-454D-B25D-1BF3481C3A8E}" name="Column6672" dataDxfId="9807"/>
    <tableColumn id="6686" xr3:uid="{6C606C78-6554-4C5D-9FE2-99375AF529B7}" name="Column6673" dataDxfId="9806"/>
    <tableColumn id="6687" xr3:uid="{AFDFF178-274B-4D11-BE54-58D1566A60D5}" name="Column6674" dataDxfId="9805"/>
    <tableColumn id="6688" xr3:uid="{6244E040-FBD3-4CE6-89EA-7D1265CDF7AB}" name="Column6675" dataDxfId="9804"/>
    <tableColumn id="6689" xr3:uid="{6B15674D-4798-48BE-8BCE-358A892E98E6}" name="Column6676" dataDxfId="9803"/>
    <tableColumn id="6690" xr3:uid="{EA75FBBD-C6B2-4BCC-9074-7A46D545701E}" name="Column6677" dataDxfId="9802"/>
    <tableColumn id="6691" xr3:uid="{4DA22E84-F50F-4AE6-ABCE-E9051D12CC93}" name="Column6678" dataDxfId="9801"/>
    <tableColumn id="6692" xr3:uid="{D1AE4AED-F3B8-4EA8-A65F-47124E0EF9F1}" name="Column6679" dataDxfId="9800"/>
    <tableColumn id="6693" xr3:uid="{87AE3A6A-64A1-4E80-9083-9E31BC571519}" name="Column6680" dataDxfId="9799"/>
    <tableColumn id="6694" xr3:uid="{D4EB95AA-7D85-4948-8CC2-08066CE8F8D8}" name="Column6681" dataDxfId="9798"/>
    <tableColumn id="6695" xr3:uid="{F7E62507-3948-4764-80C0-F6CF9583CE84}" name="Column6682" dataDxfId="9797"/>
    <tableColumn id="6696" xr3:uid="{8DAB365E-5D61-4400-9E51-4055AAAE74B1}" name="Column6683" dataDxfId="9796"/>
    <tableColumn id="6697" xr3:uid="{937A1C11-D7E2-45DC-BB46-231BB2FA4ABC}" name="Column6684" dataDxfId="9795"/>
    <tableColumn id="6698" xr3:uid="{4A5690AD-C7EF-44C2-8060-BE5AF0DD8EFC}" name="Column6685" dataDxfId="9794"/>
    <tableColumn id="6699" xr3:uid="{FA4F34E5-8148-45A2-8B75-64FE8024B1CC}" name="Column6686" dataDxfId="9793"/>
    <tableColumn id="6700" xr3:uid="{C62E7CCD-B7D1-45B8-9C3D-807D98575F2F}" name="Column6687" dataDxfId="9792"/>
    <tableColumn id="6701" xr3:uid="{D99E268F-41D9-4921-B809-0FCE7B6BF0E3}" name="Column6688" dataDxfId="9791"/>
    <tableColumn id="6702" xr3:uid="{612FDC4D-C921-420A-920E-7ABC8AB33345}" name="Column6689" dataDxfId="9790"/>
    <tableColumn id="6703" xr3:uid="{FCED2D9E-EC45-47D8-9628-A3C8253B5D1B}" name="Column6690" dataDxfId="9789"/>
    <tableColumn id="6704" xr3:uid="{E53DE5B2-5BA3-4903-93E8-BDBDDDB43551}" name="Column6691" dataDxfId="9788"/>
    <tableColumn id="6705" xr3:uid="{D9D0CE98-E144-436C-B295-95D9A2A2AC54}" name="Column6692" dataDxfId="9787"/>
    <tableColumn id="6706" xr3:uid="{080FA8C0-909E-4E79-9A17-937C083C3CA7}" name="Column6693" dataDxfId="9786"/>
    <tableColumn id="6707" xr3:uid="{1FF722A7-8D6B-4317-94B5-0B94A759B7AE}" name="Column6694" dataDxfId="9785"/>
    <tableColumn id="6708" xr3:uid="{670FAEEB-A9FF-45DB-9C83-4BDA7F9A04A4}" name="Column6695" dataDxfId="9784"/>
    <tableColumn id="6709" xr3:uid="{1973EB62-7E1E-45DB-AE98-88C527EAE0A6}" name="Column6696" dataDxfId="9783"/>
    <tableColumn id="6710" xr3:uid="{4A7B5F28-D030-458F-BFD1-AF3207E5C01F}" name="Column6697" dataDxfId="9782"/>
    <tableColumn id="6711" xr3:uid="{90D90312-2009-404F-BA67-CD4EA38116F5}" name="Column6698" dataDxfId="9781"/>
    <tableColumn id="6712" xr3:uid="{D447F32B-A1C4-476A-A4A4-F89DB0CD7892}" name="Column6699" dataDxfId="9780"/>
    <tableColumn id="6713" xr3:uid="{14F54DDA-7BD5-4490-8E9A-903DE409DA59}" name="Column6700" dataDxfId="9779"/>
    <tableColumn id="6714" xr3:uid="{F1F1AC08-4873-4A6A-AFE0-4A1BDB7018F5}" name="Column6701" dataDxfId="9778"/>
    <tableColumn id="6715" xr3:uid="{2F6333DF-550B-483A-8951-A1D3A1488442}" name="Column6702" dataDxfId="9777"/>
    <tableColumn id="6716" xr3:uid="{8B3E5488-E301-40AF-B588-16B89CAAC1BA}" name="Column6703" dataDxfId="9776"/>
    <tableColumn id="6717" xr3:uid="{225BDAD6-C9A2-4258-ADC5-C4CE31CB37E2}" name="Column6704" dataDxfId="9775"/>
    <tableColumn id="6718" xr3:uid="{4EEC30DC-4CC0-4933-AABD-D12942260445}" name="Column6705" dataDxfId="9774"/>
    <tableColumn id="6719" xr3:uid="{2E3E910D-1B31-43DF-B3A2-17A538C437FC}" name="Column6706" dataDxfId="9773"/>
    <tableColumn id="6720" xr3:uid="{DA8B024F-76E3-423A-890D-9029436B39CD}" name="Column6707" dataDxfId="9772"/>
    <tableColumn id="6721" xr3:uid="{DE2EC852-1338-412A-BC40-BEFD79141ABB}" name="Column6708" dataDxfId="9771"/>
    <tableColumn id="6722" xr3:uid="{9A137C9F-46C2-4C30-9905-5E7FF053B222}" name="Column6709" dataDxfId="9770"/>
    <tableColumn id="6723" xr3:uid="{B9996878-5380-4E44-AC4E-D71DC0A9674C}" name="Column6710" dataDxfId="9769"/>
    <tableColumn id="6724" xr3:uid="{D957773D-E91B-4AE1-82C5-8733CFD5CF14}" name="Column6711" dataDxfId="9768"/>
    <tableColumn id="6725" xr3:uid="{9B54A370-00D9-4C8A-AE3B-D5ADA25B5C0E}" name="Column6712" dataDxfId="9767"/>
    <tableColumn id="6726" xr3:uid="{8EBD8599-361C-49E3-83A7-7543AB1EEB1B}" name="Column6713" dataDxfId="9766"/>
    <tableColumn id="6727" xr3:uid="{1805D7A1-9D8C-4680-9539-EB8C15C9E23C}" name="Column6714" dataDxfId="9765"/>
    <tableColumn id="6728" xr3:uid="{39C7EBE2-BBBF-43C7-8967-7898BCA9B3AE}" name="Column6715" dataDxfId="9764"/>
    <tableColumn id="6729" xr3:uid="{E497FB69-C62E-49B2-A319-27B3FFF129C4}" name="Column6716" dataDxfId="9763"/>
    <tableColumn id="6730" xr3:uid="{F1455627-9F4B-44CD-B182-0BFA5D776EFD}" name="Column6717" dataDxfId="9762"/>
    <tableColumn id="6731" xr3:uid="{A8C63665-B089-4F4E-8ED1-5898A96FF816}" name="Column6718" dataDxfId="9761"/>
    <tableColumn id="6732" xr3:uid="{A595A3CC-8D32-436C-AEF4-DEC6562EA94E}" name="Column6719" dataDxfId="9760"/>
    <tableColumn id="6733" xr3:uid="{BBBFDF96-5E62-425C-A62A-DC86BC928C92}" name="Column6720" dataDxfId="9759"/>
    <tableColumn id="6734" xr3:uid="{20DBC745-00E5-4BCB-92F4-5B8C3C7EE7A4}" name="Column6721" dataDxfId="9758"/>
    <tableColumn id="6735" xr3:uid="{9C55E07C-4F25-477B-A522-4B65B11481B1}" name="Column6722" dataDxfId="9757"/>
    <tableColumn id="6736" xr3:uid="{31F82030-5582-4D2F-98B2-131F39C627E5}" name="Column6723" dataDxfId="9756"/>
    <tableColumn id="6737" xr3:uid="{49D9B66C-4126-4D97-828E-B8060C144411}" name="Column6724" dataDxfId="9755"/>
    <tableColumn id="6738" xr3:uid="{67BD68BA-4DF6-441D-8627-B50D8560EEF2}" name="Column6725" dataDxfId="9754"/>
    <tableColumn id="6739" xr3:uid="{6DA5A822-C9C1-4B16-9B8C-DC062494B7AE}" name="Column6726" dataDxfId="9753"/>
    <tableColumn id="6740" xr3:uid="{B6B1DEF3-0479-442F-87BA-05B1C2A14D90}" name="Column6727" dataDxfId="9752"/>
    <tableColumn id="6741" xr3:uid="{4FCCBA8C-172C-422F-9FED-73E7F6F3EDB6}" name="Column6728" dataDxfId="9751"/>
    <tableColumn id="6742" xr3:uid="{82A8D808-5541-447E-AEAB-DF74A47CA210}" name="Column6729" dataDxfId="9750"/>
    <tableColumn id="6743" xr3:uid="{25002690-DB56-4F76-945D-F6CF840E9827}" name="Column6730" dataDxfId="9749"/>
    <tableColumn id="6744" xr3:uid="{6DC807A5-1CB6-4D1C-9AFA-0128291C2EBA}" name="Column6731" dataDxfId="9748"/>
    <tableColumn id="6745" xr3:uid="{52F25469-C5A0-48EA-9696-33CDBD07DAC9}" name="Column6732" dataDxfId="9747"/>
    <tableColumn id="6746" xr3:uid="{46984532-08A8-4118-80F5-52F75D91319D}" name="Column6733" dataDxfId="9746"/>
    <tableColumn id="6747" xr3:uid="{0410F86C-D019-4392-AB66-0943B1465B84}" name="Column6734" dataDxfId="9745"/>
    <tableColumn id="6748" xr3:uid="{3AF652F8-4E85-486E-8265-687349CF81BE}" name="Column6735" dataDxfId="9744"/>
    <tableColumn id="6749" xr3:uid="{23DF3486-4EA6-4665-8DE9-DD931D4E6D0A}" name="Column6736" dataDxfId="9743"/>
    <tableColumn id="6750" xr3:uid="{DB8F1716-195A-4494-9A18-B390368A24DC}" name="Column6737" dataDxfId="9742"/>
    <tableColumn id="6751" xr3:uid="{5A2E1663-39F1-4ACA-9733-2AE1153027FB}" name="Column6738" dataDxfId="9741"/>
    <tableColumn id="6752" xr3:uid="{D607EC28-868D-4ED5-AE82-B73A8348C9A0}" name="Column6739" dataDxfId="9740"/>
    <tableColumn id="6753" xr3:uid="{BC5689C3-6324-45E2-AED5-5AA102EAF571}" name="Column6740" dataDxfId="9739"/>
    <tableColumn id="6754" xr3:uid="{BBFC52B7-2196-423D-9798-77ED8DAB7DA8}" name="Column6741" dataDxfId="9738"/>
    <tableColumn id="6755" xr3:uid="{6D2FA39D-8F4A-496A-9BA1-52183767A0BB}" name="Column6742" dataDxfId="9737"/>
    <tableColumn id="6756" xr3:uid="{505C1472-1B06-44A4-8A0B-A32B7D7724F7}" name="Column6743" dataDxfId="9736"/>
    <tableColumn id="6757" xr3:uid="{03A2EEC9-607E-469C-A1F5-B316F41CEDF9}" name="Column6744" dataDxfId="9735"/>
    <tableColumn id="6758" xr3:uid="{F673959F-1D76-4FDE-BF0C-DEEAB95C1951}" name="Column6745" dataDxfId="9734"/>
    <tableColumn id="6759" xr3:uid="{1E9FFB4C-E7A8-48F2-909C-7693D14DA531}" name="Column6746" dataDxfId="9733"/>
    <tableColumn id="6760" xr3:uid="{F9896ACE-45F2-4DD3-9159-55AE39A7ADCF}" name="Column6747" dataDxfId="9732"/>
    <tableColumn id="6761" xr3:uid="{58B66407-4CCE-4DA4-913C-795E494A4D77}" name="Column6748" dataDxfId="9731"/>
    <tableColumn id="6762" xr3:uid="{39089EDF-F356-46F7-95D7-7513087524F4}" name="Column6749" dataDxfId="9730"/>
    <tableColumn id="6763" xr3:uid="{668E940A-73BD-4347-A8C7-423B36DAA4B7}" name="Column6750" dataDxfId="9729"/>
    <tableColumn id="6764" xr3:uid="{2C24E3F4-B531-424C-9D00-3DBBC377AA8C}" name="Column6751" dataDxfId="9728"/>
    <tableColumn id="6765" xr3:uid="{C666BD4E-3909-41EE-816A-EA140525DEFE}" name="Column6752" dataDxfId="9727"/>
    <tableColumn id="6766" xr3:uid="{22BF6ABE-4E3D-47DC-B7F2-185EE3137026}" name="Column6753" dataDxfId="9726"/>
    <tableColumn id="6767" xr3:uid="{C26873CA-9A8A-41CC-97D1-D73CD5573600}" name="Column6754" dataDxfId="9725"/>
    <tableColumn id="6768" xr3:uid="{5510582A-182A-4812-829F-73B2800EBEBA}" name="Column6755" dataDxfId="9724"/>
    <tableColumn id="6769" xr3:uid="{29AD3D76-8579-418E-AAA0-5A01479F17CD}" name="Column6756" dataDxfId="9723"/>
    <tableColumn id="6770" xr3:uid="{B8DE134D-22DC-4F86-875F-99016E270FFE}" name="Column6757" dataDxfId="9722"/>
    <tableColumn id="6771" xr3:uid="{2C4D4838-C48B-4871-AF10-A5640F0B19EB}" name="Column6758" dataDxfId="9721"/>
    <tableColumn id="6772" xr3:uid="{1B05F1CD-C2D0-42ED-9EB8-A115D2C459C7}" name="Column6759" dataDxfId="9720"/>
    <tableColumn id="6773" xr3:uid="{1C5B7FA6-7C32-403B-AEA6-21985F5430B4}" name="Column6760" dataDxfId="9719"/>
    <tableColumn id="6774" xr3:uid="{927D5399-D5F9-4DD4-82DA-42D63AC196A3}" name="Column6761" dataDxfId="9718"/>
    <tableColumn id="6775" xr3:uid="{705CAA2A-4514-4607-BB93-21764B945DFC}" name="Column6762" dataDxfId="9717"/>
    <tableColumn id="6776" xr3:uid="{2D4BC8DB-468E-4200-B4A6-E9F6F4552712}" name="Column6763" dataDxfId="9716"/>
    <tableColumn id="6777" xr3:uid="{C0523057-4ECC-4A44-B859-35C49DC367AD}" name="Column6764" dataDxfId="9715"/>
    <tableColumn id="6778" xr3:uid="{F1ADA3EF-1B33-478E-8789-64F255C318B6}" name="Column6765" dataDxfId="9714"/>
    <tableColumn id="6779" xr3:uid="{3D856D85-9125-40D3-9976-63E9F4E3DE55}" name="Column6766" dataDxfId="9713"/>
    <tableColumn id="6780" xr3:uid="{4AACE24C-3974-4F27-B19B-6438C8286365}" name="Column6767" dataDxfId="9712"/>
    <tableColumn id="6781" xr3:uid="{BD04C0ED-81BA-434B-9095-E6EB0EB6923C}" name="Column6768" dataDxfId="9711"/>
    <tableColumn id="6782" xr3:uid="{49B1008B-3A57-4D9B-9F26-A8B0A77602FC}" name="Column6769" dataDxfId="9710"/>
    <tableColumn id="6783" xr3:uid="{B289E9BE-5302-4827-B536-A2BEF922A036}" name="Column6770" dataDxfId="9709"/>
    <tableColumn id="6784" xr3:uid="{B6497B72-EEF0-4ECD-B1C0-79F9D9513EC0}" name="Column6771" dataDxfId="9708"/>
    <tableColumn id="6785" xr3:uid="{D7D8D31A-A212-4D1A-9941-A68BD52A729D}" name="Column6772" dataDxfId="9707"/>
    <tableColumn id="6786" xr3:uid="{DD6340AC-372D-4F31-A7BB-C169D5B6ACE5}" name="Column6773" dataDxfId="9706"/>
    <tableColumn id="6787" xr3:uid="{AD3ADC82-A3EA-40BF-9459-5B6FA3A20B7F}" name="Column6774" dataDxfId="9705"/>
    <tableColumn id="6788" xr3:uid="{74DC3D57-26A9-4AC1-A321-8D7C28748277}" name="Column6775" dataDxfId="9704"/>
    <tableColumn id="6789" xr3:uid="{6AB87447-4F88-45FC-A8E7-5614EBE16FE2}" name="Column6776" dataDxfId="9703"/>
    <tableColumn id="6790" xr3:uid="{A8662A73-1429-4FFB-B6F7-1EE2A2E9C38A}" name="Column6777" dataDxfId="9702"/>
    <tableColumn id="6791" xr3:uid="{CFC4BAAA-03BB-4E84-A67B-9313D578AB16}" name="Column6778" dataDxfId="9701"/>
    <tableColumn id="6792" xr3:uid="{F94B0EB9-23A3-4C3C-9313-B5E95B5AC07A}" name="Column6779" dataDxfId="9700"/>
    <tableColumn id="6793" xr3:uid="{AE915797-4235-400C-9C54-BA068774B95A}" name="Column6780" dataDxfId="9699"/>
    <tableColumn id="6794" xr3:uid="{E0110542-6584-439D-A044-040D1F5EE457}" name="Column6781" dataDxfId="9698"/>
    <tableColumn id="6795" xr3:uid="{5E4600C7-3297-4E7D-AA98-6DD735068D68}" name="Column6782" dataDxfId="9697"/>
    <tableColumn id="6796" xr3:uid="{6239EF7F-8D87-4087-BCDC-25E6F4AFCAC4}" name="Column6783" dataDxfId="9696"/>
    <tableColumn id="6797" xr3:uid="{F17B404A-1CD5-4170-9B14-C5F91364098C}" name="Column6784" dataDxfId="9695"/>
    <tableColumn id="6798" xr3:uid="{5A19AC6D-CCBC-43BC-9833-D093965A6390}" name="Column6785" dataDxfId="9694"/>
    <tableColumn id="6799" xr3:uid="{CD4572B0-81C5-4FAC-AA8D-B98162AF255E}" name="Column6786" dataDxfId="9693"/>
    <tableColumn id="6800" xr3:uid="{31A31290-3A0D-4C8F-930A-899C266C7FFE}" name="Column6787" dataDxfId="9692"/>
    <tableColumn id="6801" xr3:uid="{197162A1-F850-4306-A2C2-1104F3D277FB}" name="Column6788" dataDxfId="9691"/>
    <tableColumn id="6802" xr3:uid="{D822D666-0DA0-4841-8317-990E7230667D}" name="Column6789" dataDxfId="9690"/>
    <tableColumn id="6803" xr3:uid="{8C1B1D43-F401-4DF6-B29C-5A52259EA8AE}" name="Column6790" dataDxfId="9689"/>
    <tableColumn id="6804" xr3:uid="{8366482A-A750-40B0-B726-E3A92D4DCA3C}" name="Column6791" dataDxfId="9688"/>
    <tableColumn id="6805" xr3:uid="{8904418D-98DA-46F4-93EA-B97120D14868}" name="Column6792" dataDxfId="9687"/>
    <tableColumn id="6806" xr3:uid="{87A20693-795A-4EDC-9FF7-63A2AE3D5C0D}" name="Column6793" dataDxfId="9686"/>
    <tableColumn id="6807" xr3:uid="{59EEDA9E-696B-4493-AA45-681CAD7CE84E}" name="Column6794" dataDxfId="9685"/>
    <tableColumn id="6808" xr3:uid="{9CAC8296-1F8E-402F-BE2F-CBFA77C97998}" name="Column6795" dataDxfId="9684"/>
    <tableColumn id="6809" xr3:uid="{E348D807-DEE7-49C1-BE02-2E9CD2C014E9}" name="Column6796" dataDxfId="9683"/>
    <tableColumn id="6810" xr3:uid="{1C0D0DA1-84F1-4CAA-A97F-E92D251362D6}" name="Column6797" dataDxfId="9682"/>
    <tableColumn id="6811" xr3:uid="{C30B608C-6255-40EF-BBDE-291486E5D559}" name="Column6798" dataDxfId="9681"/>
    <tableColumn id="6812" xr3:uid="{7EC07C2E-C776-4A52-A156-F9A6DD190D97}" name="Column6799" dataDxfId="9680"/>
    <tableColumn id="6813" xr3:uid="{598AB17A-DFBB-46CE-B76A-E38E89B821C5}" name="Column6800" dataDxfId="9679"/>
    <tableColumn id="6814" xr3:uid="{6C952853-8898-474D-AF2D-942EA282EF16}" name="Column6801" dataDxfId="9678"/>
    <tableColumn id="6815" xr3:uid="{899EDC72-4537-4E96-8351-163A0E42C189}" name="Column6802" dataDxfId="9677"/>
    <tableColumn id="6816" xr3:uid="{28FB4D66-02BA-447A-8662-E92862D3C449}" name="Column6803" dataDxfId="9676"/>
    <tableColumn id="6817" xr3:uid="{5A451E4E-4BC5-4318-AB22-318DE8ECEC06}" name="Column6804" dataDxfId="9675"/>
    <tableColumn id="6818" xr3:uid="{0621838D-EE4F-4894-AEFC-B818041D8B0C}" name="Column6805" dataDxfId="9674"/>
    <tableColumn id="6819" xr3:uid="{EF7AADED-D73E-431F-8520-16210D2233E3}" name="Column6806" dataDxfId="9673"/>
    <tableColumn id="6820" xr3:uid="{3562F10C-740B-41BA-90C4-48C1D945050D}" name="Column6807" dataDxfId="9672"/>
    <tableColumn id="6821" xr3:uid="{BCD212F3-BFD5-4B23-A79E-3C34283D45CF}" name="Column6808" dataDxfId="9671"/>
    <tableColumn id="6822" xr3:uid="{6DCC0CE5-F3F3-4D0F-ABF7-20C9A3B25E03}" name="Column6809" dataDxfId="9670"/>
    <tableColumn id="6823" xr3:uid="{551AC723-85A6-4430-AA43-D4D2B1CC762C}" name="Column6810" dataDxfId="9669"/>
    <tableColumn id="6824" xr3:uid="{64EA795B-3258-4FA4-BE3A-29B40050C3C3}" name="Column6811" dataDxfId="9668"/>
    <tableColumn id="6825" xr3:uid="{0EE85DE7-29F3-485C-9E62-5FCC2FB98F0E}" name="Column6812" dataDxfId="9667"/>
    <tableColumn id="6826" xr3:uid="{CC43A27C-5E19-442F-97A0-F12B29DF65C4}" name="Column6813" dataDxfId="9666"/>
    <tableColumn id="6827" xr3:uid="{5FA42BFC-CE05-40E3-909F-DE4A5C08ECA6}" name="Column6814" dataDxfId="9665"/>
    <tableColumn id="6828" xr3:uid="{F3408523-4252-4425-81F2-C8AB722807B1}" name="Column6815" dataDxfId="9664"/>
    <tableColumn id="6829" xr3:uid="{61D8BE61-9DFC-4CC5-BBF8-B9B7AC59A13F}" name="Column6816" dataDxfId="9663"/>
    <tableColumn id="6830" xr3:uid="{F356CF6D-A00B-41B8-A510-9F405B0F3082}" name="Column6817" dataDxfId="9662"/>
    <tableColumn id="6831" xr3:uid="{A21D5754-00FF-4570-A18E-E83012542943}" name="Column6818" dataDxfId="9661"/>
    <tableColumn id="6832" xr3:uid="{34B0A22E-1DDD-403A-BBC8-A5E95E8C3441}" name="Column6819" dataDxfId="9660"/>
    <tableColumn id="6833" xr3:uid="{3CE733D9-7883-40CE-8D67-3EB38CD63344}" name="Column6820" dataDxfId="9659"/>
    <tableColumn id="6834" xr3:uid="{BBC589F7-4C20-4C00-8977-8C61966140DC}" name="Column6821" dataDxfId="9658"/>
    <tableColumn id="6835" xr3:uid="{F2BE956D-DA48-4E01-9E07-0ADE290D56C1}" name="Column6822" dataDxfId="9657"/>
    <tableColumn id="6836" xr3:uid="{CAF851A5-B1AB-4898-A89A-FCD9B883761D}" name="Column6823" dataDxfId="9656"/>
    <tableColumn id="6837" xr3:uid="{D6DCB35E-338C-4D8C-8B7B-333D4E2BAC91}" name="Column6824" dataDxfId="9655"/>
    <tableColumn id="6838" xr3:uid="{9B3D0D68-89BA-4CD2-AD84-D91F0D2DD2CF}" name="Column6825" dataDxfId="9654"/>
    <tableColumn id="6839" xr3:uid="{4CBA0B61-1049-4567-ADCC-8C92ADDEC6CF}" name="Column6826" dataDxfId="9653"/>
    <tableColumn id="6840" xr3:uid="{65E67D87-F532-4C8A-A0D1-72233944C190}" name="Column6827" dataDxfId="9652"/>
    <tableColumn id="6841" xr3:uid="{85630D72-5C0F-41D2-AA39-06A256CC389F}" name="Column6828" dataDxfId="9651"/>
    <tableColumn id="6842" xr3:uid="{C478DE6F-6253-4C2F-866D-A0A6CE9F8794}" name="Column6829" dataDxfId="9650"/>
    <tableColumn id="6843" xr3:uid="{E778AE71-8480-40B9-85F6-C888690823E9}" name="Column6830" dataDxfId="9649"/>
    <tableColumn id="6844" xr3:uid="{984285FC-14D1-411B-B325-9B4A134128E3}" name="Column6831" dataDxfId="9648"/>
    <tableColumn id="6845" xr3:uid="{371F4306-4C55-4B9C-A370-3E8B2D299151}" name="Column6832" dataDxfId="9647"/>
    <tableColumn id="6846" xr3:uid="{CDFAA868-134E-4A26-A20E-BC0EAD059FF5}" name="Column6833" dataDxfId="9646"/>
    <tableColumn id="6847" xr3:uid="{1F7E0C86-A672-4265-BB48-6E08872974D2}" name="Column6834" dataDxfId="9645"/>
    <tableColumn id="6848" xr3:uid="{F579A30F-269F-414D-AE81-8240F28D6A8B}" name="Column6835" dataDxfId="9644"/>
    <tableColumn id="6849" xr3:uid="{10FE29FA-3F53-46B8-97FB-37F59CD499E0}" name="Column6836" dataDxfId="9643"/>
    <tableColumn id="6850" xr3:uid="{F457F650-B5A1-4F3E-8B1C-B4904981CD74}" name="Column6837" dataDxfId="9642"/>
    <tableColumn id="6851" xr3:uid="{464D5B04-2F79-4474-9CFD-7090F04C96E9}" name="Column6838" dataDxfId="9641"/>
    <tableColumn id="6852" xr3:uid="{3898454E-232C-458A-A1C1-594323F8B3AB}" name="Column6839" dataDxfId="9640"/>
    <tableColumn id="6853" xr3:uid="{E1608236-0FF9-4C10-8BC2-A77585FB6229}" name="Column6840" dataDxfId="9639"/>
    <tableColumn id="6854" xr3:uid="{67A64489-1296-4F29-B3A5-0ABC06E41AFC}" name="Column6841" dataDxfId="9638"/>
    <tableColumn id="6855" xr3:uid="{7EA8E038-BD5B-4EB4-ADEC-3BE77F7EAAD4}" name="Column6842" dataDxfId="9637"/>
    <tableColumn id="6856" xr3:uid="{E70158A4-5449-4160-B762-768D1F7B7725}" name="Column6843" dataDxfId="9636"/>
    <tableColumn id="6857" xr3:uid="{BF229EC0-B1C8-4A79-99A2-46D76714F428}" name="Column6844" dataDxfId="9635"/>
    <tableColumn id="6858" xr3:uid="{739CAAB2-4CB5-4DD0-B493-B6203C3E91B2}" name="Column6845" dataDxfId="9634"/>
    <tableColumn id="6859" xr3:uid="{3BAD1069-5860-42A2-B799-D5842EA37A28}" name="Column6846" dataDxfId="9633"/>
    <tableColumn id="6860" xr3:uid="{AF940766-44A1-486E-9F7A-7B26C1AC8D74}" name="Column6847" dataDxfId="9632"/>
    <tableColumn id="6861" xr3:uid="{EB084BC7-8493-4361-BF6D-8D1918CFE608}" name="Column6848" dataDxfId="9631"/>
    <tableColumn id="6862" xr3:uid="{C2E2072B-BD36-4011-9D17-477665124DD5}" name="Column6849" dataDxfId="9630"/>
    <tableColumn id="6863" xr3:uid="{0645CAA9-15D1-4FDC-859A-976C42423A68}" name="Column6850" dataDxfId="9629"/>
    <tableColumn id="6864" xr3:uid="{8EF07A23-3256-4A99-96CF-0F73BA032198}" name="Column6851" dataDxfId="9628"/>
    <tableColumn id="6865" xr3:uid="{9924C68E-F7A9-4005-BE2B-AD28E5D3C30C}" name="Column6852" dataDxfId="9627"/>
    <tableColumn id="6866" xr3:uid="{60479E71-8590-4485-82F2-69E3FA110085}" name="Column6853" dataDxfId="9626"/>
    <tableColumn id="6867" xr3:uid="{CBE4998B-132D-4A03-A0CB-8FEBE018845E}" name="Column6854" dataDxfId="9625"/>
    <tableColumn id="6868" xr3:uid="{47028A52-E77F-4575-BCEB-F9EE7F2A9E5E}" name="Column6855" dataDxfId="9624"/>
    <tableColumn id="6869" xr3:uid="{65B93B83-F951-47AE-9F6B-14B4F84B8AF2}" name="Column6856" dataDxfId="9623"/>
    <tableColumn id="6870" xr3:uid="{D703A918-7F5D-40EB-A0D8-660E9A306224}" name="Column6857" dataDxfId="9622"/>
    <tableColumn id="6871" xr3:uid="{8CEDEEED-CD97-43CA-AF00-0C8430D980BD}" name="Column6858" dataDxfId="9621"/>
    <tableColumn id="6872" xr3:uid="{C4888769-445E-4E19-84FA-2BE2DDE42533}" name="Column6859" dataDxfId="9620"/>
    <tableColumn id="6873" xr3:uid="{CF8E7A30-9E0D-4631-B6C9-9C76CB580281}" name="Column6860" dataDxfId="9619"/>
    <tableColumn id="6874" xr3:uid="{AA8CCD44-9630-45F5-A186-CE960724ADFA}" name="Column6861" dataDxfId="9618"/>
    <tableColumn id="6875" xr3:uid="{75BA7292-3A59-41FF-B65F-75A580DD4AEA}" name="Column6862" dataDxfId="9617"/>
    <tableColumn id="6876" xr3:uid="{110F54F8-EDFF-4442-8C55-786C064BCA12}" name="Column6863" dataDxfId="9616"/>
    <tableColumn id="6877" xr3:uid="{74A6F109-2D2A-432F-B4DE-0E2C4BE1F7C2}" name="Column6864" dataDxfId="9615"/>
    <tableColumn id="6878" xr3:uid="{B7AC710E-B0C6-4FCF-8935-A9F4A7E6102E}" name="Column6865" dataDxfId="9614"/>
    <tableColumn id="6879" xr3:uid="{72DC7766-79BD-4926-B9E9-1FE0014E52C9}" name="Column6866" dataDxfId="9613"/>
    <tableColumn id="6880" xr3:uid="{8D8B01D5-1941-4F15-BC84-307B8695C985}" name="Column6867" dataDxfId="9612"/>
    <tableColumn id="6881" xr3:uid="{45C141CA-5C56-423C-818B-7A58BE885D33}" name="Column6868" dataDxfId="9611"/>
    <tableColumn id="6882" xr3:uid="{2799BF4A-4F34-4AF0-9A91-CE3FE96D3DBC}" name="Column6869" dataDxfId="9610"/>
    <tableColumn id="6883" xr3:uid="{D116BEA4-71A7-4A0A-B5E4-B3ED216CB06F}" name="Column6870" dataDxfId="9609"/>
    <tableColumn id="6884" xr3:uid="{963C386B-D2A0-4287-B65E-F1B83CE96281}" name="Column6871" dataDxfId="9608"/>
    <tableColumn id="6885" xr3:uid="{C21E2347-58A3-4E54-87E5-CE710CFF62ED}" name="Column6872" dataDxfId="9607"/>
    <tableColumn id="6886" xr3:uid="{69C169C6-8689-4A79-BD8C-B5F9947BA381}" name="Column6873" dataDxfId="9606"/>
    <tableColumn id="6887" xr3:uid="{1263D229-3819-4A2C-9EA5-CD6C2CB6BDA6}" name="Column6874" dataDxfId="9605"/>
    <tableColumn id="6888" xr3:uid="{C345BDFB-C875-420B-BF2E-3F100EBE2C9C}" name="Column6875" dataDxfId="9604"/>
    <tableColumn id="6889" xr3:uid="{CDA8CC6F-2977-4D19-8AF4-992BFFCD6F2E}" name="Column6876" dataDxfId="9603"/>
    <tableColumn id="6890" xr3:uid="{83760F90-F144-4088-9B41-89F087596106}" name="Column6877" dataDxfId="9602"/>
    <tableColumn id="6891" xr3:uid="{FE05964D-CF53-4570-922A-BBAE0442D470}" name="Column6878" dataDxfId="9601"/>
    <tableColumn id="6892" xr3:uid="{27B82585-A145-4595-81AE-4CC43EAED312}" name="Column6879" dataDxfId="9600"/>
    <tableColumn id="6893" xr3:uid="{FFAA7472-A282-4781-8503-528FA9BA5FA2}" name="Column6880" dataDxfId="9599"/>
    <tableColumn id="6894" xr3:uid="{B31E1EB8-8407-4DA7-9F20-B4B6B91F6263}" name="Column6881" dataDxfId="9598"/>
    <tableColumn id="6895" xr3:uid="{90908AED-31AD-4280-982B-60C65811FC8A}" name="Column6882" dataDxfId="9597"/>
    <tableColumn id="6896" xr3:uid="{13CF9932-596D-434C-9070-605B14F88C58}" name="Column6883" dataDxfId="9596"/>
    <tableColumn id="6897" xr3:uid="{0A6717A7-9EA1-4BD1-88F3-E376ADD23051}" name="Column6884" dataDxfId="9595"/>
    <tableColumn id="6898" xr3:uid="{4A4C496A-7081-4F25-A9C8-123C38862BD5}" name="Column6885" dataDxfId="9594"/>
    <tableColumn id="6899" xr3:uid="{80893419-4AE5-41D2-855D-4EEEE8A5E728}" name="Column6886" dataDxfId="9593"/>
    <tableColumn id="6900" xr3:uid="{E09A0026-48B9-4B3E-8BE0-ABA49116326B}" name="Column6887" dataDxfId="9592"/>
    <tableColumn id="6901" xr3:uid="{A6C3DA62-B98E-4D4C-BD48-44379C188BA0}" name="Column6888" dataDxfId="9591"/>
    <tableColumn id="6902" xr3:uid="{2F35C157-4DCA-4BD6-B237-32C23C2A649E}" name="Column6889" dataDxfId="9590"/>
    <tableColumn id="6903" xr3:uid="{C272B93E-5F03-4293-98F2-F86F7FF68121}" name="Column6890" dataDxfId="9589"/>
    <tableColumn id="6904" xr3:uid="{72C2351A-3812-4E07-9716-3598F181F82A}" name="Column6891" dataDxfId="9588"/>
    <tableColumn id="6905" xr3:uid="{27B59DEB-8A96-4936-B59D-ED6B9245E131}" name="Column6892" dataDxfId="9587"/>
    <tableColumn id="6906" xr3:uid="{C15B6FA6-1EA5-4656-AA40-9CE77B952802}" name="Column6893" dataDxfId="9586"/>
    <tableColumn id="6907" xr3:uid="{42BA13E3-8376-426E-814C-F4EA1F9A20C3}" name="Column6894" dataDxfId="9585"/>
    <tableColumn id="6908" xr3:uid="{07E9D8CD-5B3A-4389-B0F1-AB10C955073B}" name="Column6895" dataDxfId="9584"/>
    <tableColumn id="6909" xr3:uid="{1F0EAF15-D9C0-445F-BBAD-1227209F446F}" name="Column6896" dataDxfId="9583"/>
    <tableColumn id="6910" xr3:uid="{4C7CB434-E834-4052-AE2A-3AA3860709FA}" name="Column6897" dataDxfId="9582"/>
    <tableColumn id="6911" xr3:uid="{7EDF562D-A0F8-4428-9C31-E81E0E48D0ED}" name="Column6898" dataDxfId="9581"/>
    <tableColumn id="6912" xr3:uid="{D11B4F6B-4810-4D1E-9254-6A65EF3BA07F}" name="Column6899" dataDxfId="9580"/>
    <tableColumn id="6913" xr3:uid="{EB90C8DA-1A1F-4162-BC9E-4434DB39BCB1}" name="Column6900" dataDxfId="9579"/>
    <tableColumn id="6914" xr3:uid="{E5029AB2-C21E-4797-B386-CFC7AA7B8FBA}" name="Column6901" dataDxfId="9578"/>
    <tableColumn id="6915" xr3:uid="{E6F4C29A-4BCD-48AB-B6DB-2C9B269F399D}" name="Column6902" dataDxfId="9577"/>
    <tableColumn id="6916" xr3:uid="{B2713835-5B34-4A8D-9408-5CBC3532B264}" name="Column6903" dataDxfId="9576"/>
    <tableColumn id="6917" xr3:uid="{851CA81E-5826-4F2D-BD02-989B5ED309E5}" name="Column6904" dataDxfId="9575"/>
    <tableColumn id="6918" xr3:uid="{714A83ED-DE8E-4650-AD93-D8300A6AE94F}" name="Column6905" dataDxfId="9574"/>
    <tableColumn id="6919" xr3:uid="{202690A1-0546-4C64-9410-A62664C67101}" name="Column6906" dataDxfId="9573"/>
    <tableColumn id="6920" xr3:uid="{A0C242FB-3A37-47B2-8958-10272ED997AC}" name="Column6907" dataDxfId="9572"/>
    <tableColumn id="6921" xr3:uid="{4EED52EC-8D0F-4DE8-8631-39A22F803609}" name="Column6908" dataDxfId="9571"/>
    <tableColumn id="6922" xr3:uid="{A1E98590-C197-4E13-BD74-0F4B654E9C91}" name="Column6909" dataDxfId="9570"/>
    <tableColumn id="6923" xr3:uid="{C987FC6D-3D29-4C7C-9890-2BD23E2A82D3}" name="Column6910" dataDxfId="9569"/>
    <tableColumn id="6924" xr3:uid="{1EF6C6E1-AD88-4D9C-8435-9DB0374452BB}" name="Column6911" dataDxfId="9568"/>
    <tableColumn id="6925" xr3:uid="{248FF0E3-A3CD-4C18-AEB1-D082487D610D}" name="Column6912" dataDxfId="9567"/>
    <tableColumn id="6926" xr3:uid="{0E29CE38-8F39-417D-AEB6-DB00A3173D17}" name="Column6913" dataDxfId="9566"/>
    <tableColumn id="6927" xr3:uid="{5DAAFD09-E0E9-43D4-8452-9340A4F90C3A}" name="Column6914" dataDxfId="9565"/>
    <tableColumn id="6928" xr3:uid="{D47B3C36-6ED2-40EE-B4D3-DA4F555616B3}" name="Column6915" dataDxfId="9564"/>
    <tableColumn id="6929" xr3:uid="{CCA37538-C178-46D2-B46A-8231B1C64B5E}" name="Column6916" dataDxfId="9563"/>
    <tableColumn id="6930" xr3:uid="{F58C50B5-FF47-40D1-811B-CED8BCCA8E66}" name="Column6917" dataDxfId="9562"/>
    <tableColumn id="6931" xr3:uid="{389A1A8D-8E7C-488A-9746-6C1D2C9E8940}" name="Column6918" dataDxfId="9561"/>
    <tableColumn id="6932" xr3:uid="{470325FD-D1B8-4E87-9F9E-886902E6BB11}" name="Column6919" dataDxfId="9560"/>
    <tableColumn id="6933" xr3:uid="{6C5B52FB-753D-414B-985E-286CE06F1639}" name="Column6920" dataDxfId="9559"/>
    <tableColumn id="6934" xr3:uid="{48CC1070-9DAB-4CBC-9B95-FAA5AE798460}" name="Column6921" dataDxfId="9558"/>
    <tableColumn id="6935" xr3:uid="{8FCD66A2-3B91-4AFF-9C6A-1D92FEAE9A9E}" name="Column6922" dataDxfId="9557"/>
    <tableColumn id="6936" xr3:uid="{723FE7AA-9A9F-4272-B189-D59F5110AF9F}" name="Column6923" dataDxfId="9556"/>
    <tableColumn id="6937" xr3:uid="{4A6DD36E-67DB-462F-A18A-CBF65C5EB70C}" name="Column6924" dataDxfId="9555"/>
    <tableColumn id="6938" xr3:uid="{53FEA85B-78D4-4924-8A24-31DBA77FCDF0}" name="Column6925" dataDxfId="9554"/>
    <tableColumn id="6939" xr3:uid="{3B73AA31-EFEE-453E-A8F4-33C8956CA852}" name="Column6926" dataDxfId="9553"/>
    <tableColumn id="6940" xr3:uid="{5CEE28B5-7ED9-4ABD-BA68-E8379B9B52FC}" name="Column6927" dataDxfId="9552"/>
    <tableColumn id="6941" xr3:uid="{701333BE-2B69-4E32-B8DB-1113A419F677}" name="Column6928" dataDxfId="9551"/>
    <tableColumn id="6942" xr3:uid="{E8921497-DE56-4FDB-820E-52D724015598}" name="Column6929" dataDxfId="9550"/>
    <tableColumn id="6943" xr3:uid="{D2D39206-1403-45E3-B51E-0C020EB8DF0A}" name="Column6930" dataDxfId="9549"/>
    <tableColumn id="6944" xr3:uid="{EBE00AD5-960B-4733-A7D7-378E7C82DAE7}" name="Column6931" dataDxfId="9548"/>
    <tableColumn id="6945" xr3:uid="{8FCBBE68-6D07-45B9-8122-E44B37BA284B}" name="Column6932" dataDxfId="9547"/>
    <tableColumn id="6946" xr3:uid="{D3AD38F5-F455-4E0F-B317-9BC18F96E256}" name="Column6933" dataDxfId="9546"/>
    <tableColumn id="6947" xr3:uid="{C36917F7-18D7-4A54-8134-8CE6B6C4505B}" name="Column6934" dataDxfId="9545"/>
    <tableColumn id="6948" xr3:uid="{C94CE4DA-3C00-429C-B792-74A2F37A9340}" name="Column6935" dataDxfId="9544"/>
    <tableColumn id="6949" xr3:uid="{3CCE6292-EE08-4FBD-842E-4A096DE87DDA}" name="Column6936" dataDxfId="9543"/>
    <tableColumn id="6950" xr3:uid="{969B705D-D07D-404E-B746-9655E59060C4}" name="Column6937" dataDxfId="9542"/>
    <tableColumn id="6951" xr3:uid="{6DE442B4-6971-45E5-9B2A-D07E66D9D2D0}" name="Column6938" dataDxfId="9541"/>
    <tableColumn id="6952" xr3:uid="{5CA15223-3F29-4A17-AB50-C7DDC8380054}" name="Column6939" dataDxfId="9540"/>
    <tableColumn id="6953" xr3:uid="{10E54DF3-F34A-4D67-9A37-6FC4D7D83178}" name="Column6940" dataDxfId="9539"/>
    <tableColumn id="6954" xr3:uid="{A7B6716B-C78C-46DF-99E7-48E9DB94E546}" name="Column6941" dataDxfId="9538"/>
    <tableColumn id="6955" xr3:uid="{03D85296-8D35-45AE-AAE8-83CEFFF4E0E2}" name="Column6942" dataDxfId="9537"/>
    <tableColumn id="6956" xr3:uid="{735B9584-FC09-410B-BB1C-BFDB12338A59}" name="Column6943" dataDxfId="9536"/>
    <tableColumn id="6957" xr3:uid="{BDDA536F-0286-4CAF-B580-288D47C6BE64}" name="Column6944" dataDxfId="9535"/>
    <tableColumn id="6958" xr3:uid="{490A3670-564F-4C7E-B5ED-D7DC14DC5410}" name="Column6945" dataDxfId="9534"/>
    <tableColumn id="6959" xr3:uid="{C788DD6E-DCA0-4197-B64F-14387FCA0597}" name="Column6946" dataDxfId="9533"/>
    <tableColumn id="6960" xr3:uid="{A7314CEC-52BF-4A89-B2E3-0196FC611991}" name="Column6947" dataDxfId="9532"/>
    <tableColumn id="6961" xr3:uid="{60E14D59-4923-49EC-ADEA-7AFBCF960163}" name="Column6948" dataDxfId="9531"/>
    <tableColumn id="6962" xr3:uid="{8620E1AF-C55E-41E5-94F4-2B27CBF98847}" name="Column6949" dataDxfId="9530"/>
    <tableColumn id="6963" xr3:uid="{51B0C0F2-9F54-4B9D-8D3A-E1FB7861B616}" name="Column6950" dataDxfId="9529"/>
    <tableColumn id="6964" xr3:uid="{1D71350A-A5DD-4B65-8A6F-04FE4F6F688D}" name="Column6951" dataDxfId="9528"/>
    <tableColumn id="6965" xr3:uid="{CCF550E3-E5E3-45D0-A433-099C6B1F05BB}" name="Column6952" dataDxfId="9527"/>
    <tableColumn id="6966" xr3:uid="{F5986BBA-FB74-49D5-894E-F602437F369A}" name="Column6953" dataDxfId="9526"/>
    <tableColumn id="6967" xr3:uid="{C43449AF-1B92-4B2C-B688-33C4670BCEFB}" name="Column6954" dataDxfId="9525"/>
    <tableColumn id="6968" xr3:uid="{484352C8-577C-4460-83C7-0F669FC785E1}" name="Column6955" dataDxfId="9524"/>
    <tableColumn id="6969" xr3:uid="{182A0C98-38A2-456B-AB41-067A1BD39D64}" name="Column6956" dataDxfId="9523"/>
    <tableColumn id="6970" xr3:uid="{0A4390D7-5941-4D41-82EB-A7E1F3047974}" name="Column6957" dataDxfId="9522"/>
    <tableColumn id="6971" xr3:uid="{34C47C64-45EB-4685-BAD7-D2ADF901E68E}" name="Column6958" dataDxfId="9521"/>
    <tableColumn id="6972" xr3:uid="{9EADE3DA-B4B1-45D0-8704-85B0B002B654}" name="Column6959" dataDxfId="9520"/>
    <tableColumn id="6973" xr3:uid="{64B503AC-465B-4695-BE62-BD5E90DE81BD}" name="Column6960" dataDxfId="9519"/>
    <tableColumn id="6974" xr3:uid="{BDDCE792-169D-4C6D-8D8A-1CE32B60E9D6}" name="Column6961" dataDxfId="9518"/>
    <tableColumn id="6975" xr3:uid="{F8E02604-B279-4CDE-B647-1C33BD2B549E}" name="Column6962" dataDxfId="9517"/>
    <tableColumn id="6976" xr3:uid="{3996ED20-FB87-4F33-AD08-E4E1C9E60EA3}" name="Column6963" dataDxfId="9516"/>
    <tableColumn id="6977" xr3:uid="{3D4C6185-6D1B-415B-BCAA-E6483787F51A}" name="Column6964" dataDxfId="9515"/>
    <tableColumn id="6978" xr3:uid="{45584E07-49CC-485F-BE39-16D2F47A4240}" name="Column6965" dataDxfId="9514"/>
    <tableColumn id="6979" xr3:uid="{2231FEB1-E57E-430F-9067-E910A7B95EFD}" name="Column6966" dataDxfId="9513"/>
    <tableColumn id="6980" xr3:uid="{4ADFA0D2-444D-4EFD-90A0-ECE04B50064E}" name="Column6967" dataDxfId="9512"/>
    <tableColumn id="6981" xr3:uid="{2DE489CE-1828-42E1-B50E-7A4DB6FF3C4E}" name="Column6968" dataDxfId="9511"/>
    <tableColumn id="6982" xr3:uid="{A1FE6B63-FE61-4007-BE01-A271A42A2E16}" name="Column6969" dataDxfId="9510"/>
    <tableColumn id="6983" xr3:uid="{7DC47B8A-A38B-4E40-9F6F-433655005661}" name="Column6970" dataDxfId="9509"/>
    <tableColumn id="6984" xr3:uid="{32DA2F91-05D1-41BB-A5F6-F549BE218145}" name="Column6971" dataDxfId="9508"/>
    <tableColumn id="6985" xr3:uid="{09E1E575-AE2D-43E7-BECB-7899F7F18F4F}" name="Column6972" dataDxfId="9507"/>
    <tableColumn id="6986" xr3:uid="{AA16C74D-D189-4705-ABF2-6D791E55C06A}" name="Column6973" dataDxfId="9506"/>
    <tableColumn id="6987" xr3:uid="{00DF893C-8C20-4BAC-8FD1-245B33D82444}" name="Column6974" dataDxfId="9505"/>
    <tableColumn id="6988" xr3:uid="{740BDCA8-B889-432D-88FF-65CDE346163D}" name="Column6975" dataDxfId="9504"/>
    <tableColumn id="6989" xr3:uid="{309FA34C-DC02-4FA5-B12B-A4E01D062C4F}" name="Column6976" dataDxfId="9503"/>
    <tableColumn id="6990" xr3:uid="{4B145BD5-A7D9-4943-A65F-2DA3BAA8EB81}" name="Column6977" dataDxfId="9502"/>
    <tableColumn id="6991" xr3:uid="{32D8B651-7BBE-46D9-8E87-A729450B966E}" name="Column6978" dataDxfId="9501"/>
    <tableColumn id="6992" xr3:uid="{D07B4E8B-74AC-4829-AC68-6E6E47009347}" name="Column6979" dataDxfId="9500"/>
    <tableColumn id="6993" xr3:uid="{0D38897A-D2BC-426A-95E6-09F5D93FA813}" name="Column6980" dataDxfId="9499"/>
    <tableColumn id="6994" xr3:uid="{956B7EC7-C84D-475C-AA68-DD2579F3B7B8}" name="Column6981" dataDxfId="9498"/>
    <tableColumn id="6995" xr3:uid="{BDA9601D-6E55-46B0-83EB-076ADD9F875D}" name="Column6982" dataDxfId="9497"/>
    <tableColumn id="6996" xr3:uid="{2C0DD08E-A496-4126-A8F0-D195AD47BACC}" name="Column6983" dataDxfId="9496"/>
    <tableColumn id="6997" xr3:uid="{ACFE0FD8-216E-4850-9742-D677CAE616BC}" name="Column6984" dataDxfId="9495"/>
    <tableColumn id="6998" xr3:uid="{6F3491C1-1654-42F2-BC0C-24081D208D06}" name="Column6985" dataDxfId="9494"/>
    <tableColumn id="6999" xr3:uid="{985247B4-BB16-4CF7-A850-DD2A82F38DC7}" name="Column6986" dataDxfId="9493"/>
    <tableColumn id="7000" xr3:uid="{4B910500-F479-4AF9-B465-E846E683ACF6}" name="Column6987" dataDxfId="9492"/>
    <tableColumn id="7001" xr3:uid="{BD1774D3-4FC1-4F7D-A51D-B63C944463E5}" name="Column6988" dataDxfId="9491"/>
    <tableColumn id="7002" xr3:uid="{2BF88738-71C2-4DC8-AEE8-24532587F34C}" name="Column6989" dataDxfId="9490"/>
    <tableColumn id="7003" xr3:uid="{A996A68E-AA16-42CE-8AFB-4AA75E2A8821}" name="Column6990" dataDxfId="9489"/>
    <tableColumn id="7004" xr3:uid="{3C8723F1-0C3A-4D21-A0E6-055CCB168C4B}" name="Column6991" dataDxfId="9488"/>
    <tableColumn id="7005" xr3:uid="{E8858919-B641-4681-B9D4-ED035B508499}" name="Column6992" dataDxfId="9487"/>
    <tableColumn id="7006" xr3:uid="{11EA7B53-633A-43D4-95C8-5D4EE27B41F9}" name="Column6993" dataDxfId="9486"/>
    <tableColumn id="7007" xr3:uid="{C329DAA0-3B31-45F1-AAF5-01CB6809C69B}" name="Column6994" dataDxfId="9485"/>
    <tableColumn id="7008" xr3:uid="{4654D45F-ABAD-4FE6-BA7E-444360737AA7}" name="Column6995" dataDxfId="9484"/>
    <tableColumn id="7009" xr3:uid="{BEF0A2DB-44D6-44B0-8363-CDF563206A22}" name="Column6996" dataDxfId="9483"/>
    <tableColumn id="7010" xr3:uid="{72DB010E-084A-4BBD-AC5E-A15AC0620C0B}" name="Column6997" dataDxfId="9482"/>
    <tableColumn id="7011" xr3:uid="{3F7A2269-3D4D-4BD6-9529-CD2FB7E8FACE}" name="Column6998" dataDxfId="9481"/>
    <tableColumn id="7012" xr3:uid="{BE746958-0E08-4B12-92E1-0CE1DDABA87B}" name="Column6999" dataDxfId="9480"/>
    <tableColumn id="7013" xr3:uid="{EB477998-1841-47B3-8C92-46478A9D0DD5}" name="Column7000" dataDxfId="9479"/>
    <tableColumn id="7014" xr3:uid="{CF67E718-7D71-4404-BD35-2CBAD102D833}" name="Column7001" dataDxfId="9478"/>
    <tableColumn id="7015" xr3:uid="{51B425D4-FF39-463B-A1E1-665FB3EDCCF0}" name="Column7002" dataDxfId="9477"/>
    <tableColumn id="7016" xr3:uid="{21298095-0353-42D9-8F3F-2904A165EA9D}" name="Column7003" dataDxfId="9476"/>
    <tableColumn id="7017" xr3:uid="{4FA4265E-6565-4132-AF75-45FB4750E96A}" name="Column7004" dataDxfId="9475"/>
    <tableColumn id="7018" xr3:uid="{A4DFD4BF-ED2E-4842-BD5F-CA4D46F48D3A}" name="Column7005" dataDxfId="9474"/>
    <tableColumn id="7019" xr3:uid="{D1BEAB03-A2F4-4C20-960B-84F92E5CD6DC}" name="Column7006" dataDxfId="9473"/>
    <tableColumn id="7020" xr3:uid="{4E3EE16B-DCF9-4DBB-8571-5FA0A07EC530}" name="Column7007" dataDxfId="9472"/>
    <tableColumn id="7021" xr3:uid="{CDF05312-C069-44DF-8D3F-CA548240F626}" name="Column7008" dataDxfId="9471"/>
    <tableColumn id="7022" xr3:uid="{50FCFA89-AB7D-4C8A-B988-319EA2C8822D}" name="Column7009" dataDxfId="9470"/>
    <tableColumn id="7023" xr3:uid="{0762E099-92FE-47FC-B593-7CE5D12AA250}" name="Column7010" dataDxfId="9469"/>
    <tableColumn id="7024" xr3:uid="{4ADEF5CA-A0C8-4289-8B30-A9042EC87254}" name="Column7011" dataDxfId="9468"/>
    <tableColumn id="7025" xr3:uid="{0C593DC4-3BDB-44CF-B9AF-121204993A56}" name="Column7012" dataDxfId="9467"/>
    <tableColumn id="7026" xr3:uid="{E901EEDF-5E78-4A9C-9B0C-1BD76EE42EAE}" name="Column7013" dataDxfId="9466"/>
    <tableColumn id="7027" xr3:uid="{D1FAFDCB-70EE-4052-8B78-E4FD119F239B}" name="Column7014" dataDxfId="9465"/>
    <tableColumn id="7028" xr3:uid="{E186D4BB-4332-474C-9668-6C63751F5B11}" name="Column7015" dataDxfId="9464"/>
    <tableColumn id="7029" xr3:uid="{C7FC78FB-944F-47B4-8574-5A7E9AC5D913}" name="Column7016" dataDxfId="9463"/>
    <tableColumn id="7030" xr3:uid="{701B445B-89A9-4921-AFC0-B27FA937EB84}" name="Column7017" dataDxfId="9462"/>
    <tableColumn id="7031" xr3:uid="{0415E1FD-5E02-469C-B9E5-D2FC2D3DE4A8}" name="Column7018" dataDxfId="9461"/>
    <tableColumn id="7032" xr3:uid="{5CB476C7-A95D-4008-A186-3C44D231C94D}" name="Column7019" dataDxfId="9460"/>
    <tableColumn id="7033" xr3:uid="{C285F05E-FAF8-4CF0-91CC-D0E6C971A74B}" name="Column7020" dataDxfId="9459"/>
    <tableColumn id="7034" xr3:uid="{83426ACD-F676-4E19-B555-2F3238073F8D}" name="Column7021" dataDxfId="9458"/>
    <tableColumn id="7035" xr3:uid="{ADC1313C-D052-4534-9508-2F2D3902B586}" name="Column7022" dataDxfId="9457"/>
    <tableColumn id="7036" xr3:uid="{CBC1196D-2711-43EF-9973-CC57578EA88D}" name="Column7023" dataDxfId="9456"/>
    <tableColumn id="7037" xr3:uid="{7B83AB55-2C8D-4A91-8C6D-38929B11C951}" name="Column7024" dataDxfId="9455"/>
    <tableColumn id="7038" xr3:uid="{14A3AD10-1651-40B9-BEAE-397B5F69FA8E}" name="Column7025" dataDxfId="9454"/>
    <tableColumn id="7039" xr3:uid="{BB5A0939-00B5-4C72-BA39-68CFFA1163C5}" name="Column7026" dataDxfId="9453"/>
    <tableColumn id="7040" xr3:uid="{847D8B2B-18AB-4716-A05C-D397CB205C6A}" name="Column7027" dataDxfId="9452"/>
    <tableColumn id="7041" xr3:uid="{71B1FFB0-AFE8-453D-8FA4-B4E96FA49AB6}" name="Column7028" dataDxfId="9451"/>
    <tableColumn id="7042" xr3:uid="{5BBBCED1-7AAD-4F06-A3C1-515C4F9B7BFF}" name="Column7029" dataDxfId="9450"/>
    <tableColumn id="7043" xr3:uid="{DADB3925-DA71-4325-B278-B827640BCDD3}" name="Column7030" dataDxfId="9449"/>
    <tableColumn id="7044" xr3:uid="{4A8A96CF-16A5-44A4-B766-E0640250CC3A}" name="Column7031" dataDxfId="9448"/>
    <tableColumn id="7045" xr3:uid="{C08A741C-14B2-4CD8-A777-DAF7EC3BB7DB}" name="Column7032" dataDxfId="9447"/>
    <tableColumn id="7046" xr3:uid="{2855AF6A-D766-41CB-9813-4591E9428D11}" name="Column7033" dataDxfId="9446"/>
    <tableColumn id="7047" xr3:uid="{75BDCB94-48FF-48DC-B001-E25EBEF6678A}" name="Column7034" dataDxfId="9445"/>
    <tableColumn id="7048" xr3:uid="{5491E8A0-D577-497B-A1AE-1535028943C2}" name="Column7035" dataDxfId="9444"/>
    <tableColumn id="7049" xr3:uid="{986D6C07-BAF0-44FF-A458-FA2F35E77100}" name="Column7036" dataDxfId="9443"/>
    <tableColumn id="7050" xr3:uid="{7396BECE-26F4-4F7A-B768-8F9942D106AB}" name="Column7037" dataDxfId="9442"/>
    <tableColumn id="7051" xr3:uid="{0B234859-4B0F-46CB-AFDC-79ED3954E3FB}" name="Column7038" dataDxfId="9441"/>
    <tableColumn id="7052" xr3:uid="{1CA384B1-7718-4083-87C9-57F3CE37A91B}" name="Column7039" dataDxfId="9440"/>
    <tableColumn id="7053" xr3:uid="{E589D8E8-4678-4B7F-8F7B-5E092A4670A4}" name="Column7040" dataDxfId="9439"/>
    <tableColumn id="7054" xr3:uid="{2B97F3E5-43DC-42F1-BB14-279D37CD95C6}" name="Column7041" dataDxfId="9438"/>
    <tableColumn id="7055" xr3:uid="{9FF625D7-93CA-4497-8B26-21DBAB81A5A3}" name="Column7042" dataDxfId="9437"/>
    <tableColumn id="7056" xr3:uid="{62AB2A11-3E04-4D61-A13D-30B044011C54}" name="Column7043" dataDxfId="9436"/>
    <tableColumn id="7057" xr3:uid="{AD11D6D8-F8D5-43C3-8921-AFE48076651B}" name="Column7044" dataDxfId="9435"/>
    <tableColumn id="7058" xr3:uid="{D0E45522-9F01-426C-B6B5-871BA4D1574D}" name="Column7045" dataDxfId="9434"/>
    <tableColumn id="7059" xr3:uid="{6B812362-DCE6-4C20-B903-F8766F24A206}" name="Column7046" dataDxfId="9433"/>
    <tableColumn id="7060" xr3:uid="{FF1AB607-8FA7-4085-A518-ADE3296AE2E5}" name="Column7047" dataDxfId="9432"/>
    <tableColumn id="7061" xr3:uid="{715FC22E-F1EA-436E-ABDF-57D79239A303}" name="Column7048" dataDxfId="9431"/>
    <tableColumn id="7062" xr3:uid="{0F99DA7A-3638-41FF-8EF9-05E1B2D73551}" name="Column7049" dataDxfId="9430"/>
    <tableColumn id="7063" xr3:uid="{B4963AE5-B145-4BCA-8036-FE43635E1DFF}" name="Column7050" dataDxfId="9429"/>
    <tableColumn id="7064" xr3:uid="{D8828B1A-E5B6-47BF-B08F-FD6E52FAAB0C}" name="Column7051" dataDxfId="9428"/>
    <tableColumn id="7065" xr3:uid="{F9AFE825-89B9-46F8-8954-FC1401D5C7F8}" name="Column7052" dataDxfId="9427"/>
    <tableColumn id="7066" xr3:uid="{E2E46C3A-37EF-40A8-86FA-C32A896C9E5E}" name="Column7053" dataDxfId="9426"/>
    <tableColumn id="7067" xr3:uid="{1D2D3C2C-F961-4B1D-A8ED-4649F28B6354}" name="Column7054" dataDxfId="9425"/>
    <tableColumn id="7068" xr3:uid="{1E285509-7478-4696-9109-567C7AD0D1BC}" name="Column7055" dataDxfId="9424"/>
    <tableColumn id="7069" xr3:uid="{690906E4-DCEF-402C-A596-14B8186EE619}" name="Column7056" dataDxfId="9423"/>
    <tableColumn id="7070" xr3:uid="{06F5C386-7362-43C8-B44F-0B0FCA265DD7}" name="Column7057" dataDxfId="9422"/>
    <tableColumn id="7071" xr3:uid="{802B30BB-D6DF-47AD-BC58-F8674485FB40}" name="Column7058" dataDxfId="9421"/>
    <tableColumn id="7072" xr3:uid="{FFD0471C-9609-44F3-9A2A-C7B798A92F6E}" name="Column7059" dataDxfId="9420"/>
    <tableColumn id="7073" xr3:uid="{0D8DC3BE-EA44-4938-8837-555D93023FFE}" name="Column7060" dataDxfId="9419"/>
    <tableColumn id="7074" xr3:uid="{F3D1505E-B903-4FFA-A4C9-3616FC9D30E3}" name="Column7061" dataDxfId="9418"/>
    <tableColumn id="7075" xr3:uid="{B4C97019-724B-4A36-B956-12584B208D2A}" name="Column7062" dataDxfId="9417"/>
    <tableColumn id="7076" xr3:uid="{2DE13E5F-3BB4-4694-A3A4-C4CB52B553E6}" name="Column7063" dataDxfId="9416"/>
    <tableColumn id="7077" xr3:uid="{5BA9B84D-FCB1-4382-8C61-4518A6168674}" name="Column7064" dataDxfId="9415"/>
    <tableColumn id="7078" xr3:uid="{70E3AD5B-F512-49E8-91B2-CD06BFAF553E}" name="Column7065" dataDxfId="9414"/>
    <tableColumn id="7079" xr3:uid="{7CDC299D-B709-493D-A871-B240BF2B30CD}" name="Column7066" dataDxfId="9413"/>
    <tableColumn id="7080" xr3:uid="{1C1FE7F4-495D-4545-BF93-E46184472961}" name="Column7067" dataDxfId="9412"/>
    <tableColumn id="7081" xr3:uid="{C57F8CE8-8388-497B-A395-07F277D13CA7}" name="Column7068" dataDxfId="9411"/>
    <tableColumn id="7082" xr3:uid="{DC816207-FA03-44DB-9F0C-A188A0F20C5D}" name="Column7069" dataDxfId="9410"/>
    <tableColumn id="7083" xr3:uid="{6E159966-6AF1-4E20-9BCE-9127081FCFDA}" name="Column7070" dataDxfId="9409"/>
    <tableColumn id="7084" xr3:uid="{EBB3A876-C732-459F-8A50-107C66A7A5CE}" name="Column7071" dataDxfId="9408"/>
    <tableColumn id="7085" xr3:uid="{490E9822-2E9F-40D0-B198-06269DE5A17D}" name="Column7072" dataDxfId="9407"/>
    <tableColumn id="7086" xr3:uid="{583E0DC2-7B45-4ADF-9C7A-0B58690E0AF4}" name="Column7073" dataDxfId="9406"/>
    <tableColumn id="7087" xr3:uid="{F44884F5-7796-4DF5-AF6E-584782E07333}" name="Column7074" dataDxfId="9405"/>
    <tableColumn id="7088" xr3:uid="{4FFC5177-7A7D-47BC-9CAF-B7AF1E640372}" name="Column7075" dataDxfId="9404"/>
    <tableColumn id="7089" xr3:uid="{34D0A8CD-44C6-4B01-9A13-D5C89C7289AC}" name="Column7076" dataDxfId="9403"/>
    <tableColumn id="7090" xr3:uid="{61FC92D4-6479-4961-92FD-E160CC3098DE}" name="Column7077" dataDxfId="9402"/>
    <tableColumn id="7091" xr3:uid="{D738866F-18B7-49A2-921B-B66D97301B7C}" name="Column7078" dataDxfId="9401"/>
    <tableColumn id="7092" xr3:uid="{09E76BAA-C99C-474F-B79A-2FFDA2EB015E}" name="Column7079" dataDxfId="9400"/>
    <tableColumn id="7093" xr3:uid="{6430310D-176E-48F4-9062-780FC553BABF}" name="Column7080" dataDxfId="9399"/>
    <tableColumn id="7094" xr3:uid="{0C67B502-F263-4E92-BD7A-28346B1163E7}" name="Column7081" dataDxfId="9398"/>
    <tableColumn id="7095" xr3:uid="{0BF031CA-C178-4F86-AD54-FEE431F9E4EE}" name="Column7082" dataDxfId="9397"/>
    <tableColumn id="7096" xr3:uid="{DFCAE9D0-9BAC-497C-BA64-ADBC1C3F6997}" name="Column7083" dataDxfId="9396"/>
    <tableColumn id="7097" xr3:uid="{05C22AD5-24E4-4E26-B495-17EE2ADA0F38}" name="Column7084" dataDxfId="9395"/>
    <tableColumn id="7098" xr3:uid="{62352161-C830-4E39-9DEC-A00D2AA400D2}" name="Column7085" dataDxfId="9394"/>
    <tableColumn id="7099" xr3:uid="{9FBBF0E7-C17B-423E-AC90-859BBB5DE9C8}" name="Column7086" dataDxfId="9393"/>
    <tableColumn id="7100" xr3:uid="{58011F1E-451C-4901-9F60-511551DC277E}" name="Column7087" dataDxfId="9392"/>
    <tableColumn id="7101" xr3:uid="{C2778E8F-8503-4C00-9436-4AF607B9415F}" name="Column7088" dataDxfId="9391"/>
    <tableColumn id="7102" xr3:uid="{D53C91A5-33A3-4E3C-B853-D984B4845E81}" name="Column7089" dataDxfId="9390"/>
    <tableColumn id="7103" xr3:uid="{04B11768-D22A-4D52-80D9-3EFFCF5BB8C6}" name="Column7090" dataDxfId="9389"/>
    <tableColumn id="7104" xr3:uid="{A851E90F-548D-40BD-A943-0F4028C67F53}" name="Column7091" dataDxfId="9388"/>
    <tableColumn id="7105" xr3:uid="{69BC06D8-8D12-42CE-970B-F95BE4BC665B}" name="Column7092" dataDxfId="9387"/>
    <tableColumn id="7106" xr3:uid="{93ACB8B5-5D88-4A8E-A53B-39C3E644214B}" name="Column7093" dataDxfId="9386"/>
    <tableColumn id="7107" xr3:uid="{D22A8EB3-0931-43CB-9A7D-A8230ADDC9CD}" name="Column7094" dataDxfId="9385"/>
    <tableColumn id="7108" xr3:uid="{6F50B4B7-DFED-422D-B134-B707C243D9FB}" name="Column7095" dataDxfId="9384"/>
    <tableColumn id="7109" xr3:uid="{8C62A3EE-A740-4032-964A-7BC8BF23C67A}" name="Column7096" dataDxfId="9383"/>
    <tableColumn id="7110" xr3:uid="{0BDC1F62-F341-49E5-8215-F0454CE7DF84}" name="Column7097" dataDxfId="9382"/>
    <tableColumn id="7111" xr3:uid="{8371AA3F-AE7D-4492-B1D3-D90FBB52C1E3}" name="Column7098" dataDxfId="9381"/>
    <tableColumn id="7112" xr3:uid="{AA91ADA0-063A-43A0-B29B-E1E21960A368}" name="Column7099" dataDxfId="9380"/>
    <tableColumn id="7113" xr3:uid="{55DF6851-34FD-4116-A1D5-7671D9BF826F}" name="Column7100" dataDxfId="9379"/>
    <tableColumn id="7114" xr3:uid="{758E7D4E-9ED3-45C2-8939-60100CAB0BB5}" name="Column7101" dataDxfId="9378"/>
    <tableColumn id="7115" xr3:uid="{DBE3F7F3-FD9F-4D6C-8CA8-FA05EE471848}" name="Column7102" dataDxfId="9377"/>
    <tableColumn id="7116" xr3:uid="{9A95AAEF-4E9A-4B34-AD8B-B379D6908B4A}" name="Column7103" dataDxfId="9376"/>
    <tableColumn id="7117" xr3:uid="{18AFF0D0-1B60-445F-BE6B-62DA598DAFB6}" name="Column7104" dataDxfId="9375"/>
    <tableColumn id="7118" xr3:uid="{CDE29D24-FB06-4EEC-92A6-C0E0C5707444}" name="Column7105" dataDxfId="9374"/>
    <tableColumn id="7119" xr3:uid="{A6529E74-CD51-4F9B-BDFC-B8DBE0EC190F}" name="Column7106" dataDxfId="9373"/>
    <tableColumn id="7120" xr3:uid="{C119806B-6843-4AA5-B7C7-5EBC804CB4AF}" name="Column7107" dataDxfId="9372"/>
    <tableColumn id="7121" xr3:uid="{33B09EE6-1201-4561-BA16-A79A2043B476}" name="Column7108" dataDxfId="9371"/>
    <tableColumn id="7122" xr3:uid="{56D9EDDC-095D-4882-94A0-9814A684FEE1}" name="Column7109" dataDxfId="9370"/>
    <tableColumn id="7123" xr3:uid="{69CD0F2B-2994-464C-87FD-A1ED137EE70F}" name="Column7110" dataDxfId="9369"/>
    <tableColumn id="7124" xr3:uid="{F9C41B18-005E-4B3D-B8AD-F8D122894DF3}" name="Column7111" dataDxfId="9368"/>
    <tableColumn id="7125" xr3:uid="{DD376B78-7447-4DA6-8F3C-5BD50A6B7EB9}" name="Column7112" dataDxfId="9367"/>
    <tableColumn id="7126" xr3:uid="{0E1BA297-9CDB-4361-B418-F1B57844F53D}" name="Column7113" dataDxfId="9366"/>
    <tableColumn id="7127" xr3:uid="{6828391B-6320-406E-AE49-4D25BED574FE}" name="Column7114" dataDxfId="9365"/>
    <tableColumn id="7128" xr3:uid="{8E8A11F6-82DE-48D5-8237-DE94B4222E13}" name="Column7115" dataDxfId="9364"/>
    <tableColumn id="7129" xr3:uid="{9A342113-0367-4E45-9B34-2318D12B3381}" name="Column7116" dataDxfId="9363"/>
    <tableColumn id="7130" xr3:uid="{2A4F0B58-0FD2-44EF-9EF6-2F773ECA39E9}" name="Column7117" dataDxfId="9362"/>
    <tableColumn id="7131" xr3:uid="{67347F87-33DF-4C9B-9901-280553D06F3E}" name="Column7118" dataDxfId="9361"/>
    <tableColumn id="7132" xr3:uid="{03EF2197-04E4-4135-B72E-F3A60EEE1C49}" name="Column7119" dataDxfId="9360"/>
    <tableColumn id="7133" xr3:uid="{E0DA1826-3841-4D29-AF85-B55394B562D7}" name="Column7120" dataDxfId="9359"/>
    <tableColumn id="7134" xr3:uid="{6DB8915B-8BB0-433E-B6DC-5883213AB8FB}" name="Column7121" dataDxfId="9358"/>
    <tableColumn id="7135" xr3:uid="{6252D72C-95EE-4433-83EC-C6EE9F52D673}" name="Column7122" dataDxfId="9357"/>
    <tableColumn id="7136" xr3:uid="{99FB9467-3D09-4D20-822F-9092FED60533}" name="Column7123" dataDxfId="9356"/>
    <tableColumn id="7137" xr3:uid="{AD44BFCE-4AA9-44CD-99F8-927DD558B3A4}" name="Column7124" dataDxfId="9355"/>
    <tableColumn id="7138" xr3:uid="{801CB4D3-434B-4FFF-9092-6B4C84C50471}" name="Column7125" dataDxfId="9354"/>
    <tableColumn id="7139" xr3:uid="{949FB2FF-5E67-4E1A-9C89-E606FB9674F3}" name="Column7126" dataDxfId="9353"/>
    <tableColumn id="7140" xr3:uid="{B42EA399-1A86-4575-B1D6-D257B069DFF0}" name="Column7127" dataDxfId="9352"/>
    <tableColumn id="7141" xr3:uid="{615FEFC1-1BBD-40C6-B869-91FF67FDC9C4}" name="Column7128" dataDxfId="9351"/>
    <tableColumn id="7142" xr3:uid="{986DCA5C-5F2A-464D-B0D9-B13D59732022}" name="Column7129" dataDxfId="9350"/>
    <tableColumn id="7143" xr3:uid="{923F9C6A-22A9-4B80-A44C-D5F5B9302854}" name="Column7130" dataDxfId="9349"/>
    <tableColumn id="7144" xr3:uid="{D1F2C261-9879-4BFB-BBE7-7D8BBA38DE4E}" name="Column7131" dataDxfId="9348"/>
    <tableColumn id="7145" xr3:uid="{B6665780-9629-426E-B260-3E1954B1CEC1}" name="Column7132" dataDxfId="9347"/>
    <tableColumn id="7146" xr3:uid="{F50A6994-7040-48BA-9C44-B793AED454D5}" name="Column7133" dataDxfId="9346"/>
    <tableColumn id="7147" xr3:uid="{9181653A-D4F0-4736-BB44-C5F470402D01}" name="Column7134" dataDxfId="9345"/>
    <tableColumn id="7148" xr3:uid="{C911EC86-9156-4895-AF4E-AAEAFAF63F45}" name="Column7135" dataDxfId="9344"/>
    <tableColumn id="7149" xr3:uid="{E3DEADE2-839D-4427-8E3B-1C0D550A34E1}" name="Column7136" dataDxfId="9343"/>
    <tableColumn id="7150" xr3:uid="{ED2A9341-55B2-4F64-A792-47A6727CBB94}" name="Column7137" dataDxfId="9342"/>
    <tableColumn id="7151" xr3:uid="{678F08D0-691D-4561-B67B-5320B98E6532}" name="Column7138" dataDxfId="9341"/>
    <tableColumn id="7152" xr3:uid="{ACFD3B72-368B-402E-AB8F-56DFA9DDEEEA}" name="Column7139" dataDxfId="9340"/>
    <tableColumn id="7153" xr3:uid="{4A6DFE78-D525-4176-ABFB-C8B42493E5C8}" name="Column7140" dataDxfId="9339"/>
    <tableColumn id="7154" xr3:uid="{9C8244BA-6EED-43E9-AE4E-3003C9DF772D}" name="Column7141" dataDxfId="9338"/>
    <tableColumn id="7155" xr3:uid="{66DAA7D4-E49F-4B0B-8AEA-F85AE4B4E724}" name="Column7142" dataDxfId="9337"/>
    <tableColumn id="7156" xr3:uid="{2DEAD27A-2132-4AEA-957B-2E68C6B472BB}" name="Column7143" dataDxfId="9336"/>
    <tableColumn id="7157" xr3:uid="{89190DA7-612B-42F5-9C45-1BDBD88B4AC3}" name="Column7144" dataDxfId="9335"/>
    <tableColumn id="7158" xr3:uid="{0531C92C-02A1-43D1-965B-0978F9C3FC90}" name="Column7145" dataDxfId="9334"/>
    <tableColumn id="7159" xr3:uid="{FB3028D1-5DB1-487B-9A54-0417B79B00DD}" name="Column7146" dataDxfId="9333"/>
    <tableColumn id="7160" xr3:uid="{41D8CA64-2111-4642-A951-E5BB293CE84D}" name="Column7147" dataDxfId="9332"/>
    <tableColumn id="7161" xr3:uid="{F5C2AA16-F037-4FEA-A095-637E43279E50}" name="Column7148" dataDxfId="9331"/>
    <tableColumn id="7162" xr3:uid="{B4B969E8-A988-4726-A2D6-013D26E0B47D}" name="Column7149" dataDxfId="9330"/>
    <tableColumn id="7163" xr3:uid="{67ADDBFB-5628-41CF-B33D-AEC022B4026B}" name="Column7150" dataDxfId="9329"/>
    <tableColumn id="7164" xr3:uid="{6C90C21C-396C-4B69-A383-7D571780F873}" name="Column7151" dataDxfId="9328"/>
    <tableColumn id="7165" xr3:uid="{3E7F14FC-7597-47AF-9845-F19F100BDC27}" name="Column7152" dataDxfId="9327"/>
    <tableColumn id="7166" xr3:uid="{C9E3AF19-6E37-415B-9F13-987F1BE5FD0F}" name="Column7153" dataDxfId="9326"/>
    <tableColumn id="7167" xr3:uid="{32D8842B-2AFD-42E6-9BD4-EB40CD9E8662}" name="Column7154" dataDxfId="9325"/>
    <tableColumn id="7168" xr3:uid="{D09C1999-CC3C-4B8D-B5DA-78192E45D313}" name="Column7155" dataDxfId="9324"/>
    <tableColumn id="7169" xr3:uid="{34A3E716-CF6C-47C4-9334-A00AF7AC266F}" name="Column7156" dataDxfId="9323"/>
    <tableColumn id="7170" xr3:uid="{54B7348F-4730-49FC-B9B6-E11B54B97F58}" name="Column7157" dataDxfId="9322"/>
    <tableColumn id="7171" xr3:uid="{CBACD8F9-BA93-4BB8-83C1-D140335988C7}" name="Column7158" dataDxfId="9321"/>
    <tableColumn id="7172" xr3:uid="{1AAECBB3-664A-4110-BA0B-0C5EF415A65E}" name="Column7159" dataDxfId="9320"/>
    <tableColumn id="7173" xr3:uid="{507E5B22-3EF0-470F-9071-94774831FCBD}" name="Column7160" dataDxfId="9319"/>
    <tableColumn id="7174" xr3:uid="{5FB26566-01C7-4E37-A1BE-9907CFD713A1}" name="Column7161" dataDxfId="9318"/>
    <tableColumn id="7175" xr3:uid="{7A8D98C7-6F17-466A-87A5-0ABC43B64737}" name="Column7162" dataDxfId="9317"/>
    <tableColumn id="7176" xr3:uid="{17964222-3B85-4183-9C99-053BC4B56B46}" name="Column7163" dataDxfId="9316"/>
    <tableColumn id="7177" xr3:uid="{3E2FD3A6-42B9-4E65-A88A-EF96D8049380}" name="Column7164" dataDxfId="9315"/>
    <tableColumn id="7178" xr3:uid="{B8ED64DD-1FCE-4605-AA3C-D8607BFD2EA7}" name="Column7165" dataDxfId="9314"/>
    <tableColumn id="7179" xr3:uid="{EB163AD0-73C8-4C07-9FE7-8A7AA7BBAEA3}" name="Column7166" dataDxfId="9313"/>
    <tableColumn id="7180" xr3:uid="{5C0646DB-C130-475C-A1DC-6F4DE68D3D3B}" name="Column7167" dataDxfId="9312"/>
    <tableColumn id="7181" xr3:uid="{23E10271-5C8F-40AD-973B-911D4C2BC577}" name="Column7168" dataDxfId="9311"/>
    <tableColumn id="7182" xr3:uid="{0A8F2508-9709-46F1-BEB7-612A3ACE4EFC}" name="Column7169" dataDxfId="9310"/>
    <tableColumn id="7183" xr3:uid="{D6C3199B-3864-46BC-8FF9-74C7ECA778C8}" name="Column7170" dataDxfId="9309"/>
    <tableColumn id="7184" xr3:uid="{CB8727AE-C48D-44DE-86D3-418CF1E5017E}" name="Column7171" dataDxfId="9308"/>
    <tableColumn id="7185" xr3:uid="{04315D0B-523F-4D8A-A429-2F9455AA9BB7}" name="Column7172" dataDxfId="9307"/>
    <tableColumn id="7186" xr3:uid="{C4FD336F-B97B-4A7E-8EA7-C207B11D2284}" name="Column7173" dataDxfId="9306"/>
    <tableColumn id="7187" xr3:uid="{51C5DBCC-480F-4AAD-A3CE-099CE9E600E3}" name="Column7174" dataDxfId="9305"/>
    <tableColumn id="7188" xr3:uid="{372B2080-D5A6-4201-ACC9-1ACB052B69F2}" name="Column7175" dataDxfId="9304"/>
    <tableColumn id="7189" xr3:uid="{EED00CBA-E63F-48E5-8613-B8001E16E51F}" name="Column7176" dataDxfId="9303"/>
    <tableColumn id="7190" xr3:uid="{1DDE8776-A5FF-4A76-A581-D10B972549E6}" name="Column7177" dataDxfId="9302"/>
    <tableColumn id="7191" xr3:uid="{C5CC6CD3-4C2F-45B3-94A1-E3A471EC1B73}" name="Column7178" dataDxfId="9301"/>
    <tableColumn id="7192" xr3:uid="{D2543FF7-7175-4421-9B53-81C3E4F8E53F}" name="Column7179" dataDxfId="9300"/>
    <tableColumn id="7193" xr3:uid="{33D620FA-909D-46E4-B2A3-7BB163FB8E82}" name="Column7180" dataDxfId="9299"/>
    <tableColumn id="7194" xr3:uid="{A827FA8A-D89B-4E26-8AB4-7152F075AA02}" name="Column7181" dataDxfId="9298"/>
    <tableColumn id="7195" xr3:uid="{C34DFAC0-D95B-42AF-B24B-3EE8FF85A334}" name="Column7182" dataDxfId="9297"/>
    <tableColumn id="7196" xr3:uid="{D51515D3-89BF-4171-9248-A1A18FF42342}" name="Column7183" dataDxfId="9296"/>
    <tableColumn id="7197" xr3:uid="{C664A1E6-4956-4131-A026-E6DF7D382AC1}" name="Column7184" dataDxfId="9295"/>
    <tableColumn id="7198" xr3:uid="{5F6350A4-4469-4CC2-AC4F-ECEE4B0DADD8}" name="Column7185" dataDxfId="9294"/>
    <tableColumn id="7199" xr3:uid="{32751C49-0119-4231-BEF4-6E617BB57E48}" name="Column7186" dataDxfId="9293"/>
    <tableColumn id="7200" xr3:uid="{12FFA414-E07F-48BA-B8D4-1B544E27F61D}" name="Column7187" dataDxfId="9292"/>
    <tableColumn id="7201" xr3:uid="{8F0FE17F-91D3-4E4C-BA67-829E24DB00DF}" name="Column7188" dataDxfId="9291"/>
    <tableColumn id="7202" xr3:uid="{1DFA16BB-BA45-4FB2-BCFA-8349D21042D8}" name="Column7189" dataDxfId="9290"/>
    <tableColumn id="7203" xr3:uid="{29938BD2-2232-429E-8F51-03ECD9F09528}" name="Column7190" dataDxfId="9289"/>
    <tableColumn id="7204" xr3:uid="{EA1F234C-DB57-404B-95F8-67427D97BE27}" name="Column7191" dataDxfId="9288"/>
    <tableColumn id="7205" xr3:uid="{45F5110A-F39F-4F6C-8B3D-14C83AD3936B}" name="Column7192" dataDxfId="9287"/>
    <tableColumn id="7206" xr3:uid="{F50556A6-F7BD-4388-B7CF-FAA655AE9BC1}" name="Column7193" dataDxfId="9286"/>
    <tableColumn id="7207" xr3:uid="{C6A2DBAD-9DD3-4D4C-95D2-E2512BCA470E}" name="Column7194" dataDxfId="9285"/>
    <tableColumn id="7208" xr3:uid="{1DC26F3C-74F6-40A0-94DA-AA6D10C6E280}" name="Column7195" dataDxfId="9284"/>
    <tableColumn id="7209" xr3:uid="{4CF5AD36-B60B-4803-8239-BBA7B66A8E68}" name="Column7196" dataDxfId="9283"/>
    <tableColumn id="7210" xr3:uid="{3E659D05-49B9-4DFD-94A4-A373D4E1EB9A}" name="Column7197" dataDxfId="9282"/>
    <tableColumn id="7211" xr3:uid="{5A8AA540-0051-4496-BCAB-02D4905D721A}" name="Column7198" dataDxfId="9281"/>
    <tableColumn id="7212" xr3:uid="{29A7E85D-2D96-4CEE-A197-355DCD828EEA}" name="Column7199" dataDxfId="9280"/>
    <tableColumn id="7213" xr3:uid="{D9AFAEAE-3AAC-4BF5-A5E3-1AAD190FC688}" name="Column7200" dataDxfId="9279"/>
    <tableColumn id="7214" xr3:uid="{443D7992-246D-4FA1-9BDA-BF33899E0959}" name="Column7201" dataDxfId="9278"/>
    <tableColumn id="7215" xr3:uid="{48459840-11CD-4D6E-8EA0-F2629A0F30B4}" name="Column7202" dataDxfId="9277"/>
    <tableColumn id="7216" xr3:uid="{22AFAC18-B6D2-4908-B23A-9C24BDF1B598}" name="Column7203" dataDxfId="9276"/>
    <tableColumn id="7217" xr3:uid="{F444E4E7-D0D5-4DC2-BFBB-2C68440282AF}" name="Column7204" dataDxfId="9275"/>
    <tableColumn id="7218" xr3:uid="{C9186F2E-C63A-48BA-8554-75F1B0884CC3}" name="Column7205" dataDxfId="9274"/>
    <tableColumn id="7219" xr3:uid="{BBB3767F-B681-42EB-A95C-94809ED04298}" name="Column7206" dataDxfId="9273"/>
    <tableColumn id="7220" xr3:uid="{AD012FE3-BC9B-43A5-A931-E301E655EE37}" name="Column7207" dataDxfId="9272"/>
    <tableColumn id="7221" xr3:uid="{BBEA0F92-3523-449F-9B27-3F253BE74F37}" name="Column7208" dataDxfId="9271"/>
    <tableColumn id="7222" xr3:uid="{3FED165E-A959-4EF3-BB17-3A2C604CC796}" name="Column7209" dataDxfId="9270"/>
    <tableColumn id="7223" xr3:uid="{503851DE-21CB-4B4A-8225-344793B5F841}" name="Column7210" dataDxfId="9269"/>
    <tableColumn id="7224" xr3:uid="{BDFC77ED-EF46-4FBD-A9D1-1D62DE29D133}" name="Column7211" dataDxfId="9268"/>
    <tableColumn id="7225" xr3:uid="{E85ACAFC-6AC8-4C39-845B-DEDAC64595FD}" name="Column7212" dataDxfId="9267"/>
    <tableColumn id="7226" xr3:uid="{202DF8EE-B8DA-4156-89E9-D215FE345909}" name="Column7213" dataDxfId="9266"/>
    <tableColumn id="7227" xr3:uid="{E260D034-7F8A-44DB-8C28-187A8B2C6C68}" name="Column7214" dataDxfId="9265"/>
    <tableColumn id="7228" xr3:uid="{FC932172-4E8E-4347-A641-EF92D5569A5C}" name="Column7215" dataDxfId="9264"/>
    <tableColumn id="7229" xr3:uid="{B1444B13-F352-4673-9464-D67E6419F2D9}" name="Column7216" dataDxfId="9263"/>
    <tableColumn id="7230" xr3:uid="{F86F0C8B-D6EF-47DE-8A61-C504FDCA5F11}" name="Column7217" dataDxfId="9262"/>
    <tableColumn id="7231" xr3:uid="{C8F3057A-A3E0-421D-9F1E-BA905D27D5E7}" name="Column7218" dataDxfId="9261"/>
    <tableColumn id="7232" xr3:uid="{60B095AE-685A-46A6-93C4-504A9494E263}" name="Column7219" dataDxfId="9260"/>
    <tableColumn id="7233" xr3:uid="{B658EC55-17D8-45E8-8AEE-12AD07A3DD8D}" name="Column7220" dataDxfId="9259"/>
    <tableColumn id="7234" xr3:uid="{55F9FA4A-2697-48D6-AD3A-F2096EB24F2C}" name="Column7221" dataDxfId="9258"/>
    <tableColumn id="7235" xr3:uid="{EAC660A8-E0F7-44B1-9A65-01BA72053779}" name="Column7222" dataDxfId="9257"/>
    <tableColumn id="7236" xr3:uid="{13FE5CDE-0E4D-4605-9029-569BCF5E1156}" name="Column7223" dataDxfId="9256"/>
    <tableColumn id="7237" xr3:uid="{B6142254-718A-412F-BEFF-E5CAA448BF8C}" name="Column7224" dataDxfId="9255"/>
    <tableColumn id="7238" xr3:uid="{8F53263E-559B-4D50-9342-87BE8965650F}" name="Column7225" dataDxfId="9254"/>
    <tableColumn id="7239" xr3:uid="{6DB84A9A-1082-43AE-BE23-E338CF79352D}" name="Column7226" dataDxfId="9253"/>
    <tableColumn id="7240" xr3:uid="{5751EF30-4204-4C93-AAF2-818C308BF0D9}" name="Column7227" dataDxfId="9252"/>
    <tableColumn id="7241" xr3:uid="{904B6034-C6D6-49A4-8526-0685F164B333}" name="Column7228" dataDxfId="9251"/>
    <tableColumn id="7242" xr3:uid="{A83FBBE6-DA2C-41B7-8439-E0F626103F60}" name="Column7229" dataDxfId="9250"/>
    <tableColumn id="7243" xr3:uid="{C8542A19-7BB3-4920-A71B-C91FC0E0C4D5}" name="Column7230" dataDxfId="9249"/>
    <tableColumn id="7244" xr3:uid="{966C64A8-F9AC-45FE-99AD-9138ACD85EC2}" name="Column7231" dataDxfId="9248"/>
    <tableColumn id="7245" xr3:uid="{DFF47C9A-36CB-41AE-96E3-59D8A9D791F5}" name="Column7232" dataDxfId="9247"/>
    <tableColumn id="7246" xr3:uid="{E22A5577-A7AE-4EEF-8AB3-207AD9EF885D}" name="Column7233" dataDxfId="9246"/>
    <tableColumn id="7247" xr3:uid="{4A9D8A08-8F25-4C78-8084-8DF486F6AC75}" name="Column7234" dataDxfId="9245"/>
    <tableColumn id="7248" xr3:uid="{2AA49853-05E0-4923-B4BE-96B43E9039EF}" name="Column7235" dataDxfId="9244"/>
    <tableColumn id="7249" xr3:uid="{16854FCA-017C-48E2-8123-07B82BC2AE5B}" name="Column7236" dataDxfId="9243"/>
    <tableColumn id="7250" xr3:uid="{89E18885-BC4B-4172-A370-84EF92BABBC7}" name="Column7237" dataDxfId="9242"/>
    <tableColumn id="7251" xr3:uid="{389371B9-44D3-4208-9FA1-5C841332725C}" name="Column7238" dataDxfId="9241"/>
    <tableColumn id="7252" xr3:uid="{BE8BA6EA-2FA4-4A2F-939A-F4521239D0D1}" name="Column7239" dataDxfId="9240"/>
    <tableColumn id="7253" xr3:uid="{1CA94092-89C7-43B2-A2A6-D45F40AFA878}" name="Column7240" dataDxfId="9239"/>
    <tableColumn id="7254" xr3:uid="{51CBA5D8-4A30-4907-B6BA-3829F14612F9}" name="Column7241" dataDxfId="9238"/>
    <tableColumn id="7255" xr3:uid="{CA731C8C-8E5B-4B18-A8ED-555CF5312228}" name="Column7242" dataDxfId="9237"/>
    <tableColumn id="7256" xr3:uid="{CBAE2DBF-E874-4F97-986A-0A10189E6C3A}" name="Column7243" dataDxfId="9236"/>
    <tableColumn id="7257" xr3:uid="{5BA02A83-871E-4763-A853-A1E5326C0CDC}" name="Column7244" dataDxfId="9235"/>
    <tableColumn id="7258" xr3:uid="{7DA371D1-1B71-4B7B-880F-16B66B7441E9}" name="Column7245" dataDxfId="9234"/>
    <tableColumn id="7259" xr3:uid="{296A9AFB-0327-49D8-8894-B4AAAB3F3BFB}" name="Column7246" dataDxfId="9233"/>
    <tableColumn id="7260" xr3:uid="{3D097005-1383-48A0-B374-464284413635}" name="Column7247" dataDxfId="9232"/>
    <tableColumn id="7261" xr3:uid="{4F2076DD-7454-4217-BF23-BC149CA305E0}" name="Column7248" dataDxfId="9231"/>
    <tableColumn id="7262" xr3:uid="{746C8E79-6E2A-491E-896F-42DB7FFD815B}" name="Column7249" dataDxfId="9230"/>
    <tableColumn id="7263" xr3:uid="{4634BAE6-A0C7-46E0-9187-B38A77DBA6AB}" name="Column7250" dataDxfId="9229"/>
    <tableColumn id="7264" xr3:uid="{EB702576-55E4-43F1-9971-D2515434E622}" name="Column7251" dataDxfId="9228"/>
    <tableColumn id="7265" xr3:uid="{6CE1D989-4100-442E-91B3-A1C86DE00C92}" name="Column7252" dataDxfId="9227"/>
    <tableColumn id="7266" xr3:uid="{4351851F-2FBA-4D6F-AFEB-B314CDA92D7D}" name="Column7253" dataDxfId="9226"/>
    <tableColumn id="7267" xr3:uid="{6880BFDD-7E96-481F-949E-DD013FF3C9E6}" name="Column7254" dataDxfId="9225"/>
    <tableColumn id="7268" xr3:uid="{AEE14156-A78A-41A3-A755-DDD6F6273ADF}" name="Column7255" dataDxfId="9224"/>
    <tableColumn id="7269" xr3:uid="{D55ADA11-D802-4D2E-B5A3-39D0BECB7B50}" name="Column7256" dataDxfId="9223"/>
    <tableColumn id="7270" xr3:uid="{B3691CBE-83BE-4915-AC99-3DA8FFF885D0}" name="Column7257" dataDxfId="9222"/>
    <tableColumn id="7271" xr3:uid="{8A38ED18-9A55-4D36-B06C-6A394E609060}" name="Column7258" dataDxfId="9221"/>
    <tableColumn id="7272" xr3:uid="{1C99E72B-55B1-43BA-9851-5FBBA6B366E5}" name="Column7259" dataDxfId="9220"/>
    <tableColumn id="7273" xr3:uid="{126178FE-7237-41CF-96EF-8FE05B340EFC}" name="Column7260" dataDxfId="9219"/>
    <tableColumn id="7274" xr3:uid="{2775F004-6A86-4E9F-9252-C2F96214FD3F}" name="Column7261" dataDxfId="9218"/>
    <tableColumn id="7275" xr3:uid="{5568DA3F-88D9-48B9-A693-59F60AACEABE}" name="Column7262" dataDxfId="9217"/>
    <tableColumn id="7276" xr3:uid="{A3C48490-4232-48CF-9907-6FF12E2D1713}" name="Column7263" dataDxfId="9216"/>
    <tableColumn id="7277" xr3:uid="{A7C3C804-59B5-4A03-9A83-5759998603CA}" name="Column7264" dataDxfId="9215"/>
    <tableColumn id="7278" xr3:uid="{3930C91C-B19E-490F-96DC-F6DAF280D417}" name="Column7265" dataDxfId="9214"/>
    <tableColumn id="7279" xr3:uid="{DDD0C6C7-EE26-4EEE-9FE3-96C9119BF93B}" name="Column7266" dataDxfId="9213"/>
    <tableColumn id="7280" xr3:uid="{678EF864-C992-4CBC-B08C-D460EDD8ECFE}" name="Column7267" dataDxfId="9212"/>
    <tableColumn id="7281" xr3:uid="{7B07C8CB-C91B-4B25-86D9-7BF4BD8BA142}" name="Column7268" dataDxfId="9211"/>
    <tableColumn id="7282" xr3:uid="{492C187C-FB1A-4EFA-95F5-6D735B184235}" name="Column7269" dataDxfId="9210"/>
    <tableColumn id="7283" xr3:uid="{FE9FD308-E44A-4026-8A0A-BCAF5A2B7A28}" name="Column7270" dataDxfId="9209"/>
    <tableColumn id="7284" xr3:uid="{1EDBC465-7957-44E0-AEE1-F57CD0DB2FFA}" name="Column7271" dataDxfId="9208"/>
    <tableColumn id="7285" xr3:uid="{CCAC2322-5BC9-4991-BAE6-38FFCB8FE770}" name="Column7272" dataDxfId="9207"/>
    <tableColumn id="7286" xr3:uid="{5DAABEA9-43CC-4F1D-A24C-A2B91833226A}" name="Column7273" dataDxfId="9206"/>
    <tableColumn id="7287" xr3:uid="{932A92AB-68CE-4B56-9FF1-6AFA17235C92}" name="Column7274" dataDxfId="9205"/>
    <tableColumn id="7288" xr3:uid="{5C3B86C6-D0C0-42F8-81B1-41B1F1C3F0BE}" name="Column7275" dataDxfId="9204"/>
    <tableColumn id="7289" xr3:uid="{C20C168F-FE45-4F43-9E14-3815C5B236B6}" name="Column7276" dataDxfId="9203"/>
    <tableColumn id="7290" xr3:uid="{0B76705B-6C93-4C50-AE60-EFFEBEE8E285}" name="Column7277" dataDxfId="9202"/>
    <tableColumn id="7291" xr3:uid="{442D1CFB-E2EA-4295-9D20-58A4D56078A9}" name="Column7278" dataDxfId="9201"/>
    <tableColumn id="7292" xr3:uid="{88075E9D-D939-4ED2-B6D9-54F6942CF33F}" name="Column7279" dataDxfId="9200"/>
    <tableColumn id="7293" xr3:uid="{04FB7FE7-C43E-414B-9EFC-8C1D39B62543}" name="Column7280" dataDxfId="9199"/>
    <tableColumn id="7294" xr3:uid="{DEB71D8F-09D3-42EB-B6D5-B3DB01663DE9}" name="Column7281" dataDxfId="9198"/>
    <tableColumn id="7295" xr3:uid="{0D8A9642-A39A-4FDC-AF4B-615FFF951BF0}" name="Column7282" dataDxfId="9197"/>
    <tableColumn id="7296" xr3:uid="{177D9A22-22A3-4C8E-A6BA-64ACAB67A0C9}" name="Column7283" dataDxfId="9196"/>
    <tableColumn id="7297" xr3:uid="{7CB47187-BCFF-48EA-8297-61C99FC5A593}" name="Column7284" dataDxfId="9195"/>
    <tableColumn id="7298" xr3:uid="{005ED407-23A8-42A4-A62A-35143C3DDE9F}" name="Column7285" dataDxfId="9194"/>
    <tableColumn id="7299" xr3:uid="{3D7F17CF-8501-4AB7-9107-2854A7064907}" name="Column7286" dataDxfId="9193"/>
    <tableColumn id="7300" xr3:uid="{C47D2EBA-86E8-41F2-A4C8-77966D69AFC5}" name="Column7287" dataDxfId="9192"/>
    <tableColumn id="7301" xr3:uid="{20A8936B-E3C9-42B0-B470-FCC46B71EC4C}" name="Column7288" dataDxfId="9191"/>
    <tableColumn id="7302" xr3:uid="{76ACD581-DE16-4ACE-9DED-72D306B54F21}" name="Column7289" dataDxfId="9190"/>
    <tableColumn id="7303" xr3:uid="{075487A1-F78D-4162-AFF6-8C44B48F6E52}" name="Column7290" dataDxfId="9189"/>
    <tableColumn id="7304" xr3:uid="{4D3154BF-22F6-4B79-8994-FC4E1877EC3E}" name="Column7291" dataDxfId="9188"/>
    <tableColumn id="7305" xr3:uid="{A80E5372-F11E-4994-AE7F-F6F1AA7243E3}" name="Column7292" dataDxfId="9187"/>
    <tableColumn id="7306" xr3:uid="{9018E2EC-4BED-4C8B-B0AE-DBEF9FAEFAF1}" name="Column7293" dataDxfId="9186"/>
    <tableColumn id="7307" xr3:uid="{47C7AF5A-4FEF-4743-A8FD-7204079230B7}" name="Column7294" dataDxfId="9185"/>
    <tableColumn id="7308" xr3:uid="{04435F39-B5FF-4EE7-BC76-EEB1715CB276}" name="Column7295" dataDxfId="9184"/>
    <tableColumn id="7309" xr3:uid="{284CC282-4ED1-47D5-B32D-1C4358B11034}" name="Column7296" dataDxfId="9183"/>
    <tableColumn id="7310" xr3:uid="{36C13CF8-FF03-44FE-9BB0-982C5592AD38}" name="Column7297" dataDxfId="9182"/>
    <tableColumn id="7311" xr3:uid="{663C6DFA-3787-4657-A3BD-B3F23483ADCA}" name="Column7298" dataDxfId="9181"/>
    <tableColumn id="7312" xr3:uid="{37175BC3-3853-4ABC-98BA-6007FAB74B62}" name="Column7299" dataDxfId="9180"/>
    <tableColumn id="7313" xr3:uid="{1E3912E7-675D-431A-9B2A-09EC71945E52}" name="Column7300" dataDxfId="9179"/>
    <tableColumn id="7314" xr3:uid="{CBBE35E0-A4E8-42BA-8981-651E9A7A8D99}" name="Column7301" dataDxfId="9178"/>
    <tableColumn id="7315" xr3:uid="{5975F7A8-1827-42E7-BA2D-ED399DB88932}" name="Column7302" dataDxfId="9177"/>
    <tableColumn id="7316" xr3:uid="{CD15A12F-ABC5-48C6-9D88-6EABD072B9DF}" name="Column7303" dataDxfId="9176"/>
    <tableColumn id="7317" xr3:uid="{4B5B97DC-A204-4B0F-A4E5-1E97BBBE9C9F}" name="Column7304" dataDxfId="9175"/>
    <tableColumn id="7318" xr3:uid="{BFC9997D-9902-4385-8FAE-4C71D22D2CB6}" name="Column7305" dataDxfId="9174"/>
    <tableColumn id="7319" xr3:uid="{E647E5EF-17B8-40B6-87C5-8EB4AF766DBB}" name="Column7306" dataDxfId="9173"/>
    <tableColumn id="7320" xr3:uid="{8C4AB9A1-866C-47E2-AE8F-D7B3CC338E43}" name="Column7307" dataDxfId="9172"/>
    <tableColumn id="7321" xr3:uid="{EB5CFA70-ABB0-42E1-97E8-5D0E5EEB9484}" name="Column7308" dataDxfId="9171"/>
    <tableColumn id="7322" xr3:uid="{D75A8B38-36C7-4EAA-A066-8B8F1FA5E0C4}" name="Column7309" dataDxfId="9170"/>
    <tableColumn id="7323" xr3:uid="{71FF14B4-A780-4547-A408-CA52EACEC36A}" name="Column7310" dataDxfId="9169"/>
    <tableColumn id="7324" xr3:uid="{59F954C3-0215-42EE-8EEE-47267342B598}" name="Column7311" dataDxfId="9168"/>
    <tableColumn id="7325" xr3:uid="{A5FB0F05-A76A-41AB-9758-78815736CD68}" name="Column7312" dataDxfId="9167"/>
    <tableColumn id="7326" xr3:uid="{A0F84D9E-2782-44C3-8615-5A81FAB3FB52}" name="Column7313" dataDxfId="9166"/>
    <tableColumn id="7327" xr3:uid="{A996F688-25F2-4FC0-84AF-6536334B444C}" name="Column7314" dataDxfId="9165"/>
    <tableColumn id="7328" xr3:uid="{23C19FF7-FEE2-423E-882A-8F53C81B4DA3}" name="Column7315" dataDxfId="9164"/>
    <tableColumn id="7329" xr3:uid="{F9C12A45-A757-4A5A-86B3-C7816252C058}" name="Column7316" dataDxfId="9163"/>
    <tableColumn id="7330" xr3:uid="{D66F3745-F468-45E4-98C1-6EC4A226095D}" name="Column7317" dataDxfId="9162"/>
    <tableColumn id="7331" xr3:uid="{021ABA3A-13F3-4625-B7EF-B0016845503B}" name="Column7318" dataDxfId="9161"/>
    <tableColumn id="7332" xr3:uid="{61DA1106-8224-4DF3-BC40-86047F033729}" name="Column7319" dataDxfId="9160"/>
    <tableColumn id="7333" xr3:uid="{28824DF7-5B28-4BCA-AF98-54783CBA28C5}" name="Column7320" dataDxfId="9159"/>
    <tableColumn id="7334" xr3:uid="{51095507-7EE9-4F7E-BC04-A1EDA36B63F5}" name="Column7321" dataDxfId="9158"/>
    <tableColumn id="7335" xr3:uid="{3AE24C32-E293-4784-83F6-55BD5D347ED5}" name="Column7322" dataDxfId="9157"/>
    <tableColumn id="7336" xr3:uid="{A0266806-C569-4AE2-9820-1F9D0290F432}" name="Column7323" dataDxfId="9156"/>
    <tableColumn id="7337" xr3:uid="{21E827A5-6696-4762-A9B3-0576F906B960}" name="Column7324" dataDxfId="9155"/>
    <tableColumn id="7338" xr3:uid="{273F8C76-B980-4087-B27E-740B6575838A}" name="Column7325" dataDxfId="9154"/>
    <tableColumn id="7339" xr3:uid="{DA310B3E-6EFE-4F3A-821B-B8FE7CE481BF}" name="Column7326" dataDxfId="9153"/>
    <tableColumn id="7340" xr3:uid="{8198125A-CD8F-4784-AFF5-DB1601F79CC5}" name="Column7327" dataDxfId="9152"/>
    <tableColumn id="7341" xr3:uid="{983D1501-9240-4342-A1E1-F0636F159AE5}" name="Column7328" dataDxfId="9151"/>
    <tableColumn id="7342" xr3:uid="{571D3011-E3F8-4A58-8244-709057161450}" name="Column7329" dataDxfId="9150"/>
    <tableColumn id="7343" xr3:uid="{3A92D4DC-A464-4EAD-A359-64731A32517E}" name="Column7330" dataDxfId="9149"/>
    <tableColumn id="7344" xr3:uid="{60F23B62-8E74-42CE-BC72-F74F987AB053}" name="Column7331" dataDxfId="9148"/>
    <tableColumn id="7345" xr3:uid="{2F4D6BE3-601E-49BC-8B41-571AA7A8C3F6}" name="Column7332" dataDxfId="9147"/>
    <tableColumn id="7346" xr3:uid="{BFD68A02-0EFF-4FA3-B4B9-82A43E38D893}" name="Column7333" dataDxfId="9146"/>
    <tableColumn id="7347" xr3:uid="{F6CF380D-2F1E-419C-968B-558E3E9FA7A2}" name="Column7334" dataDxfId="9145"/>
    <tableColumn id="7348" xr3:uid="{F83EFB1D-2BA4-40B2-B8C5-965E70B1E660}" name="Column7335" dataDxfId="9144"/>
    <tableColumn id="7349" xr3:uid="{57163F25-2CC1-44F2-8B56-D8091105ADDA}" name="Column7336" dataDxfId="9143"/>
    <tableColumn id="7350" xr3:uid="{29BADE24-014A-472A-93EC-88C15BA4D4C6}" name="Column7337" dataDxfId="9142"/>
    <tableColumn id="7351" xr3:uid="{BB4546AB-52ED-4FC0-A79B-6B4DE92B79AE}" name="Column7338" dataDxfId="9141"/>
    <tableColumn id="7352" xr3:uid="{BF696EEF-BFC0-49E1-A8FC-AAE407B91BF1}" name="Column7339" dataDxfId="9140"/>
    <tableColumn id="7353" xr3:uid="{6F2A0447-ECF5-49EB-9911-781D8F6787A4}" name="Column7340" dataDxfId="9139"/>
    <tableColumn id="7354" xr3:uid="{4E69FAC3-F5F0-45D3-82FA-911964AD1592}" name="Column7341" dataDxfId="9138"/>
    <tableColumn id="7355" xr3:uid="{4207C48B-B2E2-4206-BAB6-04ABC75A40EB}" name="Column7342" dataDxfId="9137"/>
    <tableColumn id="7356" xr3:uid="{FA8871FA-E506-40B3-ACD1-A54886A2B67E}" name="Column7343" dataDxfId="9136"/>
    <tableColumn id="7357" xr3:uid="{66568B9A-093A-44FD-93DC-BE0256CE6A73}" name="Column7344" dataDxfId="9135"/>
    <tableColumn id="7358" xr3:uid="{F5812C9B-3081-4422-9912-56BDD04083F8}" name="Column7345" dataDxfId="9134"/>
    <tableColumn id="7359" xr3:uid="{6E740842-B805-45C2-87DC-FB03BE94153A}" name="Column7346" dataDxfId="9133"/>
    <tableColumn id="7360" xr3:uid="{BBFD6158-69EF-4965-BF49-901022242A7B}" name="Column7347" dataDxfId="9132"/>
    <tableColumn id="7361" xr3:uid="{3CC2284C-EE99-4D8E-B41C-5724C6B17E9F}" name="Column7348" dataDxfId="9131"/>
    <tableColumn id="7362" xr3:uid="{85EF8E86-712B-44C3-B12E-11587B6B2F94}" name="Column7349" dataDxfId="9130"/>
    <tableColumn id="7363" xr3:uid="{4E2FE5F6-761B-4468-A4B5-00D3B10A9378}" name="Column7350" dataDxfId="9129"/>
    <tableColumn id="7364" xr3:uid="{601F95EA-468B-4558-8C7D-9D86DA988780}" name="Column7351" dataDxfId="9128"/>
    <tableColumn id="7365" xr3:uid="{91BB82BA-3B9C-4AFF-B6A9-34D69BC8C6EB}" name="Column7352" dataDxfId="9127"/>
    <tableColumn id="7366" xr3:uid="{A6A70E8E-4AF8-4B83-AC87-768F3F39A140}" name="Column7353" dataDxfId="9126"/>
    <tableColumn id="7367" xr3:uid="{6C8ACFAD-392E-480F-80C6-83A13FF429D3}" name="Column7354" dataDxfId="9125"/>
    <tableColumn id="7368" xr3:uid="{2FAB3A4E-E598-42AA-9128-04E20EAF09B9}" name="Column7355" dataDxfId="9124"/>
    <tableColumn id="7369" xr3:uid="{D2876B61-6944-4B4E-A900-C58173E6DCC0}" name="Column7356" dataDxfId="9123"/>
    <tableColumn id="7370" xr3:uid="{B5CC6377-DA1C-467F-8B57-13C8499A956E}" name="Column7357" dataDxfId="9122"/>
    <tableColumn id="7371" xr3:uid="{4159D8F5-FE3A-471D-B61A-A15B5D3B732B}" name="Column7358" dataDxfId="9121"/>
    <tableColumn id="7372" xr3:uid="{22EDB160-7619-4ECC-A8DE-F6EC6447ED11}" name="Column7359" dataDxfId="9120"/>
    <tableColumn id="7373" xr3:uid="{5AA1687F-8C2E-4EB4-9FE8-6E3F7FF6421F}" name="Column7360" dataDxfId="9119"/>
    <tableColumn id="7374" xr3:uid="{6E06F231-28E8-4CF2-B7B3-FCF463FE17C1}" name="Column7361" dataDxfId="9118"/>
    <tableColumn id="7375" xr3:uid="{49A68D32-8115-4882-8012-247F6CBE7406}" name="Column7362" dataDxfId="9117"/>
    <tableColumn id="7376" xr3:uid="{2E89E366-ADA9-497C-B789-69125FFEF71F}" name="Column7363" dataDxfId="9116"/>
    <tableColumn id="7377" xr3:uid="{70D7E4A6-192B-479E-8B81-4A9898EC145F}" name="Column7364" dataDxfId="9115"/>
    <tableColumn id="7378" xr3:uid="{6D37208A-08CD-4710-8F6C-B3B5DB9E92C3}" name="Column7365" dataDxfId="9114"/>
    <tableColumn id="7379" xr3:uid="{5717F8C4-90B8-4D42-AC6B-452CBC00C421}" name="Column7366" dataDxfId="9113"/>
    <tableColumn id="7380" xr3:uid="{CD07C18C-DDB8-46A7-ACEF-9172927F12F1}" name="Column7367" dataDxfId="9112"/>
    <tableColumn id="7381" xr3:uid="{6DC4F230-ECFD-4962-8199-476B75B0459A}" name="Column7368" dataDxfId="9111"/>
    <tableColumn id="7382" xr3:uid="{ECF2AA81-DF26-4256-97A5-873F5DF78C31}" name="Column7369" dataDxfId="9110"/>
    <tableColumn id="7383" xr3:uid="{79470D45-5F62-44E5-8F67-3A96DCA1AF00}" name="Column7370" dataDxfId="9109"/>
    <tableColumn id="7384" xr3:uid="{D3D6C1BD-D7B2-40C8-95AE-D6F7D8849ADE}" name="Column7371" dataDxfId="9108"/>
    <tableColumn id="7385" xr3:uid="{77739218-A74B-4193-A386-98C317BCFD9C}" name="Column7372" dataDxfId="9107"/>
    <tableColumn id="7386" xr3:uid="{F148B368-B0F8-44CE-9AF5-18571D712EBB}" name="Column7373" dataDxfId="9106"/>
    <tableColumn id="7387" xr3:uid="{8EE85F0C-8320-4186-B913-09462688D4AD}" name="Column7374" dataDxfId="9105"/>
    <tableColumn id="7388" xr3:uid="{64331855-6355-4695-8E46-0CA96ACDAA80}" name="Column7375" dataDxfId="9104"/>
    <tableColumn id="7389" xr3:uid="{59E8A466-1C2E-45B8-9823-8C2AC8B2F865}" name="Column7376" dataDxfId="9103"/>
    <tableColumn id="7390" xr3:uid="{73E36DC2-8F0D-43A4-B512-9A95CD34A3AE}" name="Column7377" dataDxfId="9102"/>
    <tableColumn id="7391" xr3:uid="{B052E849-1197-48F7-B29E-424DF5A71F38}" name="Column7378" dataDxfId="9101"/>
    <tableColumn id="7392" xr3:uid="{6A0912E2-EE07-4D0B-BFB6-7EDA259B7E6E}" name="Column7379" dataDxfId="9100"/>
    <tableColumn id="7393" xr3:uid="{A38218E0-C908-49BC-8673-1C7A6549C67B}" name="Column7380" dataDxfId="9099"/>
    <tableColumn id="7394" xr3:uid="{37AD2061-951E-49FB-90A0-86E9A78C11A4}" name="Column7381" dataDxfId="9098"/>
    <tableColumn id="7395" xr3:uid="{10105DFC-C9CE-4D76-9C9F-7BF09B5E3CD5}" name="Column7382" dataDxfId="9097"/>
    <tableColumn id="7396" xr3:uid="{DCBE967C-FE2F-4F44-9060-A3E68509D075}" name="Column7383" dataDxfId="9096"/>
    <tableColumn id="7397" xr3:uid="{B0820D8D-9A94-4D33-AE67-66C3B06919A4}" name="Column7384" dataDxfId="9095"/>
    <tableColumn id="7398" xr3:uid="{E3C6990C-1309-4077-8481-CC2A472F9C3F}" name="Column7385" dataDxfId="9094"/>
    <tableColumn id="7399" xr3:uid="{528B1AEA-6006-4138-911F-31B9606AB926}" name="Column7386" dataDxfId="9093"/>
    <tableColumn id="7400" xr3:uid="{00600CD8-19F4-4290-9594-B26ADA68C54D}" name="Column7387" dataDxfId="9092"/>
    <tableColumn id="7401" xr3:uid="{80055578-377A-4526-BE95-39AF0759458F}" name="Column7388" dataDxfId="9091"/>
    <tableColumn id="7402" xr3:uid="{C3554584-E26D-4004-A030-B0EF374D4F48}" name="Column7389" dataDxfId="9090"/>
    <tableColumn id="7403" xr3:uid="{11D48C85-E5E3-4D53-BDA9-6140E194CC2E}" name="Column7390" dataDxfId="9089"/>
    <tableColumn id="7404" xr3:uid="{157A1CC0-16C1-46FD-94E0-8D15FF7F8AED}" name="Column7391" dataDxfId="9088"/>
    <tableColumn id="7405" xr3:uid="{81CF5AA6-772B-42D3-B088-B49E19E60373}" name="Column7392" dataDxfId="9087"/>
    <tableColumn id="7406" xr3:uid="{A899A1F5-D89B-40B4-9FB8-F2CB41C5A026}" name="Column7393" dataDxfId="9086"/>
    <tableColumn id="7407" xr3:uid="{0293AF59-3E66-45C0-B57F-1EAA4F979060}" name="Column7394" dataDxfId="9085"/>
    <tableColumn id="7408" xr3:uid="{4E3EF94B-3FFF-43AA-A12C-824353E56583}" name="Column7395" dataDxfId="9084"/>
    <tableColumn id="7409" xr3:uid="{1B8C4FF8-52AA-4FAC-8036-3D8D6CF6E2D0}" name="Column7396" dataDxfId="9083"/>
    <tableColumn id="7410" xr3:uid="{BE500055-7651-4599-9B23-54D5C9B4D508}" name="Column7397" dataDxfId="9082"/>
    <tableColumn id="7411" xr3:uid="{4E82A93B-7739-4B20-8F58-FE2F7D2E7D1A}" name="Column7398" dataDxfId="9081"/>
    <tableColumn id="7412" xr3:uid="{AD6031A9-EF2D-489C-817B-F24816F15CA7}" name="Column7399" dataDxfId="9080"/>
    <tableColumn id="7413" xr3:uid="{7257166D-8D04-4B31-A997-9AD8DA80AA98}" name="Column7400" dataDxfId="9079"/>
    <tableColumn id="7414" xr3:uid="{CBF99B43-6EDB-418D-A5A1-F5E660E0F74E}" name="Column7401" dataDxfId="9078"/>
    <tableColumn id="7415" xr3:uid="{92A96E49-B2EA-4F00-B327-9D2A58B69D4C}" name="Column7402" dataDxfId="9077"/>
    <tableColumn id="7416" xr3:uid="{88FF1FF4-ABFB-4DB7-92B3-84E01D0C3AFF}" name="Column7403" dataDxfId="9076"/>
    <tableColumn id="7417" xr3:uid="{39452FFE-1F99-4E44-BB8F-03179DCABBAE}" name="Column7404" dataDxfId="9075"/>
    <tableColumn id="7418" xr3:uid="{25341269-D40B-4D63-B911-CF2E17B71CD8}" name="Column7405" dataDxfId="9074"/>
    <tableColumn id="7419" xr3:uid="{368A81A7-8AE1-4954-A5BF-1439A0F42AE4}" name="Column7406" dataDxfId="9073"/>
    <tableColumn id="7420" xr3:uid="{5AE74CA5-3643-493C-A6C8-86D2CD5736F4}" name="Column7407" dataDxfId="9072"/>
    <tableColumn id="7421" xr3:uid="{CD24899E-E5E3-4ED2-9BF9-DA2C415D4639}" name="Column7408" dataDxfId="9071"/>
    <tableColumn id="7422" xr3:uid="{CB8AA638-E9C9-4424-A9D3-3B6D896C474D}" name="Column7409" dataDxfId="9070"/>
    <tableColumn id="7423" xr3:uid="{70DAE8EC-AFCC-48B9-A8EB-A659303DF229}" name="Column7410" dataDxfId="9069"/>
    <tableColumn id="7424" xr3:uid="{C8EEFB38-ADA7-43A0-95CE-19DEC07FB903}" name="Column7411" dataDxfId="9068"/>
    <tableColumn id="7425" xr3:uid="{F462719B-A48C-4FA4-8423-15025011EA6C}" name="Column7412" dataDxfId="9067"/>
    <tableColumn id="7426" xr3:uid="{235C6043-B513-4C46-ACFD-235E6E986332}" name="Column7413" dataDxfId="9066"/>
    <tableColumn id="7427" xr3:uid="{AFE8BA47-3199-4143-AABC-26B7D9A75BB5}" name="Column7414" dataDxfId="9065"/>
    <tableColumn id="7428" xr3:uid="{10C6E898-D049-4DCA-9E4D-0862DB67DC2C}" name="Column7415" dataDxfId="9064"/>
    <tableColumn id="7429" xr3:uid="{5938E3E2-C0F7-4C7D-BF85-46239D74E4C4}" name="Column7416" dataDxfId="9063"/>
    <tableColumn id="7430" xr3:uid="{ECD215DD-8954-4106-9CB1-F85866EDDD89}" name="Column7417" dataDxfId="9062"/>
    <tableColumn id="7431" xr3:uid="{6DD867B9-D25C-4F70-92BE-2716603EEB76}" name="Column7418" dataDxfId="9061"/>
    <tableColumn id="7432" xr3:uid="{381F1939-BB97-43FF-858B-0D1EB41628D8}" name="Column7419" dataDxfId="9060"/>
    <tableColumn id="7433" xr3:uid="{8E6D402F-9C6B-4C90-987F-470460C524A1}" name="Column7420" dataDxfId="9059"/>
    <tableColumn id="7434" xr3:uid="{5D50FDA9-192A-438B-92A4-B26047D63710}" name="Column7421" dataDxfId="9058"/>
    <tableColumn id="7435" xr3:uid="{848BC10D-9F28-4E85-B8A9-A2E08C85C6AC}" name="Column7422" dataDxfId="9057"/>
    <tableColumn id="7436" xr3:uid="{46945CF1-5788-45DD-8F8F-F90EADA1D15B}" name="Column7423" dataDxfId="9056"/>
    <tableColumn id="7437" xr3:uid="{EC214407-6BDB-437A-A55A-71C33EC6F9FF}" name="Column7424" dataDxfId="9055"/>
    <tableColumn id="7438" xr3:uid="{40428498-FB4D-473B-B713-30D5D86211A2}" name="Column7425" dataDxfId="9054"/>
    <tableColumn id="7439" xr3:uid="{5764F6DF-70DC-4891-AE17-DE9099623387}" name="Column7426" dataDxfId="9053"/>
    <tableColumn id="7440" xr3:uid="{5F414A24-B6E4-458C-A3BD-5F53981991A3}" name="Column7427" dataDxfId="9052"/>
    <tableColumn id="7441" xr3:uid="{1BDCF188-1E0A-478B-8554-EB43E6BCF28A}" name="Column7428" dataDxfId="9051"/>
    <tableColumn id="7442" xr3:uid="{2E20AD25-D1C8-4A4F-8DFE-1FA5E5F86C48}" name="Column7429" dataDxfId="9050"/>
    <tableColumn id="7443" xr3:uid="{DC2BAEBC-6C7D-4B8E-ACB6-378194384A34}" name="Column7430" dataDxfId="9049"/>
    <tableColumn id="7444" xr3:uid="{214481D8-BAC2-471A-AA5C-E8B8247BD81C}" name="Column7431" dataDxfId="9048"/>
    <tableColumn id="7445" xr3:uid="{2A88F106-6C91-408C-B39E-413E115B31EB}" name="Column7432" dataDxfId="9047"/>
    <tableColumn id="7446" xr3:uid="{992CB6D2-BDF4-4650-B07C-6989D3AF1DC2}" name="Column7433" dataDxfId="9046"/>
    <tableColumn id="7447" xr3:uid="{19A4D966-9CCC-4434-9D4C-917F1091BCC8}" name="Column7434" dataDxfId="9045"/>
    <tableColumn id="7448" xr3:uid="{33231AD7-642E-47A4-BABE-58E7848EBAB9}" name="Column7435" dataDxfId="9044"/>
    <tableColumn id="7449" xr3:uid="{2A3E20CF-CA20-4E3E-B7D2-821889FA34C7}" name="Column7436" dataDxfId="9043"/>
    <tableColumn id="7450" xr3:uid="{4262496B-9C8D-4927-AE38-7F1E1B5F547F}" name="Column7437" dataDxfId="9042"/>
    <tableColumn id="7451" xr3:uid="{2ABE5A62-40D5-4CB7-A89F-F50398F77B1A}" name="Column7438" dataDxfId="9041"/>
    <tableColumn id="7452" xr3:uid="{E7798C30-54D9-46CE-B5AF-E086492BCCD8}" name="Column7439" dataDxfId="9040"/>
    <tableColumn id="7453" xr3:uid="{B778B550-767E-4CDA-B8B3-9D7CEF701BE3}" name="Column7440" dataDxfId="9039"/>
    <tableColumn id="7454" xr3:uid="{55595295-436D-4111-A32B-2ECB58397B91}" name="Column7441" dataDxfId="9038"/>
    <tableColumn id="7455" xr3:uid="{F836BA0D-2B33-4B06-AB6C-B9F2FD1F2E26}" name="Column7442" dataDxfId="9037"/>
    <tableColumn id="7456" xr3:uid="{CBA021AD-25D0-44E7-A58D-91496CE80F37}" name="Column7443" dataDxfId="9036"/>
    <tableColumn id="7457" xr3:uid="{A80A3769-F517-4E3C-AC51-F3902E200B53}" name="Column7444" dataDxfId="9035"/>
    <tableColumn id="7458" xr3:uid="{E69A4213-7773-4152-B0FA-D29CFF59D9F8}" name="Column7445" dataDxfId="9034"/>
    <tableColumn id="7459" xr3:uid="{DEEAE0D3-8C48-4493-8F69-DE4355FD79C8}" name="Column7446" dataDxfId="9033"/>
    <tableColumn id="7460" xr3:uid="{66281A3F-9E5F-404E-9021-74F48E5597BE}" name="Column7447" dataDxfId="9032"/>
    <tableColumn id="7461" xr3:uid="{BCAE3845-1DF4-4552-8FE0-C8FE5E1D9924}" name="Column7448" dataDxfId="9031"/>
    <tableColumn id="7462" xr3:uid="{CF901E68-D71C-4834-999D-320A95C6E699}" name="Column7449" dataDxfId="9030"/>
    <tableColumn id="7463" xr3:uid="{9D67C00B-6197-48D5-BD7D-62D38264FF3A}" name="Column7450" dataDxfId="9029"/>
    <tableColumn id="7464" xr3:uid="{65D8BDF2-279A-4FC9-B5E9-DB8FB5010F40}" name="Column7451" dataDxfId="9028"/>
    <tableColumn id="7465" xr3:uid="{D336DE89-1480-4B70-9C4C-FE2001255C30}" name="Column7452" dataDxfId="9027"/>
    <tableColumn id="7466" xr3:uid="{42CD9C1B-AC69-481E-938B-2C4400EB3D92}" name="Column7453" dataDxfId="9026"/>
    <tableColumn id="7467" xr3:uid="{E627489F-61F9-4294-9A43-060EA8829B3C}" name="Column7454" dataDxfId="9025"/>
    <tableColumn id="7468" xr3:uid="{3F59BE70-8064-4D39-9E89-32EE8898F9AC}" name="Column7455" dataDxfId="9024"/>
    <tableColumn id="7469" xr3:uid="{56A133E8-45FD-49BB-B245-D8ED80F120EC}" name="Column7456" dataDxfId="9023"/>
    <tableColumn id="7470" xr3:uid="{27144CAD-1EEB-4F83-AC55-D3B6F01A9E57}" name="Column7457" dataDxfId="9022"/>
    <tableColumn id="7471" xr3:uid="{2CE086B3-D586-4B1E-A9A6-3C6970F64B09}" name="Column7458" dataDxfId="9021"/>
    <tableColumn id="7472" xr3:uid="{EE6A9103-A601-428D-A42E-525D95FB4C98}" name="Column7459" dataDxfId="9020"/>
    <tableColumn id="7473" xr3:uid="{A429A7E5-229A-437B-BDD4-BD5573F61094}" name="Column7460" dataDxfId="9019"/>
    <tableColumn id="7474" xr3:uid="{3565713E-66AD-4669-86BB-DC08925442A6}" name="Column7461" dataDxfId="9018"/>
    <tableColumn id="7475" xr3:uid="{2BB4BFF2-68B2-4A4A-85B3-F6237F0D4E10}" name="Column7462" dataDxfId="9017"/>
    <tableColumn id="7476" xr3:uid="{6CE1CC6E-7E52-42F4-82AA-424823DBE48B}" name="Column7463" dataDxfId="9016"/>
    <tableColumn id="7477" xr3:uid="{A064732D-647B-4131-A5E7-9F1A4D7EC95C}" name="Column7464" dataDxfId="9015"/>
    <tableColumn id="7478" xr3:uid="{799F7D86-EB4E-4F99-9C43-71F2467A55CA}" name="Column7465" dataDxfId="9014"/>
    <tableColumn id="7479" xr3:uid="{C5F3B618-68C8-48B1-8759-BC559BE1AB45}" name="Column7466" dataDxfId="9013"/>
    <tableColumn id="7480" xr3:uid="{40461B76-1B56-4BE9-A0E9-16F30DF829C1}" name="Column7467" dataDxfId="9012"/>
    <tableColumn id="7481" xr3:uid="{2BB69279-0AC6-4956-B145-49FAD4C6E9D8}" name="Column7468" dataDxfId="9011"/>
    <tableColumn id="7482" xr3:uid="{B7BC6B50-A937-45DB-A461-3F04DB28A4E5}" name="Column7469" dataDxfId="9010"/>
    <tableColumn id="7483" xr3:uid="{601E849D-99FE-4CC6-8362-3885555E5D04}" name="Column7470" dataDxfId="9009"/>
    <tableColumn id="7484" xr3:uid="{8C8FB6D6-090D-4F78-9ACE-E155C6DFC90E}" name="Column7471" dataDxfId="9008"/>
    <tableColumn id="7485" xr3:uid="{75777094-E1F6-4607-9734-6F1FB0511500}" name="Column7472" dataDxfId="9007"/>
    <tableColumn id="7486" xr3:uid="{B3D66720-6D60-449A-860D-D917DFD16112}" name="Column7473" dataDxfId="9006"/>
    <tableColumn id="7487" xr3:uid="{5D45266F-FD79-4116-B0E1-2DC916A92585}" name="Column7474" dataDxfId="9005"/>
    <tableColumn id="7488" xr3:uid="{AED93D9C-F4A7-44E5-B2DD-ECFDFF674575}" name="Column7475" dataDxfId="9004"/>
    <tableColumn id="7489" xr3:uid="{91D7D1D0-6ECC-4F4F-ABFE-CF2CE2B81B06}" name="Column7476" dataDxfId="9003"/>
    <tableColumn id="7490" xr3:uid="{D7258DE0-C337-42E7-B20F-865F07881234}" name="Column7477" dataDxfId="9002"/>
    <tableColumn id="7491" xr3:uid="{71968506-491F-493D-846F-27E664A03A60}" name="Column7478" dataDxfId="9001"/>
    <tableColumn id="7492" xr3:uid="{F819CA01-0A03-4316-A2AA-918057B1DAC3}" name="Column7479" dataDxfId="9000"/>
    <tableColumn id="7493" xr3:uid="{E718A4AE-22A9-4ECD-9E39-CDA55384817F}" name="Column7480" dataDxfId="8999"/>
    <tableColumn id="7494" xr3:uid="{B2CE38A6-7C81-433F-9546-E923FB801CDA}" name="Column7481" dataDxfId="8998"/>
    <tableColumn id="7495" xr3:uid="{A753CE0C-3470-429D-BD84-B9CDB05FEE11}" name="Column7482" dataDxfId="8997"/>
    <tableColumn id="7496" xr3:uid="{843A7747-3232-443C-A324-2DB24C1557ED}" name="Column7483" dataDxfId="8996"/>
    <tableColumn id="7497" xr3:uid="{E686E235-1E17-46A8-B6CA-19ADB4D2081B}" name="Column7484" dataDxfId="8995"/>
    <tableColumn id="7498" xr3:uid="{A5716F0B-6F37-45E1-B78F-4E19A7452E37}" name="Column7485" dataDxfId="8994"/>
    <tableColumn id="7499" xr3:uid="{21E07A90-2D65-46C7-9178-46B1C0B3DA5D}" name="Column7486" dataDxfId="8993"/>
    <tableColumn id="7500" xr3:uid="{C626462D-B3C2-4FE9-A1F4-BF0C3D5A28FA}" name="Column7487" dataDxfId="8992"/>
    <tableColumn id="7501" xr3:uid="{7B149CE9-D439-4F3D-9765-83A839864A5E}" name="Column7488" dataDxfId="8991"/>
    <tableColumn id="7502" xr3:uid="{079ADA50-968A-4C3E-AE28-8DF15BE0E963}" name="Column7489" dataDxfId="8990"/>
    <tableColumn id="7503" xr3:uid="{924CCD01-697E-415E-86BD-03ED95FDE2D5}" name="Column7490" dataDxfId="8989"/>
    <tableColumn id="7504" xr3:uid="{7CF1D43F-B6A6-4564-84B8-8BB6B7723197}" name="Column7491" dataDxfId="8988"/>
    <tableColumn id="7505" xr3:uid="{39E92275-75CF-4A3F-85EF-1A812A55ADE2}" name="Column7492" dataDxfId="8987"/>
    <tableColumn id="7506" xr3:uid="{1DE2C105-D5E5-4AA7-A67F-A73313E89F88}" name="Column7493" dataDxfId="8986"/>
    <tableColumn id="7507" xr3:uid="{ECEB0DC9-6098-43CC-ACAA-94F2898D57D3}" name="Column7494" dataDxfId="8985"/>
    <tableColumn id="7508" xr3:uid="{BA40BB5B-277D-4B7A-BCE3-387AF4FF80A3}" name="Column7495" dataDxfId="8984"/>
    <tableColumn id="7509" xr3:uid="{33D32417-487B-4984-80AF-E37878C3ED08}" name="Column7496" dataDxfId="8983"/>
    <tableColumn id="7510" xr3:uid="{7964D89A-B364-4C36-9652-86E45CE81549}" name="Column7497" dataDxfId="8982"/>
    <tableColumn id="7511" xr3:uid="{8BBDFBA3-54E9-4779-9DA0-496F7E18AC5B}" name="Column7498" dataDxfId="8981"/>
    <tableColumn id="7512" xr3:uid="{03A8E472-590A-42B5-9221-6604DB8AA339}" name="Column7499" dataDxfId="8980"/>
    <tableColumn id="7513" xr3:uid="{BAE4817C-5232-4E8D-8660-9357EAF08619}" name="Column7500" dataDxfId="8979"/>
    <tableColumn id="7514" xr3:uid="{33345297-E74E-4A9D-BC70-753D148C913B}" name="Column7501" dataDxfId="8978"/>
    <tableColumn id="7515" xr3:uid="{073A01B3-FAE6-417F-B094-56C4AF145A32}" name="Column7502" dataDxfId="8977"/>
    <tableColumn id="7516" xr3:uid="{CF1354AD-44B0-4602-B06D-048A581B5E6D}" name="Column7503" dataDxfId="8976"/>
    <tableColumn id="7517" xr3:uid="{80AFC98E-9AA7-4A20-83F0-A67033B41776}" name="Column7504" dataDxfId="8975"/>
    <tableColumn id="7518" xr3:uid="{06BA46C3-CE97-4144-87F7-305839FA5626}" name="Column7505" dataDxfId="8974"/>
    <tableColumn id="7519" xr3:uid="{5620D490-6FFB-4AE7-A159-91F73E8310EC}" name="Column7506" dataDxfId="8973"/>
    <tableColumn id="7520" xr3:uid="{C8A35496-10E6-4F2F-B971-A4E3DED8B555}" name="Column7507" dataDxfId="8972"/>
    <tableColumn id="7521" xr3:uid="{5B252783-F0E7-4D7A-88D1-2C6437E570AE}" name="Column7508" dataDxfId="8971"/>
    <tableColumn id="7522" xr3:uid="{994E17A6-10E8-4EE1-9599-60B5AA8A0D71}" name="Column7509" dataDxfId="8970"/>
    <tableColumn id="7523" xr3:uid="{46EE20F3-F1A6-4103-AA78-D1A8A6C348D7}" name="Column7510" dataDxfId="8969"/>
    <tableColumn id="7524" xr3:uid="{2A89D18A-4F3E-4675-B78C-789B049E4E65}" name="Column7511" dataDxfId="8968"/>
    <tableColumn id="7525" xr3:uid="{D1397122-42FE-4286-A8C6-4F462FF81D2F}" name="Column7512" dataDxfId="8967"/>
    <tableColumn id="7526" xr3:uid="{5F375D7A-1FD6-4483-9D85-8A1E8F55AFFA}" name="Column7513" dataDxfId="8966"/>
    <tableColumn id="7527" xr3:uid="{5F69078F-7534-4A1B-B059-FB39AAA2F742}" name="Column7514" dataDxfId="8965"/>
    <tableColumn id="7528" xr3:uid="{584A287E-18E2-425C-A6FF-4738FD5D5B75}" name="Column7515" dataDxfId="8964"/>
    <tableColumn id="7529" xr3:uid="{39270ADC-BBD2-4AB3-8E8D-46A19F0FDB05}" name="Column7516" dataDxfId="8963"/>
    <tableColumn id="7530" xr3:uid="{B50D9387-2C45-49E8-922B-7910FD422C62}" name="Column7517" dataDxfId="8962"/>
    <tableColumn id="7531" xr3:uid="{CB8E6538-6CAA-4D8A-BF02-1EF0BA67DEA4}" name="Column7518" dataDxfId="8961"/>
    <tableColumn id="7532" xr3:uid="{4CB34674-0275-4A0D-BBF9-77BBC86F76F0}" name="Column7519" dataDxfId="8960"/>
    <tableColumn id="7533" xr3:uid="{BE3B53FA-49CC-4379-AB62-172EA85162A5}" name="Column7520" dataDxfId="8959"/>
    <tableColumn id="7534" xr3:uid="{BBC0E48B-E253-4C11-A9BD-7D4C74A1CA6F}" name="Column7521" dataDxfId="8958"/>
    <tableColumn id="7535" xr3:uid="{CA0B588E-F995-4F3B-99DD-25A78F54B0E0}" name="Column7522" dataDxfId="8957"/>
    <tableColumn id="7536" xr3:uid="{01E38289-650C-4D30-AC57-0388724B4E05}" name="Column7523" dataDxfId="8956"/>
    <tableColumn id="7537" xr3:uid="{620FFA1F-38A1-409F-B818-39D164C8D733}" name="Column7524" dataDxfId="8955"/>
    <tableColumn id="7538" xr3:uid="{CFDC3B68-5183-4C08-91C9-BD83002AECE8}" name="Column7525" dataDxfId="8954"/>
    <tableColumn id="7539" xr3:uid="{DC5F3A30-582E-43B5-B043-14E3DE94957A}" name="Column7526" dataDxfId="8953"/>
    <tableColumn id="7540" xr3:uid="{A0FF9652-E3C4-42AB-ABFF-FA44885BE339}" name="Column7527" dataDxfId="8952"/>
    <tableColumn id="7541" xr3:uid="{2C1459D3-C43B-4EC3-88C9-4CAE215556D5}" name="Column7528" dataDxfId="8951"/>
    <tableColumn id="7542" xr3:uid="{2E4AFCAF-EC6C-48E4-A791-731B38D3EA85}" name="Column7529" dataDxfId="8950"/>
    <tableColumn id="7543" xr3:uid="{BFA3022A-6ABC-4414-885C-146F55A48127}" name="Column7530" dataDxfId="8949"/>
    <tableColumn id="7544" xr3:uid="{0A15FF2F-F4EA-4996-8140-3B6E5B270AD1}" name="Column7531" dataDxfId="8948"/>
    <tableColumn id="7545" xr3:uid="{1210F754-AA79-426D-B21F-77CE055AA2C1}" name="Column7532" dataDxfId="8947"/>
    <tableColumn id="7546" xr3:uid="{F854335D-C73F-4E3B-812A-F0D7716B588E}" name="Column7533" dataDxfId="8946"/>
    <tableColumn id="7547" xr3:uid="{B51EEDE3-27D8-4A60-BBB5-7E5583FE4251}" name="Column7534" dataDxfId="8945"/>
    <tableColumn id="7548" xr3:uid="{78C01A1C-E003-4310-8DE5-EDE2FD336F45}" name="Column7535" dataDxfId="8944"/>
    <tableColumn id="7549" xr3:uid="{E72B284C-DA41-4878-BB85-70A8234B7FCD}" name="Column7536" dataDxfId="8943"/>
    <tableColumn id="7550" xr3:uid="{88CA0890-5815-4CF9-B455-E812A49775DB}" name="Column7537" dataDxfId="8942"/>
    <tableColumn id="7551" xr3:uid="{9748DA7B-BBFF-4392-BC64-5EB5C76ED88E}" name="Column7538" dataDxfId="8941"/>
    <tableColumn id="7552" xr3:uid="{10592B5E-35DB-489F-BD70-4EC970C36253}" name="Column7539" dataDxfId="8940"/>
    <tableColumn id="7553" xr3:uid="{66152CD3-E859-43BF-B2B2-81956AAB4EA7}" name="Column7540" dataDxfId="8939"/>
    <tableColumn id="7554" xr3:uid="{D85958C2-1F3F-47DF-BC35-E74F9429B1BF}" name="Column7541" dataDxfId="8938"/>
    <tableColumn id="7555" xr3:uid="{700DB6D6-E64E-4487-B521-F8187B325DD2}" name="Column7542" dataDxfId="8937"/>
    <tableColumn id="7556" xr3:uid="{09751EE3-BF83-4630-AD23-B384F6A037B4}" name="Column7543" dataDxfId="8936"/>
    <tableColumn id="7557" xr3:uid="{763E0D2A-92BC-486F-ABF7-BA042F555736}" name="Column7544" dataDxfId="8935"/>
    <tableColumn id="7558" xr3:uid="{87CDBDF6-8A31-496B-808F-8DBD431C4091}" name="Column7545" dataDxfId="8934"/>
    <tableColumn id="7559" xr3:uid="{2532335E-ECD0-4196-99FB-D4B6948A6AA7}" name="Column7546" dataDxfId="8933"/>
    <tableColumn id="7560" xr3:uid="{A8CAF9EF-182C-49E8-8A43-4CFF909A9BA8}" name="Column7547" dataDxfId="8932"/>
    <tableColumn id="7561" xr3:uid="{8CD44A2C-98CE-49A0-BF2A-83B2672BFED1}" name="Column7548" dataDxfId="8931"/>
    <tableColumn id="7562" xr3:uid="{AB090355-DAFC-483A-B199-305969F233C5}" name="Column7549" dataDxfId="8930"/>
    <tableColumn id="7563" xr3:uid="{89B6D937-1C49-433C-B835-2CF1E2FB4708}" name="Column7550" dataDxfId="8929"/>
    <tableColumn id="7564" xr3:uid="{B06604D5-7295-4F86-A3A6-1197796A176C}" name="Column7551" dataDxfId="8928"/>
    <tableColumn id="7565" xr3:uid="{2683EE63-D3FE-4DEA-9F07-A579FD7B1318}" name="Column7552" dataDxfId="8927"/>
    <tableColumn id="7566" xr3:uid="{4D157A79-C6EF-4A0C-AB26-1E5143E26AF8}" name="Column7553" dataDxfId="8926"/>
    <tableColumn id="7567" xr3:uid="{76931378-F7DF-41B6-8433-FD9F2E6FB290}" name="Column7554" dataDxfId="8925"/>
    <tableColumn id="7568" xr3:uid="{4804F0E1-840F-4148-BDA3-00D19E1A55B4}" name="Column7555" dataDxfId="8924"/>
    <tableColumn id="7569" xr3:uid="{7F92B99C-F018-42F4-BC7B-3CF054843974}" name="Column7556" dataDxfId="8923"/>
    <tableColumn id="7570" xr3:uid="{4C52BB61-DBAB-434C-B898-B2F2D135257E}" name="Column7557" dataDxfId="8922"/>
    <tableColumn id="7571" xr3:uid="{CC93A583-1AC6-49E9-8C7E-738B1C6C6C54}" name="Column7558" dataDxfId="8921"/>
    <tableColumn id="7572" xr3:uid="{62C1C86C-A160-4013-8A81-8C469CFBFAC2}" name="Column7559" dataDxfId="8920"/>
    <tableColumn id="7573" xr3:uid="{17F80472-4CB4-4599-AF4C-2BA924319187}" name="Column7560" dataDxfId="8919"/>
    <tableColumn id="7574" xr3:uid="{6F76EE82-EDDE-49A0-AE20-9C3A3C181E7A}" name="Column7561" dataDxfId="8918"/>
    <tableColumn id="7575" xr3:uid="{08D96D01-D233-4C3C-A1A2-1FF4DBD94B98}" name="Column7562" dataDxfId="8917"/>
    <tableColumn id="7576" xr3:uid="{D073A866-03C4-4620-847F-53680330DC6D}" name="Column7563" dataDxfId="8916"/>
    <tableColumn id="7577" xr3:uid="{EFF7A841-81D1-46D0-9F41-363663F01088}" name="Column7564" dataDxfId="8915"/>
    <tableColumn id="7578" xr3:uid="{14397825-4328-4007-A2F4-A4287273F950}" name="Column7565" dataDxfId="8914"/>
    <tableColumn id="7579" xr3:uid="{397BF0AB-CAF5-470C-AC44-67AEF646397F}" name="Column7566" dataDxfId="8913"/>
    <tableColumn id="7580" xr3:uid="{F444AB34-81AE-4AAA-BB96-132A5B080411}" name="Column7567" dataDxfId="8912"/>
    <tableColumn id="7581" xr3:uid="{D0AD095F-4CD6-4388-8F34-BEF126DD26E1}" name="Column7568" dataDxfId="8911"/>
    <tableColumn id="7582" xr3:uid="{87F7C518-F34B-4BF3-9BDE-8A4B09739E7F}" name="Column7569" dataDxfId="8910"/>
    <tableColumn id="7583" xr3:uid="{F73091C1-E7B3-4A41-87BF-2E12266F9D52}" name="Column7570" dataDxfId="8909"/>
    <tableColumn id="7584" xr3:uid="{A651FD1E-E44E-4275-8BD6-9B8CC5538D81}" name="Column7571" dataDxfId="8908"/>
    <tableColumn id="7585" xr3:uid="{30F01B70-1BE9-4273-8BCF-F139B8FC1816}" name="Column7572" dataDxfId="8907"/>
    <tableColumn id="7586" xr3:uid="{2DB05F7F-C884-435F-BF74-02BD120FC7A3}" name="Column7573" dataDxfId="8906"/>
    <tableColumn id="7587" xr3:uid="{448E0190-74FB-47B9-9299-C86CCD7DF9E6}" name="Column7574" dataDxfId="8905"/>
    <tableColumn id="7588" xr3:uid="{975E716C-3A47-431F-B0A9-B5E38D087E3B}" name="Column7575" dataDxfId="8904"/>
    <tableColumn id="7589" xr3:uid="{6346CCEC-2CD6-4C01-977E-25B716AE40D7}" name="Column7576" dataDxfId="8903"/>
    <tableColumn id="7590" xr3:uid="{1C0DB6BF-52F3-4D4A-AEB3-37AE57CBF325}" name="Column7577" dataDxfId="8902"/>
    <tableColumn id="7591" xr3:uid="{A84B41CC-A625-406E-BF4F-3501D5D9F3C8}" name="Column7578" dataDxfId="8901"/>
    <tableColumn id="7592" xr3:uid="{1857A00F-1F71-4B42-8E27-2C6C114EDEF6}" name="Column7579" dataDxfId="8900"/>
    <tableColumn id="7593" xr3:uid="{0E9FBED0-8223-4CCC-8DAD-773532DA657E}" name="Column7580" dataDxfId="8899"/>
    <tableColumn id="7594" xr3:uid="{0229DF7E-AF35-49D8-8F39-4EDD90F23738}" name="Column7581" dataDxfId="8898"/>
    <tableColumn id="7595" xr3:uid="{2C2D424C-2CDA-462F-86BB-D850771EB0F2}" name="Column7582" dataDxfId="8897"/>
    <tableColumn id="7596" xr3:uid="{873DBC97-473D-40CA-96CE-914CA8870090}" name="Column7583" dataDxfId="8896"/>
    <tableColumn id="7597" xr3:uid="{702D5962-3341-43E2-B8F0-0BCAE0235F43}" name="Column7584" dataDxfId="8895"/>
    <tableColumn id="7598" xr3:uid="{CAED1773-6D4A-421A-B6A1-0EFF86C88578}" name="Column7585" dataDxfId="8894"/>
    <tableColumn id="7599" xr3:uid="{B7F5C467-5FB0-4AF6-BD73-BEC9C5A274FB}" name="Column7586" dataDxfId="8893"/>
    <tableColumn id="7600" xr3:uid="{D5694D69-9689-4B96-BEAD-2265816C4494}" name="Column7587" dataDxfId="8892"/>
    <tableColumn id="7601" xr3:uid="{7CC8C856-94EC-4A6A-9082-D849F56EDCE6}" name="Column7588" dataDxfId="8891"/>
    <tableColumn id="7602" xr3:uid="{2022CAF0-BC74-4AAF-ADE3-E5E7263F7073}" name="Column7589" dataDxfId="8890"/>
    <tableColumn id="7603" xr3:uid="{BC211D2F-8C47-45DC-8DD7-69F1A2E18E3C}" name="Column7590" dataDxfId="8889"/>
    <tableColumn id="7604" xr3:uid="{2ADD8FC1-3AB6-488C-BC78-176DED495B1C}" name="Column7591" dataDxfId="8888"/>
    <tableColumn id="7605" xr3:uid="{8134AC68-83EE-4CB8-94F6-F79717069840}" name="Column7592" dataDxfId="8887"/>
    <tableColumn id="7606" xr3:uid="{5C8B788A-1BBE-40A5-9397-190511A18A23}" name="Column7593" dataDxfId="8886"/>
    <tableColumn id="7607" xr3:uid="{65B56443-8993-4497-8F00-93B293FB409C}" name="Column7594" dataDxfId="8885"/>
    <tableColumn id="7608" xr3:uid="{0EFDB7FA-DB49-4ADD-9927-3EF33C12FA7F}" name="Column7595" dataDxfId="8884"/>
    <tableColumn id="7609" xr3:uid="{B7231083-F22F-4475-B744-9FBEF7B3A1B1}" name="Column7596" dataDxfId="8883"/>
    <tableColumn id="7610" xr3:uid="{AB633E86-0879-4B31-B175-CC635EE0F162}" name="Column7597" dataDxfId="8882"/>
    <tableColumn id="7611" xr3:uid="{7F29E25D-5863-48E1-A273-6A6D8A5327BC}" name="Column7598" dataDxfId="8881"/>
    <tableColumn id="7612" xr3:uid="{50293A49-1DE2-416A-9754-A9863B33F617}" name="Column7599" dataDxfId="8880"/>
    <tableColumn id="7613" xr3:uid="{15A1FED4-E34C-44F8-994B-9D102F509185}" name="Column7600" dataDxfId="8879"/>
    <tableColumn id="7614" xr3:uid="{7E4241DE-095A-414D-908F-A3FCEF64FC18}" name="Column7601" dataDxfId="8878"/>
    <tableColumn id="7615" xr3:uid="{347A9E01-14A3-4213-BB80-53FED5C5BA4C}" name="Column7602" dataDxfId="8877"/>
    <tableColumn id="7616" xr3:uid="{182F4ED9-103E-46AA-B80A-74C3908C20EC}" name="Column7603" dataDxfId="8876"/>
    <tableColumn id="7617" xr3:uid="{6A28BDEF-3C34-45C8-BF1C-88E7E05F70E9}" name="Column7604" dataDxfId="8875"/>
    <tableColumn id="7618" xr3:uid="{4EB8408F-BBB6-47C3-B2D1-A37FB61FDAEA}" name="Column7605" dataDxfId="8874"/>
    <tableColumn id="7619" xr3:uid="{816E04FD-9E7B-497E-B05F-19B94E8953E2}" name="Column7606" dataDxfId="8873"/>
    <tableColumn id="7620" xr3:uid="{41C2CBC5-A684-441B-A9C1-258FBA9BCB3B}" name="Column7607" dataDxfId="8872"/>
    <tableColumn id="7621" xr3:uid="{CCAD6912-D549-4413-83F3-F44EFB9B3856}" name="Column7608" dataDxfId="8871"/>
    <tableColumn id="7622" xr3:uid="{A16AB4E4-01A6-44D9-BF97-429951050807}" name="Column7609" dataDxfId="8870"/>
    <tableColumn id="7623" xr3:uid="{E98777A5-7B25-480D-83B1-32E44ADAA318}" name="Column7610" dataDxfId="8869"/>
    <tableColumn id="7624" xr3:uid="{ED802CF9-98DE-4EA0-9186-90DD3FD54E1B}" name="Column7611" dataDxfId="8868"/>
    <tableColumn id="7625" xr3:uid="{75AFB9A4-B23F-4887-B9EB-9FAF6DD3CEB6}" name="Column7612" dataDxfId="8867"/>
    <tableColumn id="7626" xr3:uid="{097D6282-CB79-4AE6-AC5C-83F16D5BF3ED}" name="Column7613" dataDxfId="8866"/>
    <tableColumn id="7627" xr3:uid="{A1A405CE-DCC2-4BBB-9B75-01B4C2FE90A1}" name="Column7614" dataDxfId="8865"/>
    <tableColumn id="7628" xr3:uid="{EA016AF2-D6CA-49C5-9C00-9062E7AA736D}" name="Column7615" dataDxfId="8864"/>
    <tableColumn id="7629" xr3:uid="{F995CB7E-EC4A-4390-86AF-22C69D9E586C}" name="Column7616" dataDxfId="8863"/>
    <tableColumn id="7630" xr3:uid="{6653C407-7332-46E8-A564-8CAEAACF938C}" name="Column7617" dataDxfId="8862"/>
    <tableColumn id="7631" xr3:uid="{AE70008E-427B-4043-8A98-97226115FA96}" name="Column7618" dataDxfId="8861"/>
    <tableColumn id="7632" xr3:uid="{A5D8E438-85E0-4C2B-BEEE-CCDFDC49F8D7}" name="Column7619" dataDxfId="8860"/>
    <tableColumn id="7633" xr3:uid="{486B4C56-0E7F-4AAD-AD98-1400F82C85B2}" name="Column7620" dataDxfId="8859"/>
    <tableColumn id="7634" xr3:uid="{C17C6F2F-685B-4177-B581-1FE912B69B74}" name="Column7621" dataDxfId="8858"/>
    <tableColumn id="7635" xr3:uid="{D0801E38-82E5-4949-96BF-3B99725490CC}" name="Column7622" dataDxfId="8857"/>
    <tableColumn id="7636" xr3:uid="{520A6C4A-C048-46A6-AAC9-EDDA1E98862C}" name="Column7623" dataDxfId="8856"/>
    <tableColumn id="7637" xr3:uid="{14A960EC-25DD-46D7-A5A0-45F3449DEE66}" name="Column7624" dataDxfId="8855"/>
    <tableColumn id="7638" xr3:uid="{8BA13245-6E09-42D4-A059-FB6148191137}" name="Column7625" dataDxfId="8854"/>
    <tableColumn id="7639" xr3:uid="{218B74C5-EC6C-4C3C-83E5-3279BCE5BF72}" name="Column7626" dataDxfId="8853"/>
    <tableColumn id="7640" xr3:uid="{42C808E7-EE95-4E6B-AA48-9505716C2941}" name="Column7627" dataDxfId="8852"/>
    <tableColumn id="7641" xr3:uid="{61E4ABF4-989E-48C7-9E78-EB81E83E6129}" name="Column7628" dataDxfId="8851"/>
    <tableColumn id="7642" xr3:uid="{B8A345C9-29A3-4D05-9A34-4EFC2778E995}" name="Column7629" dataDxfId="8850"/>
    <tableColumn id="7643" xr3:uid="{ABF59DB1-ED05-4C28-8082-D10C05CA0DAA}" name="Column7630" dataDxfId="8849"/>
    <tableColumn id="7644" xr3:uid="{9BCB7F94-BD57-487D-9BD5-198FF718806A}" name="Column7631" dataDxfId="8848"/>
    <tableColumn id="7645" xr3:uid="{E9D82358-3AC4-4907-B04D-73A609E4AEC8}" name="Column7632" dataDxfId="8847"/>
    <tableColumn id="7646" xr3:uid="{65763A7B-0CAB-45BC-8EE8-BDE8F2BED6B7}" name="Column7633" dataDxfId="8846"/>
    <tableColumn id="7647" xr3:uid="{A6AFC93C-789B-4249-A680-6D987FF6680E}" name="Column7634" dataDxfId="8845"/>
    <tableColumn id="7648" xr3:uid="{9060CF78-C387-4498-8393-6C23FBDB0B1C}" name="Column7635" dataDxfId="8844"/>
    <tableColumn id="7649" xr3:uid="{FE464D52-BFAE-4F7E-BC91-FD3D272F9E4E}" name="Column7636" dataDxfId="8843"/>
    <tableColumn id="7650" xr3:uid="{59548D1C-662F-4C14-9CEA-6053A9886A5D}" name="Column7637" dataDxfId="8842"/>
    <tableColumn id="7651" xr3:uid="{339316EC-0193-43BB-B686-3DF93B89DDCC}" name="Column7638" dataDxfId="8841"/>
    <tableColumn id="7652" xr3:uid="{4127D4C2-C577-4BEE-A56D-1A0F85DF44DD}" name="Column7639" dataDxfId="8840"/>
    <tableColumn id="7653" xr3:uid="{C4D8F851-ABC3-4E31-9BD9-E87481259CC4}" name="Column7640" dataDxfId="8839"/>
    <tableColumn id="7654" xr3:uid="{8841A65D-25D2-44F8-9895-D8ADA71E9A79}" name="Column7641" dataDxfId="8838"/>
    <tableColumn id="7655" xr3:uid="{7BC7AC8F-6141-4552-B567-B2E88A41B1E4}" name="Column7642" dataDxfId="8837"/>
    <tableColumn id="7656" xr3:uid="{831C71E6-7E77-44D9-965B-7A586552BCC7}" name="Column7643" dataDxfId="8836"/>
    <tableColumn id="7657" xr3:uid="{0849164D-F3B8-45A5-86ED-E4DFE3175CCF}" name="Column7644" dataDxfId="8835"/>
    <tableColumn id="7658" xr3:uid="{CCB3CB0F-B4AC-4733-A268-28DCEEBB7984}" name="Column7645" dataDxfId="8834"/>
    <tableColumn id="7659" xr3:uid="{0DE44B42-0E9E-4195-843C-55B74A4A732D}" name="Column7646" dataDxfId="8833"/>
    <tableColumn id="7660" xr3:uid="{BA145297-50CE-4292-BCCC-B9D8965FB095}" name="Column7647" dataDxfId="8832"/>
    <tableColumn id="7661" xr3:uid="{5F0487D9-7F67-47AB-ABFE-75E72E77C143}" name="Column7648" dataDxfId="8831"/>
    <tableColumn id="7662" xr3:uid="{CF26ACB3-CC89-46C0-885F-7BC420D7F54D}" name="Column7649" dataDxfId="8830"/>
    <tableColumn id="7663" xr3:uid="{98A5D5AD-740D-46DF-A9C4-705A0FA97BF9}" name="Column7650" dataDxfId="8829"/>
    <tableColumn id="7664" xr3:uid="{BD45AEB6-0860-436C-AA3C-8CE1D696DF57}" name="Column7651" dataDxfId="8828"/>
    <tableColumn id="7665" xr3:uid="{E1FD48D9-611E-4ED5-9003-131D59483522}" name="Column7652" dataDxfId="8827"/>
    <tableColumn id="7666" xr3:uid="{18E8EC49-DA70-493E-9F71-CDFED2C1C68A}" name="Column7653" dataDxfId="8826"/>
    <tableColumn id="7667" xr3:uid="{F420BBFA-4F69-4BBC-A142-38F6D80F014F}" name="Column7654" dataDxfId="8825"/>
    <tableColumn id="7668" xr3:uid="{6277FC61-6496-4258-A514-075A32AC3FE6}" name="Column7655" dataDxfId="8824"/>
    <tableColumn id="7669" xr3:uid="{4C82A992-C0DC-458A-8BD4-4C7FF1F5322A}" name="Column7656" dataDxfId="8823"/>
    <tableColumn id="7670" xr3:uid="{D15F3D66-7679-4762-9FB8-EEE4C699F280}" name="Column7657" dataDxfId="8822"/>
    <tableColumn id="7671" xr3:uid="{EEA3CD29-7A52-4B9A-A8C1-A0A45AECCB56}" name="Column7658" dataDxfId="8821"/>
    <tableColumn id="7672" xr3:uid="{8461702D-3B44-451C-8840-3E3ADD2CAB8C}" name="Column7659" dataDxfId="8820"/>
    <tableColumn id="7673" xr3:uid="{66D1878C-FBC6-45D8-910D-B05627A0D6FE}" name="Column7660" dataDxfId="8819"/>
    <tableColumn id="7674" xr3:uid="{20BF3A7C-03A9-4C96-8740-C1A6276389CF}" name="Column7661" dataDxfId="8818"/>
    <tableColumn id="7675" xr3:uid="{352EB2C9-C7DB-4E74-AEE5-0B36EAB6E33F}" name="Column7662" dataDxfId="8817"/>
    <tableColumn id="7676" xr3:uid="{AC76FE41-15AD-45F0-A8BF-2D75BF758768}" name="Column7663" dataDxfId="8816"/>
    <tableColumn id="7677" xr3:uid="{9EEA8B5B-FADC-44AC-A2B6-79AC4DE67015}" name="Column7664" dataDxfId="8815"/>
    <tableColumn id="7678" xr3:uid="{F30C429F-376B-4A01-8119-6257EEA0F63C}" name="Column7665" dataDxfId="8814"/>
    <tableColumn id="7679" xr3:uid="{85EC8FA8-B1EA-4139-9001-45A8C103AE23}" name="Column7666" dataDxfId="8813"/>
    <tableColumn id="7680" xr3:uid="{AC451167-A1A9-4F57-AE65-3586A1928CEB}" name="Column7667" dataDxfId="8812"/>
    <tableColumn id="7681" xr3:uid="{5913DB2C-4396-48B8-A2C6-5DD91B1F4338}" name="Column7668" dataDxfId="8811"/>
    <tableColumn id="7682" xr3:uid="{A99481BC-38E2-4DEA-A6A0-EC545F400741}" name="Column7669" dataDxfId="8810"/>
    <tableColumn id="7683" xr3:uid="{B421721A-51A6-4C7F-8CDA-84DFB8AD0FAB}" name="Column7670" dataDxfId="8809"/>
    <tableColumn id="7684" xr3:uid="{10B003E3-E2F7-4DAA-B3BC-13EA1B43DC6E}" name="Column7671" dataDxfId="8808"/>
    <tableColumn id="7685" xr3:uid="{063173F6-D4EE-4869-8E77-C638DACBA49A}" name="Column7672" dataDxfId="8807"/>
    <tableColumn id="7686" xr3:uid="{017FCFD5-A063-438C-A439-E78D8C522CD7}" name="Column7673" dataDxfId="8806"/>
    <tableColumn id="7687" xr3:uid="{F497AEE2-A5F7-4130-8BAC-5F79ABD12035}" name="Column7674" dataDxfId="8805"/>
    <tableColumn id="7688" xr3:uid="{B781ED96-CD6F-4F45-9FA2-73D6A6286725}" name="Column7675" dataDxfId="8804"/>
    <tableColumn id="7689" xr3:uid="{87340688-CB56-4E6E-872F-441284CE86AD}" name="Column7676" dataDxfId="8803"/>
    <tableColumn id="7690" xr3:uid="{6EE6A987-1D40-4A75-BF0A-5D7E1C6135AB}" name="Column7677" dataDxfId="8802"/>
    <tableColumn id="7691" xr3:uid="{4CD474C4-53AC-41AA-8127-C5F59191FB29}" name="Column7678" dataDxfId="8801"/>
    <tableColumn id="7692" xr3:uid="{78AB69EF-C758-4807-AFFA-B802D3ACDCA6}" name="Column7679" dataDxfId="8800"/>
    <tableColumn id="7693" xr3:uid="{2F6D38C5-BF03-4B10-8EE1-B95B2969A1C2}" name="Column7680" dataDxfId="8799"/>
    <tableColumn id="7694" xr3:uid="{6D08B883-6461-4B0F-9D25-E5D97E800318}" name="Column7681" dataDxfId="8798"/>
    <tableColumn id="7695" xr3:uid="{FFAE7282-8307-4167-9A1E-07A53F675F3D}" name="Column7682" dataDxfId="8797"/>
    <tableColumn id="7696" xr3:uid="{8B51B997-F2BA-42B6-BBE0-6E02B6B2AFEC}" name="Column7683" dataDxfId="8796"/>
    <tableColumn id="7697" xr3:uid="{2A4630ED-8754-4ABC-8CBF-0749E2AC3CDC}" name="Column7684" dataDxfId="8795"/>
    <tableColumn id="7698" xr3:uid="{5FB9CA95-A7F2-4CAB-A230-97746DA8CD98}" name="Column7685" dataDxfId="8794"/>
    <tableColumn id="7699" xr3:uid="{7BBD3A1D-D960-4D3D-B8A4-69939F39A467}" name="Column7686" dataDxfId="8793"/>
    <tableColumn id="7700" xr3:uid="{B9857067-81A1-40C4-8026-B12D29673159}" name="Column7687" dataDxfId="8792"/>
    <tableColumn id="7701" xr3:uid="{A6B45D16-A38B-420E-AC3C-DDBACE232402}" name="Column7688" dataDxfId="8791"/>
    <tableColumn id="7702" xr3:uid="{BE9C6040-84EC-4133-952D-A196FC98D0C5}" name="Column7689" dataDxfId="8790"/>
    <tableColumn id="7703" xr3:uid="{A13889FF-3D2F-4588-A02B-CFB240F81E2F}" name="Column7690" dataDxfId="8789"/>
    <tableColumn id="7704" xr3:uid="{8B935CEC-A06F-4043-91E8-4CADEA45C63A}" name="Column7691" dataDxfId="8788"/>
    <tableColumn id="7705" xr3:uid="{F407C775-F92E-446C-A966-2751D25846F6}" name="Column7692" dataDxfId="8787"/>
    <tableColumn id="7706" xr3:uid="{8F558B72-C1B9-4376-A629-60B197A0ABF9}" name="Column7693" dataDxfId="8786"/>
    <tableColumn id="7707" xr3:uid="{295142B0-2F3B-47F6-939F-68481B16C359}" name="Column7694" dataDxfId="8785"/>
    <tableColumn id="7708" xr3:uid="{41C9106A-D2C2-480C-9280-D525D8986BCF}" name="Column7695" dataDxfId="8784"/>
    <tableColumn id="7709" xr3:uid="{1327F385-87B6-4767-9167-CFA8EA6572D6}" name="Column7696" dataDxfId="8783"/>
    <tableColumn id="7710" xr3:uid="{55C428D9-DE54-4C73-8DBA-B88002969623}" name="Column7697" dataDxfId="8782"/>
    <tableColumn id="7711" xr3:uid="{299C62D2-0A02-473B-BE7D-AE212AD09981}" name="Column7698" dataDxfId="8781"/>
    <tableColumn id="7712" xr3:uid="{8A2E9436-2E67-497F-8D25-A8972C315A4B}" name="Column7699" dataDxfId="8780"/>
    <tableColumn id="7713" xr3:uid="{3F4448A8-42BA-4859-840F-1F4A168D7799}" name="Column7700" dataDxfId="8779"/>
    <tableColumn id="7714" xr3:uid="{86DE0950-BD92-4B53-A035-E6F619ADEF71}" name="Column7701" dataDxfId="8778"/>
    <tableColumn id="7715" xr3:uid="{AE3ECA17-B3A2-41E7-992D-97826270C0F5}" name="Column7702" dataDxfId="8777"/>
    <tableColumn id="7716" xr3:uid="{88ABE15B-3E42-4C5D-BD56-46D495749A87}" name="Column7703" dataDxfId="8776"/>
    <tableColumn id="7717" xr3:uid="{8FFB68C5-1410-4DA3-AB38-E3B4BDE89594}" name="Column7704" dataDxfId="8775"/>
    <tableColumn id="7718" xr3:uid="{1074D3A4-F180-4093-B3B4-951DD0FD14D9}" name="Column7705" dataDxfId="8774"/>
    <tableColumn id="7719" xr3:uid="{89FA83F8-8952-475D-9A85-068292B61384}" name="Column7706" dataDxfId="8773"/>
    <tableColumn id="7720" xr3:uid="{C795E5BD-3DE7-4FD9-9030-E09AF7DCF2D5}" name="Column7707" dataDxfId="8772"/>
    <tableColumn id="7721" xr3:uid="{B081E1BA-1997-4DE5-B5B5-73059F719850}" name="Column7708" dataDxfId="8771"/>
    <tableColumn id="7722" xr3:uid="{83FECD49-DC58-4D48-ABDA-447689E1D984}" name="Column7709" dataDxfId="8770"/>
    <tableColumn id="7723" xr3:uid="{755C05D9-E555-475C-94A2-0A710357FB69}" name="Column7710" dataDxfId="8769"/>
    <tableColumn id="7724" xr3:uid="{D11B25FD-5359-4FC4-9CD0-879CC8D8586E}" name="Column7711" dataDxfId="8768"/>
    <tableColumn id="7725" xr3:uid="{3EDC8D31-0D32-43F3-8567-0B95DF2F0C15}" name="Column7712" dataDxfId="8767"/>
    <tableColumn id="7726" xr3:uid="{F48603F6-80CB-4EFD-9A2E-8E25B9EADD4D}" name="Column7713" dataDxfId="8766"/>
    <tableColumn id="7727" xr3:uid="{98561A16-7841-4963-ACD3-894F2A9BF84B}" name="Column7714" dataDxfId="8765"/>
    <tableColumn id="7728" xr3:uid="{FF37D3D4-993A-403E-A0A7-513EA3F9CD62}" name="Column7715" dataDxfId="8764"/>
    <tableColumn id="7729" xr3:uid="{73BD61F2-C737-4360-A6B5-6DFDA06D729B}" name="Column7716" dataDxfId="8763"/>
    <tableColumn id="7730" xr3:uid="{FF342572-E397-4273-B707-86B3815E5506}" name="Column7717" dataDxfId="8762"/>
    <tableColumn id="7731" xr3:uid="{7F5A4D54-8CBA-4455-B14A-024C14110D10}" name="Column7718" dataDxfId="8761"/>
    <tableColumn id="7732" xr3:uid="{6DFDE406-1038-4F5F-BD71-23FC45343B7E}" name="Column7719" dataDxfId="8760"/>
    <tableColumn id="7733" xr3:uid="{A79C2DF6-8C85-4752-9C03-22FEF2486674}" name="Column7720" dataDxfId="8759"/>
    <tableColumn id="7734" xr3:uid="{ED9B44D1-7197-436B-9484-478D3F00747A}" name="Column7721" dataDxfId="8758"/>
    <tableColumn id="7735" xr3:uid="{35E62FBD-4B56-425B-96C8-B0C22B9C0583}" name="Column7722" dataDxfId="8757"/>
    <tableColumn id="7736" xr3:uid="{1AF8BC02-5D60-4DF4-9A50-1D9D57EB37D5}" name="Column7723" dataDxfId="8756"/>
    <tableColumn id="7737" xr3:uid="{63C3B6DA-880F-49A8-8A03-BC6EA7112CA1}" name="Column7724" dataDxfId="8755"/>
    <tableColumn id="7738" xr3:uid="{D0A4C3B5-3A2F-4BBB-9C6E-84650162BF4A}" name="Column7725" dataDxfId="8754"/>
    <tableColumn id="7739" xr3:uid="{BEBD3883-7320-4BD4-B33D-A33C36796AA8}" name="Column7726" dataDxfId="8753"/>
    <tableColumn id="7740" xr3:uid="{5785A943-9DD0-4223-99E1-AB627CD5BD17}" name="Column7727" dataDxfId="8752"/>
    <tableColumn id="7741" xr3:uid="{43F02915-BA03-429B-9788-7E19CEEA348C}" name="Column7728" dataDxfId="8751"/>
    <tableColumn id="7742" xr3:uid="{12CDF3F7-06C8-4EEB-AB5E-0D5B287FE370}" name="Column7729" dataDxfId="8750"/>
    <tableColumn id="7743" xr3:uid="{3350AB87-FDB0-4F59-AB9C-4563E7946A04}" name="Column7730" dataDxfId="8749"/>
    <tableColumn id="7744" xr3:uid="{E89F6D95-8B72-4E0E-A7A9-CBC6B6AEDBA2}" name="Column7731" dataDxfId="8748"/>
    <tableColumn id="7745" xr3:uid="{5BE4230B-9F9B-4E56-8763-E183F1DCD205}" name="Column7732" dataDxfId="8747"/>
    <tableColumn id="7746" xr3:uid="{6AD41DF4-AC6E-46DA-93E1-3D7056EDDA99}" name="Column7733" dataDxfId="8746"/>
    <tableColumn id="7747" xr3:uid="{7E75340A-066D-4820-BC9C-C2BACBB5DF2A}" name="Column7734" dataDxfId="8745"/>
    <tableColumn id="7748" xr3:uid="{88E27602-0AD9-4D8B-A7CB-1D55BE68E7C8}" name="Column7735" dataDxfId="8744"/>
    <tableColumn id="7749" xr3:uid="{BA4DC226-4A15-43C5-AF94-B9B84149107F}" name="Column7736" dataDxfId="8743"/>
    <tableColumn id="7750" xr3:uid="{E1C47F56-0AE7-4C62-A04B-9CEC5E0AA19E}" name="Column7737" dataDxfId="8742"/>
    <tableColumn id="7751" xr3:uid="{EE2E32CC-33C3-492B-A35A-353E4EF0D661}" name="Column7738" dataDxfId="8741"/>
    <tableColumn id="7752" xr3:uid="{1DEC5462-3EED-4387-A637-26AAEAEFC0A6}" name="Column7739" dataDxfId="8740"/>
    <tableColumn id="7753" xr3:uid="{3077BE80-1487-49EB-ACCA-01BBA5742346}" name="Column7740" dataDxfId="8739"/>
    <tableColumn id="7754" xr3:uid="{8D4B664F-8F7B-465E-9CCC-4EAF6B6F6667}" name="Column7741" dataDxfId="8738"/>
    <tableColumn id="7755" xr3:uid="{C73041E1-63F9-435A-B26F-4DAF5FE0DF31}" name="Column7742" dataDxfId="8737"/>
    <tableColumn id="7756" xr3:uid="{E4CCB4A5-5248-4159-B253-44EC4EC139F7}" name="Column7743" dataDxfId="8736"/>
    <tableColumn id="7757" xr3:uid="{602AA10A-BC60-4898-A1F1-5748E0AD7E85}" name="Column7744" dataDxfId="8735"/>
    <tableColumn id="7758" xr3:uid="{7BB28B8D-F3BE-4813-8AD0-3D24DD5D3C1E}" name="Column7745" dataDxfId="8734"/>
    <tableColumn id="7759" xr3:uid="{49C9F53A-71D7-4985-B63C-1716A113BABF}" name="Column7746" dataDxfId="8733"/>
    <tableColumn id="7760" xr3:uid="{99F6D931-51AC-4BED-8A3C-ADF9F997244D}" name="Column7747" dataDxfId="8732"/>
    <tableColumn id="7761" xr3:uid="{3AC5AF13-28DD-4C47-B040-52C7AA2DBE87}" name="Column7748" dataDxfId="8731"/>
    <tableColumn id="7762" xr3:uid="{F7B266E9-FFDB-4714-AB14-BEE9381A7DFF}" name="Column7749" dataDxfId="8730"/>
    <tableColumn id="7763" xr3:uid="{0D85B236-5B18-4511-8286-A015982117B5}" name="Column7750" dataDxfId="8729"/>
    <tableColumn id="7764" xr3:uid="{CC87152E-D59D-4B9B-BDAB-91C0EDACC812}" name="Column7751" dataDxfId="8728"/>
    <tableColumn id="7765" xr3:uid="{B31CCB22-BE79-4F20-B887-9F969D49AB72}" name="Column7752" dataDxfId="8727"/>
    <tableColumn id="7766" xr3:uid="{CA09F9DE-60C7-40F0-9C56-B2B53863977B}" name="Column7753" dataDxfId="8726"/>
    <tableColumn id="7767" xr3:uid="{ADBCD166-C257-4760-BFB7-4D806354BBDB}" name="Column7754" dataDxfId="8725"/>
    <tableColumn id="7768" xr3:uid="{DAA15975-174B-4110-900E-BA1EEF91CB3F}" name="Column7755" dataDxfId="8724"/>
    <tableColumn id="7769" xr3:uid="{A12DF5A1-7FDC-4E68-B119-5C46B675D984}" name="Column7756" dataDxfId="8723"/>
    <tableColumn id="7770" xr3:uid="{6B2A8D6C-E223-4E82-9C53-FFA0C9AE05DB}" name="Column7757" dataDxfId="8722"/>
    <tableColumn id="7771" xr3:uid="{46B84630-0117-457F-93D3-139085A85767}" name="Column7758" dataDxfId="8721"/>
    <tableColumn id="7772" xr3:uid="{DE32C5A2-F055-45F9-9F81-CAD5C3A40C97}" name="Column7759" dataDxfId="8720"/>
    <tableColumn id="7773" xr3:uid="{CA3CBAC0-E234-4E89-9340-69F4E98FF35A}" name="Column7760" dataDxfId="8719"/>
    <tableColumn id="7774" xr3:uid="{867AF11B-5E39-49DA-866D-E531AB1F87A0}" name="Column7761" dataDxfId="8718"/>
    <tableColumn id="7775" xr3:uid="{F91C1D36-BF92-4E13-9975-B0635D6749D8}" name="Column7762" dataDxfId="8717"/>
    <tableColumn id="7776" xr3:uid="{A91DFE0D-7D9D-48DD-996D-18D7ED89E3AC}" name="Column7763" dataDxfId="8716"/>
    <tableColumn id="7777" xr3:uid="{2D6F1929-BC6E-43BA-8870-546DFD88CA5E}" name="Column7764" dataDxfId="8715"/>
    <tableColumn id="7778" xr3:uid="{CBED6E7C-A819-464F-98B5-19797774B235}" name="Column7765" dataDxfId="8714"/>
    <tableColumn id="7779" xr3:uid="{A5020EE5-F94E-41F7-AD4A-D6312BCFD694}" name="Column7766" dataDxfId="8713"/>
    <tableColumn id="7780" xr3:uid="{E5D6ADCF-5FB8-49BD-A68B-F51424E4257F}" name="Column7767" dataDxfId="8712"/>
    <tableColumn id="7781" xr3:uid="{E36ECC23-B303-4782-B728-B8808FA0C270}" name="Column7768" dataDxfId="8711"/>
    <tableColumn id="7782" xr3:uid="{990BDC84-3CB7-4C18-BA21-C4CF1854CE3E}" name="Column7769" dataDxfId="8710"/>
    <tableColumn id="7783" xr3:uid="{02A744EB-A709-4361-8E29-3626E9A504B6}" name="Column7770" dataDxfId="8709"/>
    <tableColumn id="7784" xr3:uid="{DD9AEF33-7DF0-447B-BC98-5A22CB509C56}" name="Column7771" dataDxfId="8708"/>
    <tableColumn id="7785" xr3:uid="{497B333D-6DDC-4C7A-BBC8-EB8E30E83002}" name="Column7772" dataDxfId="8707"/>
    <tableColumn id="7786" xr3:uid="{B03912CB-D2BB-4763-892F-878818156794}" name="Column7773" dataDxfId="8706"/>
    <tableColumn id="7787" xr3:uid="{A75C468E-2420-406D-9A2C-C62C2BBF29F6}" name="Column7774" dataDxfId="8705"/>
    <tableColumn id="7788" xr3:uid="{41E0E32F-998D-416F-9540-446B11D3E637}" name="Column7775" dataDxfId="8704"/>
    <tableColumn id="7789" xr3:uid="{C82796C6-92DF-4E95-AB54-ACC0425FA97B}" name="Column7776" dataDxfId="8703"/>
    <tableColumn id="7790" xr3:uid="{2AB49742-B2E6-43F1-AB40-C6A23FAAF643}" name="Column7777" dataDxfId="8702"/>
    <tableColumn id="7791" xr3:uid="{06C51D7E-19B0-4566-AE12-6C34B0C10E51}" name="Column7778" dataDxfId="8701"/>
    <tableColumn id="7792" xr3:uid="{B16BCDE0-9BCD-416B-8221-29600F8CB09F}" name="Column7779" dataDxfId="8700"/>
    <tableColumn id="7793" xr3:uid="{1E8CD620-82F5-4043-ABC5-F8A3152175A6}" name="Column7780" dataDxfId="8699"/>
    <tableColumn id="7794" xr3:uid="{958E05B9-CDEB-4D8B-A3A1-735CD4F5FC3C}" name="Column7781" dataDxfId="8698"/>
    <tableColumn id="7795" xr3:uid="{67174263-6254-45DC-94AD-6A9F5E8D02DB}" name="Column7782" dataDxfId="8697"/>
    <tableColumn id="7796" xr3:uid="{86FBA19E-7C31-4731-978A-8E054638494E}" name="Column7783" dataDxfId="8696"/>
    <tableColumn id="7797" xr3:uid="{0BC53479-DDDB-4D8A-AD17-9AEDA57D2820}" name="Column7784" dataDxfId="8695"/>
    <tableColumn id="7798" xr3:uid="{57FC3F4B-FB30-4C8D-910A-D794B561E80D}" name="Column7785" dataDxfId="8694"/>
    <tableColumn id="7799" xr3:uid="{C3B22BEB-9FE0-46E8-8BE5-17E8DBDE1E66}" name="Column7786" dataDxfId="8693"/>
    <tableColumn id="7800" xr3:uid="{7F16330E-D036-48E1-9BF1-A2D8A64B27CD}" name="Column7787" dataDxfId="8692"/>
    <tableColumn id="7801" xr3:uid="{1DC2BB81-AA73-4C22-9521-E895207252B7}" name="Column7788" dataDxfId="8691"/>
    <tableColumn id="7802" xr3:uid="{472BA7B5-B3E6-4FD3-B010-5C5469F38A48}" name="Column7789" dataDxfId="8690"/>
    <tableColumn id="7803" xr3:uid="{54125ED8-AC02-4DA5-8EF8-2B5EFFEB3532}" name="Column7790" dataDxfId="8689"/>
    <tableColumn id="7804" xr3:uid="{55CC3574-31FC-4FF7-BDCD-9F5839A56136}" name="Column7791" dataDxfId="8688"/>
    <tableColumn id="7805" xr3:uid="{06325AC3-8E37-4D0B-8525-FB8654048FE1}" name="Column7792" dataDxfId="8687"/>
    <tableColumn id="7806" xr3:uid="{57A49C43-0906-470A-A72D-CA15A8F01EA1}" name="Column7793" dataDxfId="8686"/>
    <tableColumn id="7807" xr3:uid="{64FBCE5B-72C4-4CA9-A232-EAF62DD2B07C}" name="Column7794" dataDxfId="8685"/>
    <tableColumn id="7808" xr3:uid="{E33A4496-8A7C-4F8D-95FC-12D9901A8D02}" name="Column7795" dataDxfId="8684"/>
    <tableColumn id="7809" xr3:uid="{CD1CEFF4-0044-4B54-9902-05F0E163F8C1}" name="Column7796" dataDxfId="8683"/>
    <tableColumn id="7810" xr3:uid="{598D981E-07B3-42B4-9F25-88C9186C947A}" name="Column7797" dataDxfId="8682"/>
    <tableColumn id="7811" xr3:uid="{AF1B05AB-41D5-4EE4-BB44-CC38578BA8A5}" name="Column7798" dataDxfId="8681"/>
    <tableColumn id="7812" xr3:uid="{7E921AEF-407A-4AF7-BBE8-168076DB27B4}" name="Column7799" dataDxfId="8680"/>
    <tableColumn id="7813" xr3:uid="{FB9E0F21-B1EF-42C7-862D-BBEB9BED7697}" name="Column7800" dataDxfId="8679"/>
    <tableColumn id="7814" xr3:uid="{CDAB9428-A09F-431E-B5BC-F6BD17A37483}" name="Column7801" dataDxfId="8678"/>
    <tableColumn id="7815" xr3:uid="{7726180B-F7B5-4F3B-9D71-9A57E108F167}" name="Column7802" dataDxfId="8677"/>
    <tableColumn id="7816" xr3:uid="{DD9AED5F-4589-47EE-883C-1FBFD5728493}" name="Column7803" dataDxfId="8676"/>
    <tableColumn id="7817" xr3:uid="{7F2F55B0-E13C-43CA-B813-37958B865C45}" name="Column7804" dataDxfId="8675"/>
    <tableColumn id="7818" xr3:uid="{C46197E0-D9B4-4421-B1EF-7E401A07171D}" name="Column7805" dataDxfId="8674"/>
    <tableColumn id="7819" xr3:uid="{68A3D6E0-ABCD-49E8-BE6F-5FB91AA2E3BF}" name="Column7806" dataDxfId="8673"/>
    <tableColumn id="7820" xr3:uid="{37375D0F-494A-42DC-8260-60E3106EF05B}" name="Column7807" dataDxfId="8672"/>
    <tableColumn id="7821" xr3:uid="{A883450A-1613-4F4A-8279-87852D9847B7}" name="Column7808" dataDxfId="8671"/>
    <tableColumn id="7822" xr3:uid="{8C6F22C5-0198-4079-A0E4-EF2B16059331}" name="Column7809" dataDxfId="8670"/>
    <tableColumn id="7823" xr3:uid="{5C1D6110-09C8-4EFE-A401-1B573A1A0278}" name="Column7810" dataDxfId="8669"/>
    <tableColumn id="7824" xr3:uid="{9BB6E519-726C-4DE1-BDFE-CA8FE7121B0E}" name="Column7811" dataDxfId="8668"/>
    <tableColumn id="7825" xr3:uid="{F0763EDE-1EA5-441F-A1FF-5058C6AFF2B5}" name="Column7812" dataDxfId="8667"/>
    <tableColumn id="7826" xr3:uid="{B2DE7818-9F10-4DB3-8F7A-CA1962F61AC9}" name="Column7813" dataDxfId="8666"/>
    <tableColumn id="7827" xr3:uid="{974A769B-66EA-4FC2-96C5-DE8EA4ED3648}" name="Column7814" dataDxfId="8665"/>
    <tableColumn id="7828" xr3:uid="{6CEE94F8-7F93-442C-84E6-3D2BBFFAF5FC}" name="Column7815" dataDxfId="8664"/>
    <tableColumn id="7829" xr3:uid="{7B81E6D6-82F7-48F4-B18A-FC8422C13D46}" name="Column7816" dataDxfId="8663"/>
    <tableColumn id="7830" xr3:uid="{278443F2-6393-47B8-A4F5-1B611B312EF9}" name="Column7817" dataDxfId="8662"/>
    <tableColumn id="7831" xr3:uid="{505232EF-AC2D-4245-B67D-782BFE41AFBD}" name="Column7818" dataDxfId="8661"/>
    <tableColumn id="7832" xr3:uid="{621378D1-032F-43EC-892B-54F928CD2733}" name="Column7819" dataDxfId="8660"/>
    <tableColumn id="7833" xr3:uid="{5547B576-D7AC-4E58-9E13-825B986FF025}" name="Column7820" dataDxfId="8659"/>
    <tableColumn id="7834" xr3:uid="{7B5B5B69-37E3-4E26-8EF8-910DF17D651B}" name="Column7821" dataDxfId="8658"/>
    <tableColumn id="7835" xr3:uid="{AC580B5A-8E73-4804-AD43-C5E13CE0BDF3}" name="Column7822" dataDxfId="8657"/>
    <tableColumn id="7836" xr3:uid="{1B9D275A-E997-4B36-B7BF-C3C205FCA2B2}" name="Column7823" dataDxfId="8656"/>
    <tableColumn id="7837" xr3:uid="{81B5913B-832F-4B7C-804B-6EA46665F031}" name="Column7824" dataDxfId="8655"/>
    <tableColumn id="7838" xr3:uid="{0D86286A-475C-4C1F-A442-6AF21569777B}" name="Column7825" dataDxfId="8654"/>
    <tableColumn id="7839" xr3:uid="{0A4386AF-8639-4955-B545-49C93693FB62}" name="Column7826" dataDxfId="8653"/>
    <tableColumn id="7840" xr3:uid="{0952CF7C-08AD-4236-A83A-A38B6699F687}" name="Column7827" dataDxfId="8652"/>
    <tableColumn id="7841" xr3:uid="{75A49156-E5AC-442F-808A-BA410D5F149C}" name="Column7828" dataDxfId="8651"/>
    <tableColumn id="7842" xr3:uid="{4636D1F9-3B77-416F-8D63-4561AF0CF7BB}" name="Column7829" dataDxfId="8650"/>
    <tableColumn id="7843" xr3:uid="{3EBBA321-9272-4C69-8507-6C70D7F8549F}" name="Column7830" dataDxfId="8649"/>
    <tableColumn id="7844" xr3:uid="{1B306635-97F8-44D5-BC92-E2B06D7CF1EE}" name="Column7831" dataDxfId="8648"/>
    <tableColumn id="7845" xr3:uid="{6904393F-940C-4DFE-8075-CA15C33074D1}" name="Column7832" dataDxfId="8647"/>
    <tableColumn id="7846" xr3:uid="{17FF82AB-A3EA-43C1-AB60-342EEFA6A9D8}" name="Column7833" dataDxfId="8646"/>
    <tableColumn id="7847" xr3:uid="{C041F272-49FC-4BCA-B589-8528C25A7150}" name="Column7834" dataDxfId="8645"/>
    <tableColumn id="7848" xr3:uid="{FF269826-350E-4082-85C3-2A20E4B0B50B}" name="Column7835" dataDxfId="8644"/>
    <tableColumn id="7849" xr3:uid="{CE63ADEF-EB85-4551-AA44-43B807AC2827}" name="Column7836" dataDxfId="8643"/>
    <tableColumn id="7850" xr3:uid="{C435C0FA-9102-4CC4-AF08-2C2E2E61E982}" name="Column7837" dataDxfId="8642"/>
    <tableColumn id="7851" xr3:uid="{99C22285-C873-4413-A238-A4E98031B316}" name="Column7838" dataDxfId="8641"/>
    <tableColumn id="7852" xr3:uid="{00B06C0D-E44A-4DF1-9480-D2858D64CD54}" name="Column7839" dataDxfId="8640"/>
    <tableColumn id="7853" xr3:uid="{C7EB1424-071B-4356-BBC4-AEFADAE2C6D6}" name="Column7840" dataDxfId="8639"/>
    <tableColumn id="7854" xr3:uid="{C7F53D8D-E028-4556-B65E-F291F5862CA1}" name="Column7841" dataDxfId="8638"/>
    <tableColumn id="7855" xr3:uid="{688768A9-8C71-431A-B3FC-62FD5B34F6A0}" name="Column7842" dataDxfId="8637"/>
    <tableColumn id="7856" xr3:uid="{AAC37404-B4CD-4E4F-A883-31444741E74A}" name="Column7843" dataDxfId="8636"/>
    <tableColumn id="7857" xr3:uid="{ECEF61EF-813C-4B78-84A0-8FA2CDD7ADB8}" name="Column7844" dataDxfId="8635"/>
    <tableColumn id="7858" xr3:uid="{BBC26819-A312-4843-B09F-32C958ECEE4C}" name="Column7845" dataDxfId="8634"/>
    <tableColumn id="7859" xr3:uid="{AA4D9554-10EE-4D4B-9239-33E0CF175816}" name="Column7846" dataDxfId="8633"/>
    <tableColumn id="7860" xr3:uid="{9442130A-C9F8-499F-8E2E-09E13599C3D9}" name="Column7847" dataDxfId="8632"/>
    <tableColumn id="7861" xr3:uid="{370490AB-0A6C-42F2-A961-09F66B4829B6}" name="Column7848" dataDxfId="8631"/>
    <tableColumn id="7862" xr3:uid="{57ADC378-B6C6-44DA-ADB1-395DFAAE504C}" name="Column7849" dataDxfId="8630"/>
    <tableColumn id="7863" xr3:uid="{7CCB9EE6-327F-4968-B897-2257F6050818}" name="Column7850" dataDxfId="8629"/>
    <tableColumn id="7864" xr3:uid="{CE0DAE05-AE95-45AE-A252-AF2F873BF263}" name="Column7851" dataDxfId="8628"/>
    <tableColumn id="7865" xr3:uid="{04911F02-F863-4F63-A557-D516CCB104FD}" name="Column7852" dataDxfId="8627"/>
    <tableColumn id="7866" xr3:uid="{0F2656AB-9D5D-4D50-B364-B86862478EBD}" name="Column7853" dataDxfId="8626"/>
    <tableColumn id="7867" xr3:uid="{06278496-3F3C-48F4-A7DE-6E167E5E6EDF}" name="Column7854" dataDxfId="8625"/>
    <tableColumn id="7868" xr3:uid="{0480187A-2FAF-49FF-B01B-A326452F4A41}" name="Column7855" dataDxfId="8624"/>
    <tableColumn id="7869" xr3:uid="{E1F4D207-78A2-4A64-99A3-3537AA4ABCB0}" name="Column7856" dataDxfId="8623"/>
    <tableColumn id="7870" xr3:uid="{99128618-7B98-4C29-B7B9-650B06E688D8}" name="Column7857" dataDxfId="8622"/>
    <tableColumn id="7871" xr3:uid="{C7E25935-F7EF-4513-A1BD-635006461E7B}" name="Column7858" dataDxfId="8621"/>
    <tableColumn id="7872" xr3:uid="{9F765A83-B67C-43F3-8052-7D65826AD3EB}" name="Column7859" dataDxfId="8620"/>
    <tableColumn id="7873" xr3:uid="{8CAC701C-4A6B-486D-BA2D-5D1417FF281B}" name="Column7860" dataDxfId="8619"/>
    <tableColumn id="7874" xr3:uid="{433232A7-9ED9-487D-B622-534313AC21B8}" name="Column7861" dataDxfId="8618"/>
    <tableColumn id="7875" xr3:uid="{A2A698E2-E759-4DDD-B82E-CED54B9EDCDA}" name="Column7862" dataDxfId="8617"/>
    <tableColumn id="7876" xr3:uid="{8031660A-4D82-441D-B0E0-F4F52E8B921B}" name="Column7863" dataDxfId="8616"/>
    <tableColumn id="7877" xr3:uid="{10AB5E7A-DF4C-470D-BF61-53B01AEDA169}" name="Column7864" dataDxfId="8615"/>
    <tableColumn id="7878" xr3:uid="{9754B6B2-4E75-4F3F-B5AB-0D0B4A3C6DA2}" name="Column7865" dataDxfId="8614"/>
    <tableColumn id="7879" xr3:uid="{F15E02A9-0153-4905-82E1-0AD6912B668F}" name="Column7866" dataDxfId="8613"/>
    <tableColumn id="7880" xr3:uid="{0786CCDB-7A3D-4709-81DE-CD89A0AC0A0C}" name="Column7867" dataDxfId="8612"/>
    <tableColumn id="7881" xr3:uid="{522F0056-EFEF-4B22-B02C-E9999BF16CEB}" name="Column7868" dataDxfId="8611"/>
    <tableColumn id="7882" xr3:uid="{6159F645-F08D-4089-8DE2-C43B6D07EEBF}" name="Column7869" dataDxfId="8610"/>
    <tableColumn id="7883" xr3:uid="{A3DD4E61-E313-4B6C-A7E6-6032F034F817}" name="Column7870" dataDxfId="8609"/>
    <tableColumn id="7884" xr3:uid="{9EE383C0-2EBE-4927-8F16-94E20C625F5E}" name="Column7871" dataDxfId="8608"/>
    <tableColumn id="7885" xr3:uid="{18D53949-DC05-451D-8DEE-7C8505651868}" name="Column7872" dataDxfId="8607"/>
    <tableColumn id="7886" xr3:uid="{BF56C995-3607-489E-B0BA-3E4219355408}" name="Column7873" dataDxfId="8606"/>
    <tableColumn id="7887" xr3:uid="{A8297A10-AF61-4BC9-836C-DB61239E6E82}" name="Column7874" dataDxfId="8605"/>
    <tableColumn id="7888" xr3:uid="{500082D4-1E8F-4E37-8658-0843A3D3E072}" name="Column7875" dataDxfId="8604"/>
    <tableColumn id="7889" xr3:uid="{982A9B8F-9CCC-4D7A-8E8F-F31FC624C946}" name="Column7876" dataDxfId="8603"/>
    <tableColumn id="7890" xr3:uid="{6725E6F2-F265-49AA-A358-BE0D5EEE57C6}" name="Column7877" dataDxfId="8602"/>
    <tableColumn id="7891" xr3:uid="{175E8A4A-7EE1-48DF-A7C5-95C3933C8411}" name="Column7878" dataDxfId="8601"/>
    <tableColumn id="7892" xr3:uid="{200D34F6-EC63-473A-BBFE-C1B7DA2B780E}" name="Column7879" dataDxfId="8600"/>
    <tableColumn id="7893" xr3:uid="{5B4B141D-1840-4BB9-92AA-B12522DD4044}" name="Column7880" dataDxfId="8599"/>
    <tableColumn id="7894" xr3:uid="{651F6742-7F04-4E7C-A117-B3B613CC6304}" name="Column7881" dataDxfId="8598"/>
    <tableColumn id="7895" xr3:uid="{33910619-C7A7-482E-855F-1FC88E37E905}" name="Column7882" dataDxfId="8597"/>
    <tableColumn id="7896" xr3:uid="{0AF09608-94B9-4E5F-A9CF-FEBED059131E}" name="Column7883" dataDxfId="8596"/>
    <tableColumn id="7897" xr3:uid="{F261D835-0247-40A1-92CD-878BB868B1DA}" name="Column7884" dataDxfId="8595"/>
    <tableColumn id="7898" xr3:uid="{2483540A-EAC5-4CB1-B579-63B4B5008D25}" name="Column7885" dataDxfId="8594"/>
    <tableColumn id="7899" xr3:uid="{F7EAE2B4-9942-4D8B-AD3F-F72D7008B416}" name="Column7886" dataDxfId="8593"/>
    <tableColumn id="7900" xr3:uid="{030B2B99-5317-48D4-9468-00A06AB9B467}" name="Column7887" dataDxfId="8592"/>
    <tableColumn id="7901" xr3:uid="{67DE9986-C6E7-40A9-B480-D6313DC1D3D2}" name="Column7888" dataDxfId="8591"/>
    <tableColumn id="7902" xr3:uid="{D8E08B8A-6030-4A6E-A2BB-205B3FE5C33D}" name="Column7889" dataDxfId="8590"/>
    <tableColumn id="7903" xr3:uid="{DA7ED2DD-F526-44F3-9402-BE65D7A8ED3D}" name="Column7890" dataDxfId="8589"/>
    <tableColumn id="7904" xr3:uid="{E55F143E-C5CA-4EF8-97D8-FC9E80E1E7B1}" name="Column7891" dataDxfId="8588"/>
    <tableColumn id="7905" xr3:uid="{25DC330D-55B9-49D9-8826-9CC1AA5B94AD}" name="Column7892" dataDxfId="8587"/>
    <tableColumn id="7906" xr3:uid="{2CC65A50-AD36-4FBE-A825-C958F0E3D66B}" name="Column7893" dataDxfId="8586"/>
    <tableColumn id="7907" xr3:uid="{7A1220D3-AF14-4872-B05E-C2670727C696}" name="Column7894" dataDxfId="8585"/>
    <tableColumn id="7908" xr3:uid="{33D3B4CE-AA47-4434-BD7D-4C5808C1D6FD}" name="Column7895" dataDxfId="8584"/>
    <tableColumn id="7909" xr3:uid="{AB097BBC-729B-4B42-ADE8-F942D143EF82}" name="Column7896" dataDxfId="8583"/>
    <tableColumn id="7910" xr3:uid="{E7593FEC-FF0E-4A1E-BF9E-8BF31AC4567A}" name="Column7897" dataDxfId="8582"/>
    <tableColumn id="7911" xr3:uid="{1DA95A98-D039-4A32-AED8-D6921E3599E8}" name="Column7898" dataDxfId="8581"/>
    <tableColumn id="7912" xr3:uid="{CA05841D-D7BF-4FB5-8FF8-4BF58A5BC74D}" name="Column7899" dataDxfId="8580"/>
    <tableColumn id="7913" xr3:uid="{D5CAE78C-5CFB-4FFD-9F8B-E3F3E6CA54D8}" name="Column7900" dataDxfId="8579"/>
    <tableColumn id="7914" xr3:uid="{2DFFEF2C-E80D-47A4-9C42-0F10BDB56BD9}" name="Column7901" dataDxfId="8578"/>
    <tableColumn id="7915" xr3:uid="{158960F4-E107-4E9A-AC14-F24A892BAEBE}" name="Column7902" dataDxfId="8577"/>
    <tableColumn id="7916" xr3:uid="{06C88B92-0B4C-46CA-89DB-7A99DE6B8049}" name="Column7903" dataDxfId="8576"/>
    <tableColumn id="7917" xr3:uid="{E3785884-0798-4812-B236-8891F760B925}" name="Column7904" dataDxfId="8575"/>
    <tableColumn id="7918" xr3:uid="{B6515EC3-874C-4CAB-9851-868EE67B4E2B}" name="Column7905" dataDxfId="8574"/>
    <tableColumn id="7919" xr3:uid="{3E2F9A4B-90F9-4547-B517-B549DA18807A}" name="Column7906" dataDxfId="8573"/>
    <tableColumn id="7920" xr3:uid="{6C0048E1-644F-472B-93D8-FDD48E16A54D}" name="Column7907" dataDxfId="8572"/>
    <tableColumn id="7921" xr3:uid="{FA0A71F1-A858-474E-8EAE-4611CEB7E044}" name="Column7908" dataDxfId="8571"/>
    <tableColumn id="7922" xr3:uid="{7697D664-6C4B-406D-AE0F-48BE286A4DAC}" name="Column7909" dataDxfId="8570"/>
    <tableColumn id="7923" xr3:uid="{06C25EA0-ECA6-4F7D-81EE-D772B1DD473A}" name="Column7910" dataDxfId="8569"/>
    <tableColumn id="7924" xr3:uid="{5DC472E1-96C5-4D6B-9621-F6E9D2611112}" name="Column7911" dataDxfId="8568"/>
    <tableColumn id="7925" xr3:uid="{8B679C0B-776C-44EB-B5F1-E095713C034A}" name="Column7912" dataDxfId="8567"/>
    <tableColumn id="7926" xr3:uid="{384AE932-2663-4BE5-9DE7-51E7C256A188}" name="Column7913" dataDxfId="8566"/>
    <tableColumn id="7927" xr3:uid="{44F3E8A6-C899-4594-8796-15FF51D2DDEE}" name="Column7914" dataDxfId="8565"/>
    <tableColumn id="7928" xr3:uid="{B987D9B5-272D-4F6C-B962-DBD2ECA669EF}" name="Column7915" dataDxfId="8564"/>
    <tableColumn id="7929" xr3:uid="{74810434-8905-4795-AB5A-E85008A1EA90}" name="Column7916" dataDxfId="8563"/>
    <tableColumn id="7930" xr3:uid="{7DE547BA-428E-4F29-87AF-5DE9A8F3998C}" name="Column7917" dataDxfId="8562"/>
    <tableColumn id="7931" xr3:uid="{5F3F6373-B1DC-43BB-B4D5-2978A12586DB}" name="Column7918" dataDxfId="8561"/>
    <tableColumn id="7932" xr3:uid="{16BDF4E3-4CEE-4B61-AF21-4FEADA9EE9D2}" name="Column7919" dataDxfId="8560"/>
    <tableColumn id="7933" xr3:uid="{0D5699EA-3C32-421D-A8A2-ECF1EBB0397E}" name="Column7920" dataDxfId="8559"/>
    <tableColumn id="7934" xr3:uid="{5D6C87C5-B0E2-4864-B80A-28B128F6FB53}" name="Column7921" dataDxfId="8558"/>
    <tableColumn id="7935" xr3:uid="{A8DFBF2B-44A9-4666-9CC4-387F4CE2E54C}" name="Column7922" dataDxfId="8557"/>
    <tableColumn id="7936" xr3:uid="{38486D34-26B2-4018-AEB7-E550A1AC68B6}" name="Column7923" dataDxfId="8556"/>
    <tableColumn id="7937" xr3:uid="{FF5512C0-4236-4DDC-8D81-1C1C74986B8D}" name="Column7924" dataDxfId="8555"/>
    <tableColumn id="7938" xr3:uid="{C4CD19ED-34B9-41C4-8ABB-C5D766D867B9}" name="Column7925" dataDxfId="8554"/>
    <tableColumn id="7939" xr3:uid="{6297D762-ECF1-43FB-90C2-0AFCD8DCF2AF}" name="Column7926" dataDxfId="8553"/>
    <tableColumn id="7940" xr3:uid="{81F06EE5-B917-40AB-BFA7-FA405020412F}" name="Column7927" dataDxfId="8552"/>
    <tableColumn id="7941" xr3:uid="{04170A47-A6B7-4336-9F78-761C9B0EDEDB}" name="Column7928" dataDxfId="8551"/>
    <tableColumn id="7942" xr3:uid="{625EFBAB-228B-475B-95A5-16B607774EAD}" name="Column7929" dataDxfId="8550"/>
    <tableColumn id="7943" xr3:uid="{C9102AEF-7DD1-44B7-B98B-0A50705061CD}" name="Column7930" dataDxfId="8549"/>
    <tableColumn id="7944" xr3:uid="{3881E76F-95BB-40A3-B2AE-089A120A540A}" name="Column7931" dataDxfId="8548"/>
    <tableColumn id="7945" xr3:uid="{EB6B17AC-82FF-4621-9457-1B7DAB89F82B}" name="Column7932" dataDxfId="8547"/>
    <tableColumn id="7946" xr3:uid="{C1EB1ED3-D0A1-41EB-9C8D-87DC62D757FC}" name="Column7933" dataDxfId="8546"/>
    <tableColumn id="7947" xr3:uid="{777316D9-2D21-423D-A85E-AF34DAC15712}" name="Column7934" dataDxfId="8545"/>
    <tableColumn id="7948" xr3:uid="{CA6BE6CD-08C0-47E1-91BF-C1F52413FBE2}" name="Column7935" dataDxfId="8544"/>
    <tableColumn id="7949" xr3:uid="{320D0712-2755-4ADA-9663-D06AFF62BDF5}" name="Column7936" dataDxfId="8543"/>
    <tableColumn id="7950" xr3:uid="{89362FA4-7363-4BED-A7C9-CDF62269780E}" name="Column7937" dataDxfId="8542"/>
    <tableColumn id="7951" xr3:uid="{A9C6E7CF-33AE-4D3E-8DF3-54AEC19D9C77}" name="Column7938" dataDxfId="8541"/>
    <tableColumn id="7952" xr3:uid="{D8338B08-AABD-4571-8F3A-C365F3BFB395}" name="Column7939" dataDxfId="8540"/>
    <tableColumn id="7953" xr3:uid="{02CF91D0-4E70-424C-A981-48857A95E9E2}" name="Column7940" dataDxfId="8539"/>
    <tableColumn id="7954" xr3:uid="{475572D8-AE07-4670-8763-C4032D3426CF}" name="Column7941" dataDxfId="8538"/>
    <tableColumn id="7955" xr3:uid="{18BD26D3-9773-4CB3-8F4D-8CBDBFEFDEBB}" name="Column7942" dataDxfId="8537"/>
    <tableColumn id="7956" xr3:uid="{48196247-7D34-40DB-A46B-609497C33B68}" name="Column7943" dataDxfId="8536"/>
    <tableColumn id="7957" xr3:uid="{948C860A-F2BC-4CE9-B18A-A0004CECA4C7}" name="Column7944" dataDxfId="8535"/>
    <tableColumn id="7958" xr3:uid="{B4E7FE46-B454-4817-8C57-320964C2D3FE}" name="Column7945" dataDxfId="8534"/>
    <tableColumn id="7959" xr3:uid="{F18C98BA-EE0F-4AE6-8B60-C32D131937EF}" name="Column7946" dataDxfId="8533"/>
    <tableColumn id="7960" xr3:uid="{6BD2A0E9-AC29-4ED8-81CD-A4E7DA6AA312}" name="Column7947" dataDxfId="8532"/>
    <tableColumn id="7961" xr3:uid="{59EAB445-D55C-4E82-800D-C28FC84481FD}" name="Column7948" dataDxfId="8531"/>
    <tableColumn id="7962" xr3:uid="{1F0757FF-4FCE-44BF-99B0-3F0EBE8E1AF1}" name="Column7949" dataDxfId="8530"/>
    <tableColumn id="7963" xr3:uid="{0AB6820B-3921-4728-AE91-1E577BE23027}" name="Column7950" dataDxfId="8529"/>
    <tableColumn id="7964" xr3:uid="{90471E5B-A2F4-4E5D-8017-CE1600A69E26}" name="Column7951" dataDxfId="8528"/>
    <tableColumn id="7965" xr3:uid="{53F2C9C8-03B6-4427-BC07-35FFCCE6D345}" name="Column7952" dataDxfId="8527"/>
    <tableColumn id="7966" xr3:uid="{806C486E-B019-4E3D-8ED0-F4FADB7FE155}" name="Column7953" dataDxfId="8526"/>
    <tableColumn id="7967" xr3:uid="{EE5AAB15-A905-4864-96EE-4584300314E1}" name="Column7954" dataDxfId="8525"/>
    <tableColumn id="7968" xr3:uid="{A539DA7A-2C6A-4FC3-95D4-01D6A24A3A78}" name="Column7955" dataDxfId="8524"/>
    <tableColumn id="7969" xr3:uid="{A2E13D92-CFC9-4B0A-A5ED-BA27799A6AD0}" name="Column7956" dataDxfId="8523"/>
    <tableColumn id="7970" xr3:uid="{5DC3759C-432F-46C3-8C3B-061901EFA85C}" name="Column7957" dataDxfId="8522"/>
    <tableColumn id="7971" xr3:uid="{714D3170-01DC-47A3-AF8C-67A1F72D0504}" name="Column7958" dataDxfId="8521"/>
    <tableColumn id="7972" xr3:uid="{3E064A6B-5981-498C-9A14-6EEF8E2D113C}" name="Column7959" dataDxfId="8520"/>
    <tableColumn id="7973" xr3:uid="{0165737D-38CF-45C0-81E2-C008864A68D5}" name="Column7960" dataDxfId="8519"/>
    <tableColumn id="7974" xr3:uid="{69C8E6B0-10CD-4F3F-98CC-A99FB16EF982}" name="Column7961" dataDxfId="8518"/>
    <tableColumn id="7975" xr3:uid="{A6E9205F-5E98-4220-9F95-9D3A47FB86F4}" name="Column7962" dataDxfId="8517"/>
    <tableColumn id="7976" xr3:uid="{68EBE563-2B7A-40C9-B7EB-A123B677D553}" name="Column7963" dataDxfId="8516"/>
    <tableColumn id="7977" xr3:uid="{9E585C4B-A3DC-4CB6-9210-5E10404BE000}" name="Column7964" dataDxfId="8515"/>
    <tableColumn id="7978" xr3:uid="{3FD8624E-8364-42FC-8400-A58FE2334C84}" name="Column7965" dataDxfId="8514"/>
    <tableColumn id="7979" xr3:uid="{03FC3208-136D-4F48-8698-C7BEE5FE1091}" name="Column7966" dataDxfId="8513"/>
    <tableColumn id="7980" xr3:uid="{62C2FD74-3176-4119-AD61-D45FDBADDFFE}" name="Column7967" dataDxfId="8512"/>
    <tableColumn id="7981" xr3:uid="{2DEE7124-85AB-4909-B8A1-7D706CC918B2}" name="Column7968" dataDxfId="8511"/>
    <tableColumn id="7982" xr3:uid="{8FE35F6E-23A8-456E-BBE0-B25028BF28F1}" name="Column7969" dataDxfId="8510"/>
    <tableColumn id="7983" xr3:uid="{F99FD241-7489-43FE-B424-2C54D12988D3}" name="Column7970" dataDxfId="8509"/>
    <tableColumn id="7984" xr3:uid="{B409E505-0F1B-4BD2-8256-CB4639C21774}" name="Column7971" dataDxfId="8508"/>
    <tableColumn id="7985" xr3:uid="{79218607-A308-4E4F-A9AC-6A0D37952198}" name="Column7972" dataDxfId="8507"/>
    <tableColumn id="7986" xr3:uid="{7001A487-16E3-42D8-BFCB-1C1AC93BBD0A}" name="Column7973" dataDxfId="8506"/>
    <tableColumn id="7987" xr3:uid="{790002E3-99B8-4D64-BB3E-F02133623A46}" name="Column7974" dataDxfId="8505"/>
    <tableColumn id="7988" xr3:uid="{4DC045E3-E0D9-4CCB-AE9B-D1AD736A2869}" name="Column7975" dataDxfId="8504"/>
    <tableColumn id="7989" xr3:uid="{BFD4FD0E-B60A-4ACA-9CF6-D527D8EE0E65}" name="Column7976" dataDxfId="8503"/>
    <tableColumn id="7990" xr3:uid="{D85A9BA1-1FB8-47FB-A910-22A20F020A79}" name="Column7977" dataDxfId="8502"/>
    <tableColumn id="7991" xr3:uid="{75C06CB7-0F17-4FB0-BC51-4EF042CD9061}" name="Column7978" dataDxfId="8501"/>
    <tableColumn id="7992" xr3:uid="{A95AE06E-911F-4DA1-9337-99456885EC6A}" name="Column7979" dataDxfId="8500"/>
    <tableColumn id="7993" xr3:uid="{F631A0F3-8971-4557-9D72-2BD0541FC208}" name="Column7980" dataDxfId="8499"/>
    <tableColumn id="7994" xr3:uid="{F2B86DBC-DCE4-49E1-BB71-653FAAC40491}" name="Column7981" dataDxfId="8498"/>
    <tableColumn id="7995" xr3:uid="{15A47F5E-C6D7-47EF-B9FA-DEE9BC87D009}" name="Column7982" dataDxfId="8497"/>
    <tableColumn id="7996" xr3:uid="{EAB34648-CDAF-4237-84F5-D5F83D154357}" name="Column7983" dataDxfId="8496"/>
    <tableColumn id="7997" xr3:uid="{102B8867-6D54-4033-9B2E-55CECE9C2474}" name="Column7984" dataDxfId="8495"/>
    <tableColumn id="7998" xr3:uid="{F801EC53-7C1D-48B6-B3A4-B0BFB2D30670}" name="Column7985" dataDxfId="8494"/>
    <tableColumn id="7999" xr3:uid="{AFF9BCBA-C4C3-491E-8AAF-0F6565F14C4F}" name="Column7986" dataDxfId="8493"/>
    <tableColumn id="8000" xr3:uid="{D21D8A03-EDA1-4767-8122-3991BDDA2CB4}" name="Column7987" dataDxfId="8492"/>
    <tableColumn id="8001" xr3:uid="{59982FE0-0466-43EC-8ADC-7FB9A5AD27E9}" name="Column7988" dataDxfId="8491"/>
    <tableColumn id="8002" xr3:uid="{6FB0BE13-CE15-48F7-A0CB-9A0C2172BE02}" name="Column7989" dataDxfId="8490"/>
    <tableColumn id="8003" xr3:uid="{0AD0D7DA-2D5D-4E68-84F8-157E306B66A7}" name="Column7990" dataDxfId="8489"/>
    <tableColumn id="8004" xr3:uid="{2A68E148-87B6-4A15-B2E8-A4B4EA647B99}" name="Column7991" dataDxfId="8488"/>
    <tableColumn id="8005" xr3:uid="{740EAA8D-8371-4C24-AC07-D0F3AFC13FB1}" name="Column7992" dataDxfId="8487"/>
    <tableColumn id="8006" xr3:uid="{9D7CA7B4-3C51-4635-9274-D6536C366B71}" name="Column7993" dataDxfId="8486"/>
    <tableColumn id="8007" xr3:uid="{BAF7B0F9-0D32-4ABA-BFF6-4A7D7DC7D1F2}" name="Column7994" dataDxfId="8485"/>
    <tableColumn id="8008" xr3:uid="{22ABD52F-57F5-4B0D-A9B8-2E4F1576BBD3}" name="Column7995" dataDxfId="8484"/>
    <tableColumn id="8009" xr3:uid="{25207D66-240D-4641-A441-7152C14C4D50}" name="Column7996" dataDxfId="8483"/>
    <tableColumn id="8010" xr3:uid="{C434A19F-ACB8-4E99-8EED-AB12EA5ADA3C}" name="Column7997" dataDxfId="8482"/>
    <tableColumn id="8011" xr3:uid="{98759DC6-71AD-41A0-8430-1EE1F55F724C}" name="Column7998" dataDxfId="8481"/>
    <tableColumn id="8012" xr3:uid="{4B717370-D99A-48CE-9094-C44385EA5BC1}" name="Column7999" dataDxfId="8480"/>
    <tableColumn id="8013" xr3:uid="{62825271-3A09-4ECC-9EE7-9914A3D1C881}" name="Column8000" dataDxfId="8479"/>
    <tableColumn id="8014" xr3:uid="{421FC69C-9531-44B8-8C57-520CABF19EE1}" name="Column8001" dataDxfId="8478"/>
    <tableColumn id="8015" xr3:uid="{50A02D29-D38C-4025-A5D2-55C0D2021F55}" name="Column8002" dataDxfId="8477"/>
    <tableColumn id="8016" xr3:uid="{61B025FB-0AF6-4B81-AD9C-D12062C5167A}" name="Column8003" dataDxfId="8476"/>
    <tableColumn id="8017" xr3:uid="{1DDAE981-B455-4F46-A22E-AA51C9F6D87C}" name="Column8004" dataDxfId="8475"/>
    <tableColumn id="8018" xr3:uid="{74C713F2-6C71-4206-8690-8B98321A3592}" name="Column8005" dataDxfId="8474"/>
    <tableColumn id="8019" xr3:uid="{CB4C17C5-72DC-40AF-B369-14A94752DCB7}" name="Column8006" dataDxfId="8473"/>
    <tableColumn id="8020" xr3:uid="{D42F055A-704C-4CF2-BF84-D955FA5096E6}" name="Column8007" dataDxfId="8472"/>
    <tableColumn id="8021" xr3:uid="{C6608FD5-4013-4F16-8E7F-632752CFFD12}" name="Column8008" dataDxfId="8471"/>
    <tableColumn id="8022" xr3:uid="{4DE0800C-4253-4EE8-BF20-F985C0645BFC}" name="Column8009" dataDxfId="8470"/>
    <tableColumn id="8023" xr3:uid="{8C4656A0-7B70-4146-8E6E-0B81C7C6D0C3}" name="Column8010" dataDxfId="8469"/>
    <tableColumn id="8024" xr3:uid="{44991542-176B-4FA6-BD1D-5D93D350896E}" name="Column8011" dataDxfId="8468"/>
    <tableColumn id="8025" xr3:uid="{E471669D-F3D3-48D2-B2E4-8FAC31B75332}" name="Column8012" dataDxfId="8467"/>
    <tableColumn id="8026" xr3:uid="{47AF5D46-A5B4-45A5-894C-A65C820A155F}" name="Column8013" dataDxfId="8466"/>
    <tableColumn id="8027" xr3:uid="{626594B2-7634-4C17-87CF-F395A44ACF78}" name="Column8014" dataDxfId="8465"/>
    <tableColumn id="8028" xr3:uid="{714BB1A5-068B-45D6-9987-4ABF66ADCD93}" name="Column8015" dataDxfId="8464"/>
    <tableColumn id="8029" xr3:uid="{44902436-B265-46EE-AE78-B29C19FD6286}" name="Column8016" dataDxfId="8463"/>
    <tableColumn id="8030" xr3:uid="{CF0354EA-2930-414F-A495-A0BA220405E5}" name="Column8017" dataDxfId="8462"/>
    <tableColumn id="8031" xr3:uid="{BF247ED0-E506-4BBC-93F8-F2ECB24EBE26}" name="Column8018" dataDxfId="8461"/>
    <tableColumn id="8032" xr3:uid="{46DE89A2-79E9-4F6C-A788-4E7742BA61FC}" name="Column8019" dataDxfId="8460"/>
    <tableColumn id="8033" xr3:uid="{1231CD36-488E-437A-91D6-4A02A649DA75}" name="Column8020" dataDxfId="8459"/>
    <tableColumn id="8034" xr3:uid="{E69ADE96-E0AD-4D29-83D6-DF325323A1D2}" name="Column8021" dataDxfId="8458"/>
    <tableColumn id="8035" xr3:uid="{25598223-7661-48EC-8960-FFD73359F66C}" name="Column8022" dataDxfId="8457"/>
    <tableColumn id="8036" xr3:uid="{16F395BE-D8F0-46C3-BF78-A3821C13E093}" name="Column8023" dataDxfId="8456"/>
    <tableColumn id="8037" xr3:uid="{B33C0B5F-F0AE-459F-A9DE-684BD2FD820C}" name="Column8024" dataDxfId="8455"/>
    <tableColumn id="8038" xr3:uid="{307AFE43-AE85-4E26-AE13-E90F026B8D20}" name="Column8025" dataDxfId="8454"/>
    <tableColumn id="8039" xr3:uid="{8F1C06F3-8BA6-4D1C-A54D-FC0BF3562D4E}" name="Column8026" dataDxfId="8453"/>
    <tableColumn id="8040" xr3:uid="{57198FC3-87B0-487B-9210-3C31E62EBFD5}" name="Column8027" dataDxfId="8452"/>
    <tableColumn id="8041" xr3:uid="{6E5424B7-1A3F-4E4C-A963-9CA8ED4637A9}" name="Column8028" dataDxfId="8451"/>
    <tableColumn id="8042" xr3:uid="{36E2451A-1EC7-409D-88E0-1381B4FEB2AD}" name="Column8029" dataDxfId="8450"/>
    <tableColumn id="8043" xr3:uid="{125C5198-D686-4B54-9926-E0FF0046F514}" name="Column8030" dataDxfId="8449"/>
    <tableColumn id="8044" xr3:uid="{8CB8475F-272B-4CA6-BBED-7C9CA70CE6CB}" name="Column8031" dataDxfId="8448"/>
    <tableColumn id="8045" xr3:uid="{9BBE6161-2A58-4094-9D6F-C42E492FE690}" name="Column8032" dataDxfId="8447"/>
    <tableColumn id="8046" xr3:uid="{96163F07-CE93-4539-8589-E0F5D97C03D5}" name="Column8033" dataDxfId="8446"/>
    <tableColumn id="8047" xr3:uid="{1B8E0A45-107A-4B21-B19D-06372EBA55B6}" name="Column8034" dataDxfId="8445"/>
    <tableColumn id="8048" xr3:uid="{0DC691EA-7823-4E05-BE59-BD59537702F0}" name="Column8035" dataDxfId="8444"/>
    <tableColumn id="8049" xr3:uid="{839180D8-9F72-464F-8E2E-1E5E7142434C}" name="Column8036" dataDxfId="8443"/>
    <tableColumn id="8050" xr3:uid="{FB6469F9-A34A-4B9A-AD5E-3870413B150F}" name="Column8037" dataDxfId="8442"/>
    <tableColumn id="8051" xr3:uid="{E44ECA09-9EB4-427B-8DAF-605B19E6D016}" name="Column8038" dataDxfId="8441"/>
    <tableColumn id="8052" xr3:uid="{B939CD6D-3F41-4D74-9FB8-DF5CC4FBD067}" name="Column8039" dataDxfId="8440"/>
    <tableColumn id="8053" xr3:uid="{9234F5E6-F4A1-4A02-B73C-204409052C7E}" name="Column8040" dataDxfId="8439"/>
    <tableColumn id="8054" xr3:uid="{3248D5A6-2CC2-4E85-95AC-10401433BF4B}" name="Column8041" dataDxfId="8438"/>
    <tableColumn id="8055" xr3:uid="{1D611BA6-10B8-4AC7-AC8B-58431A5AF79D}" name="Column8042" dataDxfId="8437"/>
    <tableColumn id="8056" xr3:uid="{4FB70B1D-8595-427B-B012-4828C9416AA7}" name="Column8043" dataDxfId="8436"/>
    <tableColumn id="8057" xr3:uid="{04CB7793-5FA9-426D-9B99-6924234B4082}" name="Column8044" dataDxfId="8435"/>
    <tableColumn id="8058" xr3:uid="{F56FB823-71DC-4544-9F4E-6B1B32A3F39F}" name="Column8045" dataDxfId="8434"/>
    <tableColumn id="8059" xr3:uid="{9A253FB9-7A17-4DDB-9E52-7775F33CEF0B}" name="Column8046" dataDxfId="8433"/>
    <tableColumn id="8060" xr3:uid="{293F2955-2B45-4441-A1E7-7118B1FB6F7E}" name="Column8047" dataDxfId="8432"/>
    <tableColumn id="8061" xr3:uid="{37C2D1AD-AC92-4079-BA5B-6F096D321A9F}" name="Column8048" dataDxfId="8431"/>
    <tableColumn id="8062" xr3:uid="{F7912B87-F726-4256-A8EE-104F67E4661F}" name="Column8049" dataDxfId="8430"/>
    <tableColumn id="8063" xr3:uid="{DE86C8A1-F9CD-4A97-B308-9305FA4BB2BC}" name="Column8050" dataDxfId="8429"/>
    <tableColumn id="8064" xr3:uid="{65C8BE73-7386-4DA8-961A-C871C3533494}" name="Column8051" dataDxfId="8428"/>
    <tableColumn id="8065" xr3:uid="{7352C66C-E663-4549-A17B-8A074D903946}" name="Column8052" dataDxfId="8427"/>
    <tableColumn id="8066" xr3:uid="{A5BBB339-DB39-4D68-A355-00E763FDA894}" name="Column8053" dataDxfId="8426"/>
    <tableColumn id="8067" xr3:uid="{E19019A7-6BD3-4D96-81CD-7D1715826DB7}" name="Column8054" dataDxfId="8425"/>
    <tableColumn id="8068" xr3:uid="{10A00DFA-915D-49C5-95D5-666ADA6D2099}" name="Column8055" dataDxfId="8424"/>
    <tableColumn id="8069" xr3:uid="{B49E0FCB-F831-47C1-BCC6-CA0773AB922C}" name="Column8056" dataDxfId="8423"/>
    <tableColumn id="8070" xr3:uid="{54A0C5D6-E1A5-4FC2-B073-F64A78AC002E}" name="Column8057" dataDxfId="8422"/>
    <tableColumn id="8071" xr3:uid="{892B8AD0-DCA6-4BE4-90A9-5D78167CC2AE}" name="Column8058" dataDxfId="8421"/>
    <tableColumn id="8072" xr3:uid="{6CA2C2C2-B1E3-46D7-BA31-CE397A0E78E9}" name="Column8059" dataDxfId="8420"/>
    <tableColumn id="8073" xr3:uid="{82C64C62-FB09-41EC-AB41-126972C9EC94}" name="Column8060" dataDxfId="8419"/>
    <tableColumn id="8074" xr3:uid="{BEF5307C-56CB-4F7F-8157-7437B1BDE41A}" name="Column8061" dataDxfId="8418"/>
    <tableColumn id="8075" xr3:uid="{AF97E6F3-B674-40D6-9E68-015C456F9601}" name="Column8062" dataDxfId="8417"/>
    <tableColumn id="8076" xr3:uid="{A930FD2A-8179-405F-ADB8-99067D8F406C}" name="Column8063" dataDxfId="8416"/>
    <tableColumn id="8077" xr3:uid="{6AD3E98D-886F-4F94-8C5B-367EB58460D6}" name="Column8064" dataDxfId="8415"/>
    <tableColumn id="8078" xr3:uid="{AF0FFD0C-F100-4873-BD1D-28D27BBBBE41}" name="Column8065" dataDxfId="8414"/>
    <tableColumn id="8079" xr3:uid="{7E8B6790-5B28-4427-8C6E-F49389714E09}" name="Column8066" dataDxfId="8413"/>
    <tableColumn id="8080" xr3:uid="{1473448B-73F9-479C-95B8-C9770BF9D850}" name="Column8067" dataDxfId="8412"/>
    <tableColumn id="8081" xr3:uid="{3B667160-FABA-4CC3-AE9D-023737CFAA93}" name="Column8068" dataDxfId="8411"/>
    <tableColumn id="8082" xr3:uid="{4CFBFCB4-9888-4C76-8CC1-00E8212E4D6C}" name="Column8069" dataDxfId="8410"/>
    <tableColumn id="8083" xr3:uid="{E6A76F92-C9E5-4D2E-BE5B-A920D47E507D}" name="Column8070" dataDxfId="8409"/>
    <tableColumn id="8084" xr3:uid="{45AF8145-5340-4C21-B38E-041005583893}" name="Column8071" dataDxfId="8408"/>
    <tableColumn id="8085" xr3:uid="{BF0FDFA0-0888-4FC4-93A4-81D0DB0D6633}" name="Column8072" dataDxfId="8407"/>
    <tableColumn id="8086" xr3:uid="{BAC79129-9C99-407E-8687-9A96BAB8703D}" name="Column8073" dataDxfId="8406"/>
    <tableColumn id="8087" xr3:uid="{7FDF98CE-22C5-45A1-8C4B-7775E2F2AF72}" name="Column8074" dataDxfId="8405"/>
    <tableColumn id="8088" xr3:uid="{B7E68772-F3A9-4F50-9CF7-5E4C2AB117B4}" name="Column8075" dataDxfId="8404"/>
    <tableColumn id="8089" xr3:uid="{AD7D5F3F-437A-40B9-BAA6-5895461D2DB1}" name="Column8076" dataDxfId="8403"/>
    <tableColumn id="8090" xr3:uid="{5F919E14-576A-4900-9AF0-D2CBE9225FE6}" name="Column8077" dataDxfId="8402"/>
    <tableColumn id="8091" xr3:uid="{46C90FCE-7F9B-4355-A48C-E87BC9405C3C}" name="Column8078" dataDxfId="8401"/>
    <tableColumn id="8092" xr3:uid="{20BC39FE-2C69-4B15-BEC6-080022FB5F3F}" name="Column8079" dataDxfId="8400"/>
    <tableColumn id="8093" xr3:uid="{70C12A38-C4CF-42D3-98FC-1C8FEFFD6B3F}" name="Column8080" dataDxfId="8399"/>
    <tableColumn id="8094" xr3:uid="{3DD96C61-5DA8-4D29-AE93-14948932424B}" name="Column8081" dataDxfId="8398"/>
    <tableColumn id="8095" xr3:uid="{57EF70CC-DE84-4032-BFC2-71D563BF8CDB}" name="Column8082" dataDxfId="8397"/>
    <tableColumn id="8096" xr3:uid="{BDE3D268-02C6-42DA-8B23-862C7AA5EA23}" name="Column8083" dataDxfId="8396"/>
    <tableColumn id="8097" xr3:uid="{095FC0BC-5707-4D21-A146-01EEC6578087}" name="Column8084" dataDxfId="8395"/>
    <tableColumn id="8098" xr3:uid="{D004A38C-CA33-4931-8DE8-6FDB93242B5E}" name="Column8085" dataDxfId="8394"/>
    <tableColumn id="8099" xr3:uid="{BF1B3D57-7472-40FA-9918-C271051A2B7B}" name="Column8086" dataDxfId="8393"/>
    <tableColumn id="8100" xr3:uid="{244C161E-8F74-4AE2-8B77-A426A98484BF}" name="Column8087" dataDxfId="8392"/>
    <tableColumn id="8101" xr3:uid="{87089ECD-965D-497B-87AD-292B6A2DD26B}" name="Column8088" dataDxfId="8391"/>
    <tableColumn id="8102" xr3:uid="{37D15096-A6E5-451B-B561-8F7CE3E61093}" name="Column8089" dataDxfId="8390"/>
    <tableColumn id="8103" xr3:uid="{456A57DF-019E-4857-9648-3A1AD00B0282}" name="Column8090" dataDxfId="8389"/>
    <tableColumn id="8104" xr3:uid="{C7B54A69-205F-43E9-A1DC-469108CF585D}" name="Column8091" dataDxfId="8388"/>
    <tableColumn id="8105" xr3:uid="{A48F9347-3FF4-4BF2-A028-19540E90A8F2}" name="Column8092" dataDxfId="8387"/>
    <tableColumn id="8106" xr3:uid="{266275E3-2138-450C-A991-D0743E540F62}" name="Column8093" dataDxfId="8386"/>
    <tableColumn id="8107" xr3:uid="{0EEA2C4B-071A-42F7-881F-B91E0AF62893}" name="Column8094" dataDxfId="8385"/>
    <tableColumn id="8108" xr3:uid="{690566D0-7FC3-4227-B18A-242740DA0643}" name="Column8095" dataDxfId="8384"/>
    <tableColumn id="8109" xr3:uid="{6E1C4535-1BC5-44C8-BF20-35EF124EA221}" name="Column8096" dataDxfId="8383"/>
    <tableColumn id="8110" xr3:uid="{DF3F97F0-40C0-4017-BA3D-C17DACDBD0AA}" name="Column8097" dataDxfId="8382"/>
    <tableColumn id="8111" xr3:uid="{8245D397-9CED-43B2-B9CE-893C6B00B629}" name="Column8098" dataDxfId="8381"/>
    <tableColumn id="8112" xr3:uid="{2582AFEB-9262-49BD-A0FD-0ECE6282BEDB}" name="Column8099" dataDxfId="8380"/>
    <tableColumn id="8113" xr3:uid="{50A305EF-8FF7-46A9-917A-6A38F990FAC5}" name="Column8100" dataDxfId="8379"/>
    <tableColumn id="8114" xr3:uid="{057BAD77-A1F2-4A23-9DC5-D84BF0AF3BAF}" name="Column8101" dataDxfId="8378"/>
    <tableColumn id="8115" xr3:uid="{0F74AA76-7C19-4AF1-8093-193F5EF1765F}" name="Column8102" dataDxfId="8377"/>
    <tableColumn id="8116" xr3:uid="{58D13B95-4904-4FFF-A357-716CD8E0607A}" name="Column8103" dataDxfId="8376"/>
    <tableColumn id="8117" xr3:uid="{0DAC8501-06D8-4AAF-AFF6-48BD68180925}" name="Column8104" dataDxfId="8375"/>
    <tableColumn id="8118" xr3:uid="{51A864D6-F9D2-4AC0-A6F9-5545F9159197}" name="Column8105" dataDxfId="8374"/>
    <tableColumn id="8119" xr3:uid="{F6267308-357A-4AC2-B48A-CF3600E0680A}" name="Column8106" dataDxfId="8373"/>
    <tableColumn id="8120" xr3:uid="{A9AAAADD-2E84-475D-B3E3-05CC118E75A1}" name="Column8107" dataDxfId="8372"/>
    <tableColumn id="8121" xr3:uid="{B2F3A853-2F24-4904-84C1-5DF1C98211F0}" name="Column8108" dataDxfId="8371"/>
    <tableColumn id="8122" xr3:uid="{7E15D982-57E4-4601-B732-A2565210B337}" name="Column8109" dataDxfId="8370"/>
    <tableColumn id="8123" xr3:uid="{3F9B3BAE-FDD4-4F69-B435-C99663001901}" name="Column8110" dataDxfId="8369"/>
    <tableColumn id="8124" xr3:uid="{B689E00E-348D-4AC5-869F-524A0D650C76}" name="Column8111" dataDxfId="8368"/>
    <tableColumn id="8125" xr3:uid="{D449636F-B904-438E-A918-B665C749CD7F}" name="Column8112" dataDxfId="8367"/>
    <tableColumn id="8126" xr3:uid="{8B6E1423-58C1-49FC-BB01-B3546DCB2EBD}" name="Column8113" dataDxfId="8366"/>
    <tableColumn id="8127" xr3:uid="{F92A601A-3987-488B-942A-5B15232D5D22}" name="Column8114" dataDxfId="8365"/>
    <tableColumn id="8128" xr3:uid="{6D5501DD-9160-41D3-AD6C-868DB61F7B62}" name="Column8115" dataDxfId="8364"/>
    <tableColumn id="8129" xr3:uid="{AE6BEC6D-D900-47C5-8352-8B2A85F8BA62}" name="Column8116" dataDxfId="8363"/>
    <tableColumn id="8130" xr3:uid="{4476F27F-DC75-4A6A-B924-F3198B3328BF}" name="Column8117" dataDxfId="8362"/>
    <tableColumn id="8131" xr3:uid="{145F4C5D-A3E9-48C6-82BD-F5CFD6DB9E66}" name="Column8118" dataDxfId="8361"/>
    <tableColumn id="8132" xr3:uid="{18E52223-CCB2-4E21-98DB-1DFCDEAE6F9A}" name="Column8119" dataDxfId="8360"/>
    <tableColumn id="8133" xr3:uid="{B2508662-7ED8-48BA-9DA4-9088DC481F0F}" name="Column8120" dataDxfId="8359"/>
    <tableColumn id="8134" xr3:uid="{954FCECE-CDD8-4CDD-BDF1-61E44606CB0B}" name="Column8121" dataDxfId="8358"/>
    <tableColumn id="8135" xr3:uid="{55D73EE0-16EC-40BF-9A6E-96A09F473BAA}" name="Column8122" dataDxfId="8357"/>
    <tableColumn id="8136" xr3:uid="{B1F5ACA1-7A22-4E60-BB78-28B043ED1F3A}" name="Column8123" dataDxfId="8356"/>
    <tableColumn id="8137" xr3:uid="{D4A299E0-32BE-4801-A2F0-24B437E95137}" name="Column8124" dataDxfId="8355"/>
    <tableColumn id="8138" xr3:uid="{4344BE0C-3A4E-43EA-AC59-161AFE620804}" name="Column8125" dataDxfId="8354"/>
    <tableColumn id="8139" xr3:uid="{BEE03CD4-2275-4C67-B046-A2F385E7B4C9}" name="Column8126" dataDxfId="8353"/>
    <tableColumn id="8140" xr3:uid="{7976BBAD-4CEB-4F4E-8CEA-5EFB82D60960}" name="Column8127" dataDxfId="8352"/>
    <tableColumn id="8141" xr3:uid="{A4D08D9A-F9FD-4C4D-8A10-CDA45FFAD938}" name="Column8128" dataDxfId="8351"/>
    <tableColumn id="8142" xr3:uid="{E75827D4-2C36-493C-BD7C-34D2973E4CCB}" name="Column8129" dataDxfId="8350"/>
    <tableColumn id="8143" xr3:uid="{2281B97D-4CA3-43A4-987D-7BAA131C6ED5}" name="Column8130" dataDxfId="8349"/>
    <tableColumn id="8144" xr3:uid="{5F4A69FB-4FDC-4DB0-96FC-350AE86E2822}" name="Column8131" dataDxfId="8348"/>
    <tableColumn id="8145" xr3:uid="{9B4950A2-90CA-4802-BF4F-509970B8CB13}" name="Column8132" dataDxfId="8347"/>
    <tableColumn id="8146" xr3:uid="{7F13A9AF-85B1-4FD6-9A9C-85775D663A45}" name="Column8133" dataDxfId="8346"/>
    <tableColumn id="8147" xr3:uid="{998029FA-BD81-41EE-B5BA-D71D350ED5FB}" name="Column8134" dataDxfId="8345"/>
    <tableColumn id="8148" xr3:uid="{46F15381-149C-4CE5-8658-A0C18EE35628}" name="Column8135" dataDxfId="8344"/>
    <tableColumn id="8149" xr3:uid="{1D64D6DF-6D1B-4069-83CA-03DD12BB7308}" name="Column8136" dataDxfId="8343"/>
    <tableColumn id="8150" xr3:uid="{7BF4E2D5-FA4A-4371-B472-56125A58A771}" name="Column8137" dataDxfId="8342"/>
    <tableColumn id="8151" xr3:uid="{F66ADE78-8C96-4044-AC28-AC2B7B91CADB}" name="Column8138" dataDxfId="8341"/>
    <tableColumn id="8152" xr3:uid="{D442AAA7-FAF2-4F7A-8048-9529BFB487AF}" name="Column8139" dataDxfId="8340"/>
    <tableColumn id="8153" xr3:uid="{CFB81011-B550-4BBA-92A7-B8BBD0E9E2BD}" name="Column8140" dataDxfId="8339"/>
    <tableColumn id="8154" xr3:uid="{B68FBB34-5210-43A9-87AC-FC2FD6916E76}" name="Column8141" dataDxfId="8338"/>
    <tableColumn id="8155" xr3:uid="{6699CC41-3F0E-4AFE-95A1-721F47C9CB9D}" name="Column8142" dataDxfId="8337"/>
    <tableColumn id="8156" xr3:uid="{90746A0A-535B-4EE2-9CAE-C83E6F81920A}" name="Column8143" dataDxfId="8336"/>
    <tableColumn id="8157" xr3:uid="{6D427E9D-2F23-4154-B429-F81E33892CC8}" name="Column8144" dataDxfId="8335"/>
    <tableColumn id="8158" xr3:uid="{DE5E4CFF-7663-43B4-9158-B8CA14896E7E}" name="Column8145" dataDxfId="8334"/>
    <tableColumn id="8159" xr3:uid="{0039F646-D2C7-4461-A0E1-63C504487F72}" name="Column8146" dataDxfId="8333"/>
    <tableColumn id="8160" xr3:uid="{AE8B8F67-8608-467A-8538-A8190A0C9F29}" name="Column8147" dataDxfId="8332"/>
    <tableColumn id="8161" xr3:uid="{466331E6-286F-417B-A462-5D01B2D8716E}" name="Column8148" dataDxfId="8331"/>
    <tableColumn id="8162" xr3:uid="{7282E6ED-417D-448C-B24E-4BADF1B41DAC}" name="Column8149" dataDxfId="8330"/>
    <tableColumn id="8163" xr3:uid="{EBF5E5B3-6FE1-445B-AAE8-CC5A2646DAF2}" name="Column8150" dataDxfId="8329"/>
    <tableColumn id="8164" xr3:uid="{DD03B1FC-8667-49F6-9FE9-703DBF59C75E}" name="Column8151" dataDxfId="8328"/>
    <tableColumn id="8165" xr3:uid="{8A2702F6-DE14-4F8B-BD56-CD005AEB2860}" name="Column8152" dataDxfId="8327"/>
    <tableColumn id="8166" xr3:uid="{34F16A41-0FE5-4888-A1A5-050543E076C6}" name="Column8153" dataDxfId="8326"/>
    <tableColumn id="8167" xr3:uid="{8E5350F2-A6E3-47C6-AE8C-B17B25B53F61}" name="Column8154" dataDxfId="8325"/>
    <tableColumn id="8168" xr3:uid="{73CF0A2B-0500-4129-AA1D-66B42443A958}" name="Column8155" dataDxfId="8324"/>
    <tableColumn id="8169" xr3:uid="{6F08C5E1-A3E3-4642-A050-E6C384DC487D}" name="Column8156" dataDxfId="8323"/>
    <tableColumn id="8170" xr3:uid="{32513AB6-8ECF-443B-ACA8-790493DB0980}" name="Column8157" dataDxfId="8322"/>
    <tableColumn id="8171" xr3:uid="{9D571F93-32E6-470F-B214-E904EB491B2B}" name="Column8158" dataDxfId="8321"/>
    <tableColumn id="8172" xr3:uid="{BE121408-EA99-4283-B6FC-238B26E33F9E}" name="Column8159" dataDxfId="8320"/>
    <tableColumn id="8173" xr3:uid="{66F24625-8633-430B-A043-319BC4905D2D}" name="Column8160" dataDxfId="8319"/>
    <tableColumn id="8174" xr3:uid="{62AF7270-1752-46CE-88E7-A29EFBACA56D}" name="Column8161" dataDxfId="8318"/>
    <tableColumn id="8175" xr3:uid="{3F6E9722-BC78-4A74-A141-FE685C15D215}" name="Column8162" dataDxfId="8317"/>
    <tableColumn id="8176" xr3:uid="{3844A167-F8D2-4430-BB29-65A474F21055}" name="Column8163" dataDxfId="8316"/>
    <tableColumn id="8177" xr3:uid="{4CC03796-2833-4A3D-AC6F-4D0894DE8AF5}" name="Column8164" dataDxfId="8315"/>
    <tableColumn id="8178" xr3:uid="{89B7627F-82A5-471F-8BB3-130D4D1C4862}" name="Column8165" dataDxfId="8314"/>
    <tableColumn id="8179" xr3:uid="{DBB0FCF0-E78E-40AC-9829-5A64FEAD19B9}" name="Column8166" dataDxfId="8313"/>
    <tableColumn id="8180" xr3:uid="{0EF7380E-8848-47D7-B4C9-40223C89D4D0}" name="Column8167" dataDxfId="8312"/>
    <tableColumn id="8181" xr3:uid="{605D49C2-1F4A-4AB1-9851-021B9F94A808}" name="Column8168" dataDxfId="8311"/>
    <tableColumn id="8182" xr3:uid="{31090499-5B4C-44F9-A264-D4352D5B1BB4}" name="Column8169" dataDxfId="8310"/>
    <tableColumn id="8183" xr3:uid="{6F365654-45AD-44B2-B11A-FD7DCCB86C7F}" name="Column8170" dataDxfId="8309"/>
    <tableColumn id="8184" xr3:uid="{CB1F715B-2A9A-4B39-B8C5-BF59CC4E10AC}" name="Column8171" dataDxfId="8308"/>
    <tableColumn id="8185" xr3:uid="{965C061C-02FB-470A-A9A9-30ECDF9529A7}" name="Column8172" dataDxfId="8307"/>
    <tableColumn id="8186" xr3:uid="{42CC1050-BCC6-49AD-9A67-761A8AD8DF80}" name="Column8173" dataDxfId="8306"/>
    <tableColumn id="8187" xr3:uid="{E6470EA0-1F61-43C1-9284-B2CF3AD29DC8}" name="Column8174" dataDxfId="8305"/>
    <tableColumn id="8188" xr3:uid="{C9DA3ED7-E0B8-407B-B9F0-C88E05132645}" name="Column8175" dataDxfId="8304"/>
    <tableColumn id="8189" xr3:uid="{2B1B39EA-8E6C-4E52-876B-09136B7B1A94}" name="Column8176" dataDxfId="8303"/>
    <tableColumn id="8190" xr3:uid="{BC0FC3B8-FFFF-4975-B90B-95F43279C9D4}" name="Column8177" dataDxfId="8302"/>
    <tableColumn id="8191" xr3:uid="{A695B04D-4410-42EA-963B-1CDE665CCE79}" name="Column8178" dataDxfId="8301"/>
    <tableColumn id="8192" xr3:uid="{0D5B9A59-E278-489E-84F2-59F33843C3DF}" name="Column8179" dataDxfId="8300"/>
    <tableColumn id="8193" xr3:uid="{AE1EA807-B340-4DB6-9173-8459BDFF9C4E}" name="Column8180" dataDxfId="8299"/>
    <tableColumn id="8194" xr3:uid="{CD60731B-16FE-4608-964E-4BD854623BEA}" name="Column8181" dataDxfId="8298"/>
    <tableColumn id="8195" xr3:uid="{88D869B0-13B5-4051-A9C6-F74F6993EBB6}" name="Column8182" dataDxfId="8297"/>
    <tableColumn id="8196" xr3:uid="{1C4F89C2-A167-4948-8FFC-F77D84721D04}" name="Column8183" dataDxfId="8296"/>
    <tableColumn id="8197" xr3:uid="{0469EF18-E754-43E3-9F5C-A30F67C96DD0}" name="Column8184" dataDxfId="8295"/>
    <tableColumn id="8198" xr3:uid="{D7E59997-53CB-4933-9085-18D0CF98CDF6}" name="Column8185" dataDxfId="8294"/>
    <tableColumn id="8199" xr3:uid="{B0C3F15A-E533-4E74-8938-93A1708CBFD9}" name="Column8186" dataDxfId="8293"/>
    <tableColumn id="8200" xr3:uid="{8A7B3C8F-874D-433A-8C10-C7DC7F1F16FC}" name="Column8187" dataDxfId="8292"/>
    <tableColumn id="8201" xr3:uid="{74D6EA54-181D-49E5-AA74-FF117CDF4A8E}" name="Column8188" dataDxfId="8291"/>
    <tableColumn id="8202" xr3:uid="{5376A235-58F7-40D3-90B9-2952D49714F1}" name="Column8189" dataDxfId="8290"/>
    <tableColumn id="8203" xr3:uid="{ECF73130-8E6D-4BE6-B2E4-537283BEA74D}" name="Column8190" dataDxfId="8289"/>
    <tableColumn id="8204" xr3:uid="{8FA5F34D-63DE-45E8-A623-05361728F53D}" name="Column8191" dataDxfId="8288"/>
    <tableColumn id="8205" xr3:uid="{9EB6E27D-B237-4E31-9991-147668B27D71}" name="Column8192" dataDxfId="8287"/>
    <tableColumn id="8206" xr3:uid="{E1D9F70F-215A-4C5D-AE0F-F80D5F9F12FA}" name="Column8193" dataDxfId="8286"/>
    <tableColumn id="8207" xr3:uid="{40FA2C32-9703-40CE-BB72-581D4B523FED}" name="Column8194" dataDxfId="8285"/>
    <tableColumn id="8208" xr3:uid="{F6EC3F9F-9FFE-4017-A553-3405DFA8B1D3}" name="Column8195" dataDxfId="8284"/>
    <tableColumn id="8209" xr3:uid="{E96C1BCE-7BBA-428F-BAA0-3B3DE8ADF17D}" name="Column8196" dataDxfId="8283"/>
    <tableColumn id="8210" xr3:uid="{C7969B13-CE05-48DE-B56F-652D6F81951E}" name="Column8197" dataDxfId="8282"/>
    <tableColumn id="8211" xr3:uid="{D0B48E01-6686-4DB7-AADA-F7FCF8F2518B}" name="Column8198" dataDxfId="8281"/>
    <tableColumn id="8212" xr3:uid="{F420E3D1-DDD9-4CA0-89A1-CD0B8DA96900}" name="Column8199" dataDxfId="8280"/>
    <tableColumn id="8213" xr3:uid="{C619EE18-AC47-424F-B061-E065022B73DB}" name="Column8200" dataDxfId="8279"/>
    <tableColumn id="8214" xr3:uid="{C219D1BA-9877-4238-82FE-5D501A7F6AA1}" name="Column8201" dataDxfId="8278"/>
    <tableColumn id="8215" xr3:uid="{609BFC5C-950D-4336-8B71-D8367FB7D6B9}" name="Column8202" dataDxfId="8277"/>
    <tableColumn id="8216" xr3:uid="{74394170-065B-4429-8F99-3488F6BCBB94}" name="Column8203" dataDxfId="8276"/>
    <tableColumn id="8217" xr3:uid="{2D63FE32-EC36-4F4D-8F52-49582A96EE08}" name="Column8204" dataDxfId="8275"/>
    <tableColumn id="8218" xr3:uid="{604CB45C-1CB3-416D-ACB6-2FAD6B12A338}" name="Column8205" dataDxfId="8274"/>
    <tableColumn id="8219" xr3:uid="{104A94A3-8768-4771-9C40-DA7BD25129E3}" name="Column8206" dataDxfId="8273"/>
    <tableColumn id="8220" xr3:uid="{4CFD36D7-3E29-4E85-BC49-34AC4DDBE95C}" name="Column8207" dataDxfId="8272"/>
    <tableColumn id="8221" xr3:uid="{9E6C6AE5-81F2-4F2A-AE88-A8F9F33C8123}" name="Column8208" dataDxfId="8271"/>
    <tableColumn id="8222" xr3:uid="{785B3E52-132D-4F61-AB52-B758638792F3}" name="Column8209" dataDxfId="8270"/>
    <tableColumn id="8223" xr3:uid="{8CD2EFEA-7BBA-43A8-81C4-D948A5ABCA6D}" name="Column8210" dataDxfId="8269"/>
    <tableColumn id="8224" xr3:uid="{3FA0F8E6-2F6E-4E7D-9A83-80114B74F292}" name="Column8211" dataDxfId="8268"/>
    <tableColumn id="8225" xr3:uid="{89CD4539-13B5-424B-B1A8-9A6A79C5F21D}" name="Column8212" dataDxfId="8267"/>
    <tableColumn id="8226" xr3:uid="{7F8FA820-CD3E-4B78-B701-FADB9F0F2948}" name="Column8213" dataDxfId="8266"/>
    <tableColumn id="8227" xr3:uid="{FA8240CF-CC90-4717-9D32-8C65F31BEE7C}" name="Column8214" dataDxfId="8265"/>
    <tableColumn id="8228" xr3:uid="{C43D29AC-62AE-4D4D-A011-ED2B0353D7E2}" name="Column8215" dataDxfId="8264"/>
    <tableColumn id="8229" xr3:uid="{8F2765D0-5E42-497B-A6F3-AB78315C05A1}" name="Column8216" dataDxfId="8263"/>
    <tableColumn id="8230" xr3:uid="{B097E93C-5565-48D3-8E30-E52784A33184}" name="Column8217" dataDxfId="8262"/>
    <tableColumn id="8231" xr3:uid="{3D4E4309-DA07-4262-9A4D-53D220859828}" name="Column8218" dataDxfId="8261"/>
    <tableColumn id="8232" xr3:uid="{6095BCE5-A2F8-4326-A430-F327619CEFD5}" name="Column8219" dataDxfId="8260"/>
    <tableColumn id="8233" xr3:uid="{5FB5382E-2DF6-4D97-BFFB-CDE019D2F4C1}" name="Column8220" dataDxfId="8259"/>
    <tableColumn id="8234" xr3:uid="{9806FC15-C202-46B2-8550-96D54A4F30E5}" name="Column8221" dataDxfId="8258"/>
    <tableColumn id="8235" xr3:uid="{4242A633-114F-4303-9F4F-2B8793F05493}" name="Column8222" dataDxfId="8257"/>
    <tableColumn id="8236" xr3:uid="{11CC6DB6-A5AB-4B6C-A436-BF453AAF3E3F}" name="Column8223" dataDxfId="8256"/>
    <tableColumn id="8237" xr3:uid="{379669E8-C18E-4508-971A-1E0A03E461D5}" name="Column8224" dataDxfId="8255"/>
    <tableColumn id="8238" xr3:uid="{46BC48D8-E2E5-4FA3-A384-ED68C39F2BB4}" name="Column8225" dataDxfId="8254"/>
    <tableColumn id="8239" xr3:uid="{484E3D42-E22B-4D2E-BF5B-AD0E5E119EFD}" name="Column8226" dataDxfId="8253"/>
    <tableColumn id="8240" xr3:uid="{B4714AD4-313B-49D3-A944-7001B14D1752}" name="Column8227" dataDxfId="8252"/>
    <tableColumn id="8241" xr3:uid="{EF28A467-2601-4F53-9858-474D28990985}" name="Column8228" dataDxfId="8251"/>
    <tableColumn id="8242" xr3:uid="{23C13629-716E-4280-A12F-C988626E1CAD}" name="Column8229" dataDxfId="8250"/>
    <tableColumn id="8243" xr3:uid="{60C3B32E-AA5F-4EF3-B0F4-D2354344D16B}" name="Column8230" dataDxfId="8249"/>
    <tableColumn id="8244" xr3:uid="{629954D1-C523-4B96-A05E-5A98445C6315}" name="Column8231" dataDxfId="8248"/>
    <tableColumn id="8245" xr3:uid="{7FD45F89-364A-424A-A96D-3B29E471E0F0}" name="Column8232" dataDxfId="8247"/>
    <tableColumn id="8246" xr3:uid="{B22C897E-79FA-4AF4-9412-5B8865E566BA}" name="Column8233" dataDxfId="8246"/>
    <tableColumn id="8247" xr3:uid="{69B3672B-2236-4909-BAF9-E1EC51E5B654}" name="Column8234" dataDxfId="8245"/>
    <tableColumn id="8248" xr3:uid="{A231FB74-4375-4628-BC10-A512A12CAFD6}" name="Column8235" dataDxfId="8244"/>
    <tableColumn id="8249" xr3:uid="{0D932436-70C5-4192-8961-2C6E1690CD94}" name="Column8236" dataDxfId="8243"/>
    <tableColumn id="8250" xr3:uid="{DBEA63DB-A5E3-49C7-9DA7-98B21415D58C}" name="Column8237" dataDxfId="8242"/>
    <tableColumn id="8251" xr3:uid="{8556A010-732D-4B28-9FB1-FF1B72F58792}" name="Column8238" dataDxfId="8241"/>
    <tableColumn id="8252" xr3:uid="{08756FDB-7B85-443B-9BB6-15EC907447A8}" name="Column8239" dataDxfId="8240"/>
    <tableColumn id="8253" xr3:uid="{825A7536-482E-4274-8915-1ABC89FF6A4E}" name="Column8240" dataDxfId="8239"/>
    <tableColumn id="8254" xr3:uid="{A7BBD3CD-B9AF-4386-B37C-A19712CF1C4F}" name="Column8241" dataDxfId="8238"/>
    <tableColumn id="8255" xr3:uid="{1502B529-BBEE-47FF-8D2B-2796480AE48C}" name="Column8242" dataDxfId="8237"/>
    <tableColumn id="8256" xr3:uid="{F11EB5EF-38EC-411C-BA05-BCB78C40F728}" name="Column8243" dataDxfId="8236"/>
    <tableColumn id="8257" xr3:uid="{7E9F7DE8-DB64-4DFE-B1AA-6D78A6509D5E}" name="Column8244" dataDxfId="8235"/>
    <tableColumn id="8258" xr3:uid="{EEB03A34-26B1-439A-BCDD-6220685CB821}" name="Column8245" dataDxfId="8234"/>
    <tableColumn id="8259" xr3:uid="{C2602D4A-9266-4406-99D8-74AFB2407AAA}" name="Column8246" dataDxfId="8233"/>
    <tableColumn id="8260" xr3:uid="{6349E67F-D4C7-40D0-9211-0BE1585B5D3F}" name="Column8247" dataDxfId="8232"/>
    <tableColumn id="8261" xr3:uid="{34609148-CC1F-487F-91BA-FB1974100F2A}" name="Column8248" dataDxfId="8231"/>
    <tableColumn id="8262" xr3:uid="{450BAF42-4CE4-49DD-9AAF-6866CBD7414C}" name="Column8249" dataDxfId="8230"/>
    <tableColumn id="8263" xr3:uid="{036C22B8-1C45-46AC-BDFD-1F73D45EE1EB}" name="Column8250" dataDxfId="8229"/>
    <tableColumn id="8264" xr3:uid="{79753C14-1091-4F08-9ED4-D718E228BEC8}" name="Column8251" dataDxfId="8228"/>
    <tableColumn id="8265" xr3:uid="{19C35648-814E-40B1-9239-38A857E2EAAF}" name="Column8252" dataDxfId="8227"/>
    <tableColumn id="8266" xr3:uid="{8FBAB2E2-0F31-4590-BB0F-164BE733308F}" name="Column8253" dataDxfId="8226"/>
    <tableColumn id="8267" xr3:uid="{ED62EC66-0BC9-4FD6-A9A1-1125131CDF4E}" name="Column8254" dataDxfId="8225"/>
    <tableColumn id="8268" xr3:uid="{D384985A-8DBB-442F-9BFE-A02A05D749A1}" name="Column8255" dataDxfId="8224"/>
    <tableColumn id="8269" xr3:uid="{D3F6CA61-4B68-4B70-B593-690ADACD84AD}" name="Column8256" dataDxfId="8223"/>
    <tableColumn id="8270" xr3:uid="{83BB39CE-614A-4E9D-9265-E3574327AF93}" name="Column8257" dataDxfId="8222"/>
    <tableColumn id="8271" xr3:uid="{F5F0230B-465C-47B4-B2A9-01237AED5B5C}" name="Column8258" dataDxfId="8221"/>
    <tableColumn id="8272" xr3:uid="{0E6E502F-58A6-44F2-AD64-E49E84A37824}" name="Column8259" dataDxfId="8220"/>
    <tableColumn id="8273" xr3:uid="{523D68BA-B1F8-4472-A4A9-7353A1480D8A}" name="Column8260" dataDxfId="8219"/>
    <tableColumn id="8274" xr3:uid="{CA5B03A6-BB54-4EC2-83C6-B5C9F264B5EE}" name="Column8261" dataDxfId="8218"/>
    <tableColumn id="8275" xr3:uid="{9C5AA53D-D1D4-487E-A495-3BA752C8A812}" name="Column8262" dataDxfId="8217"/>
    <tableColumn id="8276" xr3:uid="{1CE7E25C-1917-4232-ACEF-E7C845CC44A4}" name="Column8263" dataDxfId="8216"/>
    <tableColumn id="8277" xr3:uid="{79A3EE71-0035-47DD-A19B-6481C98B4CBF}" name="Column8264" dataDxfId="8215"/>
    <tableColumn id="8278" xr3:uid="{7D71BFE1-052D-4BE4-BD44-C1232FF78272}" name="Column8265" dataDxfId="8214"/>
    <tableColumn id="8279" xr3:uid="{855D9C5F-ADD8-4CAB-8AD8-F36F3B2C90B7}" name="Column8266" dataDxfId="8213"/>
    <tableColumn id="8280" xr3:uid="{74D32C75-7DF7-4D42-B149-6091821DC558}" name="Column8267" dataDxfId="8212"/>
    <tableColumn id="8281" xr3:uid="{ED7F6325-157D-43A2-9F0D-4D9692F2248B}" name="Column8268" dataDxfId="8211"/>
    <tableColumn id="8282" xr3:uid="{B0012DE2-167B-4FD9-82F4-39469075D5C8}" name="Column8269" dataDxfId="8210"/>
    <tableColumn id="8283" xr3:uid="{275E69B1-B6A3-4CEA-A9B3-F18C43F417D1}" name="Column8270" dataDxfId="8209"/>
    <tableColumn id="8284" xr3:uid="{3A25A881-124A-44B4-8F74-66B460040EC7}" name="Column8271" dataDxfId="8208"/>
    <tableColumn id="8285" xr3:uid="{6A3A58A0-73AC-479A-AD46-49ADE020C204}" name="Column8272" dataDxfId="8207"/>
    <tableColumn id="8286" xr3:uid="{E4783B77-094B-42C0-9FF3-1B284E29F496}" name="Column8273" dataDxfId="8206"/>
    <tableColumn id="8287" xr3:uid="{43886D57-7506-4556-92CB-7CA2C5B63653}" name="Column8274" dataDxfId="8205"/>
    <tableColumn id="8288" xr3:uid="{822719F4-F244-446B-BEC2-BFE93F93A8FE}" name="Column8275" dataDxfId="8204"/>
    <tableColumn id="8289" xr3:uid="{5B324E38-01F2-4373-B8D7-04B716133EFC}" name="Column8276" dataDxfId="8203"/>
    <tableColumn id="8290" xr3:uid="{EF863ACC-2892-40CA-AE33-E35943ACDD4F}" name="Column8277" dataDxfId="8202"/>
    <tableColumn id="8291" xr3:uid="{5E900DCC-352D-4709-863D-719AB644DA70}" name="Column8278" dataDxfId="8201"/>
    <tableColumn id="8292" xr3:uid="{8D937D93-6E42-4D0C-8E5A-F114AE4C80CE}" name="Column8279" dataDxfId="8200"/>
    <tableColumn id="8293" xr3:uid="{3E428E9F-8586-41C9-A828-F178D80405C2}" name="Column8280" dataDxfId="8199"/>
    <tableColumn id="8294" xr3:uid="{4436EBA3-13C9-485E-95B9-B0EDD88C2AA7}" name="Column8281" dataDxfId="8198"/>
    <tableColumn id="8295" xr3:uid="{18B98CBE-1921-43C1-A2AE-7D838FC4A60D}" name="Column8282" dataDxfId="8197"/>
    <tableColumn id="8296" xr3:uid="{7D5489F9-0C31-4C57-99A8-127513FE55DC}" name="Column8283" dataDxfId="8196"/>
    <tableColumn id="8297" xr3:uid="{C36EECDF-A4B8-4542-AED4-E27EA51536CD}" name="Column8284" dataDxfId="8195"/>
    <tableColumn id="8298" xr3:uid="{359B1756-AAF4-4ABD-8785-31D3AD59E86A}" name="Column8285" dataDxfId="8194"/>
    <tableColumn id="8299" xr3:uid="{01EAC7DE-B65B-4AEB-AE8E-C9D318FE189D}" name="Column8286" dataDxfId="8193"/>
    <tableColumn id="8300" xr3:uid="{4ADC2F79-5357-4BCE-A67D-41EC3C8F4448}" name="Column8287" dataDxfId="8192"/>
    <tableColumn id="8301" xr3:uid="{DC29CA3C-CDB6-4A84-A69F-78A146AF9CA9}" name="Column8288" dataDxfId="8191"/>
    <tableColumn id="8302" xr3:uid="{FD02E511-ECDF-4278-B7D6-F92AD2C7D005}" name="Column8289" dataDxfId="8190"/>
    <tableColumn id="8303" xr3:uid="{40C9C0EA-75A7-4882-A75A-DF93B541A766}" name="Column8290" dataDxfId="8189"/>
    <tableColumn id="8304" xr3:uid="{A857EBFA-B53A-400C-9E47-AA7EBC381B6D}" name="Column8291" dataDxfId="8188"/>
    <tableColumn id="8305" xr3:uid="{CB138169-D5A0-480A-9B64-09DE6ADD9F80}" name="Column8292" dataDxfId="8187"/>
    <tableColumn id="8306" xr3:uid="{17C14A55-903D-453D-8A5A-84FA1C37FCBF}" name="Column8293" dataDxfId="8186"/>
    <tableColumn id="8307" xr3:uid="{9E9E682D-3688-4B5E-82D2-F5EF263ECEC8}" name="Column8294" dataDxfId="8185"/>
    <tableColumn id="8308" xr3:uid="{D73D5815-6BB4-4CEC-A208-1EF2EA038AEE}" name="Column8295" dataDxfId="8184"/>
    <tableColumn id="8309" xr3:uid="{8BB3D009-38AC-4FD6-B2E2-16DB9A056DC5}" name="Column8296" dataDxfId="8183"/>
    <tableColumn id="8310" xr3:uid="{53D6B426-B9BA-44DF-AD65-24911B924244}" name="Column8297" dataDxfId="8182"/>
    <tableColumn id="8311" xr3:uid="{80403918-3B8B-4DDF-A250-9ED8F802216E}" name="Column8298" dataDxfId="8181"/>
    <tableColumn id="8312" xr3:uid="{5D957D2D-96FF-4222-A2B8-31FCF050650C}" name="Column8299" dataDxfId="8180"/>
    <tableColumn id="8313" xr3:uid="{30375B60-EBD7-4399-BF6B-42E8B6746879}" name="Column8300" dataDxfId="8179"/>
    <tableColumn id="8314" xr3:uid="{29407D65-114C-4F49-9B82-9DE047D2E95F}" name="Column8301" dataDxfId="8178"/>
    <tableColumn id="8315" xr3:uid="{010B32B1-0383-43F2-BC1D-8FF6C85FFF3B}" name="Column8302" dataDxfId="8177"/>
    <tableColumn id="8316" xr3:uid="{66BDF085-5652-49FB-8959-B3B3448110C7}" name="Column8303" dataDxfId="8176"/>
    <tableColumn id="8317" xr3:uid="{0BF6AE7F-377C-4713-8034-DAAB1FF265D5}" name="Column8304" dataDxfId="8175"/>
    <tableColumn id="8318" xr3:uid="{0E867438-C6BB-49CC-A99C-36777805848D}" name="Column8305" dataDxfId="8174"/>
    <tableColumn id="8319" xr3:uid="{DA20D517-89CB-4570-8848-8C0D0D57308E}" name="Column8306" dataDxfId="8173"/>
    <tableColumn id="8320" xr3:uid="{7FC16314-B080-4EB3-9DC0-4FFA84F36083}" name="Column8307" dataDxfId="8172"/>
    <tableColumn id="8321" xr3:uid="{810C0487-B721-4EC8-8145-E7B2568AAB1C}" name="Column8308" dataDxfId="8171"/>
    <tableColumn id="8322" xr3:uid="{9F5E0C38-4A73-4035-BB99-41C38918A6FF}" name="Column8309" dataDxfId="8170"/>
    <tableColumn id="8323" xr3:uid="{D522B018-706A-4EDB-AA63-534D5CBBD84E}" name="Column8310" dataDxfId="8169"/>
    <tableColumn id="8324" xr3:uid="{2E111ADF-9E34-4F9F-98B1-CB766D645BC3}" name="Column8311" dataDxfId="8168"/>
    <tableColumn id="8325" xr3:uid="{F1501280-5A0D-4BD9-B2A9-A86771496B36}" name="Column8312" dataDxfId="8167"/>
    <tableColumn id="8326" xr3:uid="{B4A6A8C1-F3FD-4F8C-9CDE-2F1FF042FCD5}" name="Column8313" dataDxfId="8166"/>
    <tableColumn id="8327" xr3:uid="{4AEE0643-EFA8-486F-8611-202B21F28672}" name="Column8314" dataDxfId="8165"/>
    <tableColumn id="8328" xr3:uid="{6EFAC673-1EA3-425B-B070-034CD57B0377}" name="Column8315" dataDxfId="8164"/>
    <tableColumn id="8329" xr3:uid="{5B9E411F-A977-4DB7-A655-6F807C81401E}" name="Column8316" dataDxfId="8163"/>
    <tableColumn id="8330" xr3:uid="{F17B561F-4EA3-4C38-9A9F-9D071CA89711}" name="Column8317" dataDxfId="8162"/>
    <tableColumn id="8331" xr3:uid="{64D2AB3A-7024-444E-BDB8-7B9F119747B7}" name="Column8318" dataDxfId="8161"/>
    <tableColumn id="8332" xr3:uid="{A45EBDF7-2C63-447F-86AD-8854423E738A}" name="Column8319" dataDxfId="8160"/>
    <tableColumn id="8333" xr3:uid="{9A2B092F-772E-4CDD-8ED8-AFD4AEF16D21}" name="Column8320" dataDxfId="8159"/>
    <tableColumn id="8334" xr3:uid="{A7521214-4134-48BE-AB68-2ADD161FFDFB}" name="Column8321" dataDxfId="8158"/>
    <tableColumn id="8335" xr3:uid="{375C80F2-04EF-4A42-981A-DAC56CA0EAFD}" name="Column8322" dataDxfId="8157"/>
    <tableColumn id="8336" xr3:uid="{AC5AAF21-7DE3-4210-B5D4-A7202BAB117D}" name="Column8323" dataDxfId="8156"/>
    <tableColumn id="8337" xr3:uid="{43EE4467-011E-439D-905B-B4B87EADDA67}" name="Column8324" dataDxfId="8155"/>
    <tableColumn id="8338" xr3:uid="{3398ECF0-E3B3-43FD-8679-2BA7E51610BD}" name="Column8325" dataDxfId="8154"/>
    <tableColumn id="8339" xr3:uid="{355CC9DA-664A-40A5-B15F-0A773F7123BF}" name="Column8326" dataDxfId="8153"/>
    <tableColumn id="8340" xr3:uid="{D34500AA-4BF6-4CE6-8B94-DB63C5ED3AAD}" name="Column8327" dataDxfId="8152"/>
    <tableColumn id="8341" xr3:uid="{C4C91058-8DCF-4E69-B5E8-D6A5D558DEF7}" name="Column8328" dataDxfId="8151"/>
    <tableColumn id="8342" xr3:uid="{648E3C7C-241E-4714-BFA2-8ED82496B13C}" name="Column8329" dataDxfId="8150"/>
    <tableColumn id="8343" xr3:uid="{26B00A17-6AC8-435E-AFCB-3586719EA1B6}" name="Column8330" dataDxfId="8149"/>
    <tableColumn id="8344" xr3:uid="{33E2D202-D6C0-432E-BCFA-8A5FAFD92D34}" name="Column8331" dataDxfId="8148"/>
    <tableColumn id="8345" xr3:uid="{B4614FEF-B087-4B2C-AEE5-BAA4BBD50E85}" name="Column8332" dataDxfId="8147"/>
    <tableColumn id="8346" xr3:uid="{AB618513-7ADA-4817-8430-C589603DBA7B}" name="Column8333" dataDxfId="8146"/>
    <tableColumn id="8347" xr3:uid="{600CA12A-C5A6-4557-8ED3-15EF114FE9DE}" name="Column8334" dataDxfId="8145"/>
    <tableColumn id="8348" xr3:uid="{48FE0A3C-7D6B-4F7F-978B-DB42B112EC5C}" name="Column8335" dataDxfId="8144"/>
    <tableColumn id="8349" xr3:uid="{58C53696-4E5C-465A-85A1-B4A19B74B73E}" name="Column8336" dataDxfId="8143"/>
    <tableColumn id="8350" xr3:uid="{EF3F1C57-3D91-4DDA-A5A9-B1431D80FE18}" name="Column8337" dataDxfId="8142"/>
    <tableColumn id="8351" xr3:uid="{A8998C6B-08B1-40E1-B394-CC23087DEB99}" name="Column8338" dataDxfId="8141"/>
    <tableColumn id="8352" xr3:uid="{D5B53542-EAAA-429C-8C94-A9E1D6D060E8}" name="Column8339" dataDxfId="8140"/>
    <tableColumn id="8353" xr3:uid="{87FE5F17-7A81-4E51-83FB-BEC27FF87C3E}" name="Column8340" dataDxfId="8139"/>
    <tableColumn id="8354" xr3:uid="{6904326E-4240-4BD2-B2D2-55668B63C710}" name="Column8341" dataDxfId="8138"/>
    <tableColumn id="8355" xr3:uid="{F2CD55A1-8519-445C-91F6-CFFA5E8CB037}" name="Column8342" dataDxfId="8137"/>
    <tableColumn id="8356" xr3:uid="{5D5DD77B-3510-4CC8-9170-89ABB00E8A27}" name="Column8343" dataDxfId="8136"/>
    <tableColumn id="8357" xr3:uid="{63E1BA49-501F-419D-8BD7-FBD12C241674}" name="Column8344" dataDxfId="8135"/>
    <tableColumn id="8358" xr3:uid="{85BB59DC-67B9-4F69-BE22-F3F54B8F8485}" name="Column8345" dataDxfId="8134"/>
    <tableColumn id="8359" xr3:uid="{509084D8-9653-4D9C-A462-1A1204C46470}" name="Column8346" dataDxfId="8133"/>
    <tableColumn id="8360" xr3:uid="{15385B30-F4AD-4495-ABF5-BDD7CA8860B6}" name="Column8347" dataDxfId="8132"/>
    <tableColumn id="8361" xr3:uid="{E1A466B2-66A1-480A-B9ED-3E0CC7FB44FE}" name="Column8348" dataDxfId="8131"/>
    <tableColumn id="8362" xr3:uid="{B4A627AD-EC71-43C5-A125-E79B1D54AD09}" name="Column8349" dataDxfId="8130"/>
    <tableColumn id="8363" xr3:uid="{B67472B2-E17D-4B7A-BC40-126617308951}" name="Column8350" dataDxfId="8129"/>
    <tableColumn id="8364" xr3:uid="{F45D252B-93E9-4ABF-8112-EF1E6CBDE81E}" name="Column8351" dataDxfId="8128"/>
    <tableColumn id="8365" xr3:uid="{83F105A2-16AF-412C-A217-57294B22EE1E}" name="Column8352" dataDxfId="8127"/>
    <tableColumn id="8366" xr3:uid="{754F9FEB-5A81-4789-AF26-C5FFF77D0726}" name="Column8353" dataDxfId="8126"/>
    <tableColumn id="8367" xr3:uid="{1F534326-CA4E-4866-BB9D-53F040183D02}" name="Column8354" dataDxfId="8125"/>
    <tableColumn id="8368" xr3:uid="{8FB42C82-5243-4736-B53A-9809BC327FDD}" name="Column8355" dataDxfId="8124"/>
    <tableColumn id="8369" xr3:uid="{AE9697D0-0213-45D3-B99A-789874544415}" name="Column8356" dataDxfId="8123"/>
    <tableColumn id="8370" xr3:uid="{15FC4061-5212-4958-B730-C093297104C0}" name="Column8357" dataDxfId="8122"/>
    <tableColumn id="8371" xr3:uid="{E4CF4C73-C2D2-4155-85C4-8F02442E00DC}" name="Column8358" dataDxfId="8121"/>
    <tableColumn id="8372" xr3:uid="{A8D82CAF-EBE2-4D8C-8175-B7877FBB455E}" name="Column8359" dataDxfId="8120"/>
    <tableColumn id="8373" xr3:uid="{0D08A038-2B34-459E-9680-879463FC34B9}" name="Column8360" dataDxfId="8119"/>
    <tableColumn id="8374" xr3:uid="{C3595AC9-4CCA-4B42-AAF7-CB39D734EC49}" name="Column8361" dataDxfId="8118"/>
    <tableColumn id="8375" xr3:uid="{1555CA9D-96A0-4CCD-838F-44C2169324B1}" name="Column8362" dataDxfId="8117"/>
    <tableColumn id="8376" xr3:uid="{69196426-7B39-4488-907A-5EB9F5D55AF5}" name="Column8363" dataDxfId="8116"/>
    <tableColumn id="8377" xr3:uid="{D7C47D82-1568-420D-AAE4-67AAB06FE458}" name="Column8364" dataDxfId="8115"/>
    <tableColumn id="8378" xr3:uid="{388A05FC-1DC5-459C-A2A4-F67EA1DA44E2}" name="Column8365" dataDxfId="8114"/>
    <tableColumn id="8379" xr3:uid="{5BCB7C70-3DB1-49BC-9A0F-99477148E2DF}" name="Column8366" dataDxfId="8113"/>
    <tableColumn id="8380" xr3:uid="{342964B0-A74F-4BBA-BA94-C8E82BC41DE7}" name="Column8367" dataDxfId="8112"/>
    <tableColumn id="8381" xr3:uid="{737FEA85-7617-465B-A1F3-DD016E92311E}" name="Column8368" dataDxfId="8111"/>
    <tableColumn id="8382" xr3:uid="{521D3439-79D7-406F-A9A2-67B66B8F8B9C}" name="Column8369" dataDxfId="8110"/>
    <tableColumn id="8383" xr3:uid="{E1F32642-BB52-427C-89CE-E703E05E7B7D}" name="Column8370" dataDxfId="8109"/>
    <tableColumn id="8384" xr3:uid="{AD896650-573E-4B5C-B2B7-F988F2E567B6}" name="Column8371" dataDxfId="8108"/>
    <tableColumn id="8385" xr3:uid="{A9364516-D253-41D2-8473-AE498BC10489}" name="Column8372" dataDxfId="8107"/>
    <tableColumn id="8386" xr3:uid="{0A32068D-6EAF-4645-8D45-97322FFB162A}" name="Column8373" dataDxfId="8106"/>
    <tableColumn id="8387" xr3:uid="{BB60769D-79F0-437E-A5E0-9C27B13C2202}" name="Column8374" dataDxfId="8105"/>
    <tableColumn id="8388" xr3:uid="{7AB3CDC7-37E8-4B20-8F4F-AEB3583CB8DC}" name="Column8375" dataDxfId="8104"/>
    <tableColumn id="8389" xr3:uid="{5989A4DC-9F5E-4362-93F8-2A79153132D9}" name="Column8376" dataDxfId="8103"/>
    <tableColumn id="8390" xr3:uid="{4B3F9D69-67BC-4CCC-B986-ABA05FE1FC63}" name="Column8377" dataDxfId="8102"/>
    <tableColumn id="8391" xr3:uid="{28E63BBE-F10F-4FE4-9C22-9654B2B78512}" name="Column8378" dataDxfId="8101"/>
    <tableColumn id="8392" xr3:uid="{248986EA-DBB6-4392-9A2C-202276314F72}" name="Column8379" dataDxfId="8100"/>
    <tableColumn id="8393" xr3:uid="{E7A6BA0D-3C91-4515-8377-C24E71F86F7E}" name="Column8380" dataDxfId="8099"/>
    <tableColumn id="8394" xr3:uid="{5C6022AC-B717-4343-84F1-79537B156351}" name="Column8381" dataDxfId="8098"/>
    <tableColumn id="8395" xr3:uid="{F865B746-69BA-43A5-9C36-C1DA93E9519F}" name="Column8382" dataDxfId="8097"/>
    <tableColumn id="8396" xr3:uid="{47BB4835-D5F4-4204-95BF-9C63C7D323E9}" name="Column8383" dataDxfId="8096"/>
    <tableColumn id="8397" xr3:uid="{FDC85855-20C4-4B56-B2D8-EC7DAF6F0D9F}" name="Column8384" dataDxfId="8095"/>
    <tableColumn id="8398" xr3:uid="{1ABF8744-7961-4182-9D0D-BD22E29AC408}" name="Column8385" dataDxfId="8094"/>
    <tableColumn id="8399" xr3:uid="{AABC7F20-A41A-496A-BED0-13443BF1FBFF}" name="Column8386" dataDxfId="8093"/>
    <tableColumn id="8400" xr3:uid="{3DABD626-1EE8-431B-966C-BA8D8805BDBB}" name="Column8387" dataDxfId="8092"/>
    <tableColumn id="8401" xr3:uid="{38F3B5A0-DAA9-430E-929E-90563BDFB6F6}" name="Column8388" dataDxfId="8091"/>
    <tableColumn id="8402" xr3:uid="{4425CDF6-F462-4200-AC72-B48870F8E1A5}" name="Column8389" dataDxfId="8090"/>
    <tableColumn id="8403" xr3:uid="{6B17B4F2-E607-4226-96CA-D4DBB471C0CC}" name="Column8390" dataDxfId="8089"/>
    <tableColumn id="8404" xr3:uid="{EB0ADBE3-76BC-4671-A582-791C08ADDB31}" name="Column8391" dataDxfId="8088"/>
    <tableColumn id="8405" xr3:uid="{95EE992D-8434-422B-B926-9060E142F86F}" name="Column8392" dataDxfId="8087"/>
    <tableColumn id="8406" xr3:uid="{858E2BCA-1189-4AB6-8EFC-1ABA701FA5FB}" name="Column8393" dataDxfId="8086"/>
    <tableColumn id="8407" xr3:uid="{C7C9B791-D08E-4F03-9DC9-E81A1CCD76CB}" name="Column8394" dataDxfId="8085"/>
    <tableColumn id="8408" xr3:uid="{10581C72-3C04-43B9-8D72-D3487A59B89C}" name="Column8395" dataDxfId="8084"/>
    <tableColumn id="8409" xr3:uid="{54B814B2-5550-4434-BADE-266F54585E13}" name="Column8396" dataDxfId="8083"/>
    <tableColumn id="8410" xr3:uid="{35AE94E5-99C3-4D6D-8183-D754A1393AF4}" name="Column8397" dataDxfId="8082"/>
    <tableColumn id="8411" xr3:uid="{FF0A53C4-B645-4386-AFA5-22587D27A862}" name="Column8398" dataDxfId="8081"/>
    <tableColumn id="8412" xr3:uid="{FE98316C-B7BA-4E1E-942D-38ACA6C1279E}" name="Column8399" dataDxfId="8080"/>
    <tableColumn id="8413" xr3:uid="{A6CE89BF-9097-4DEC-9E98-CBE55DABEBF8}" name="Column8400" dataDxfId="8079"/>
    <tableColumn id="8414" xr3:uid="{F9A5ACE8-75E6-4CCC-A8AB-73A4B61D8151}" name="Column8401" dataDxfId="8078"/>
    <tableColumn id="8415" xr3:uid="{33EB0FE4-BD34-4B87-9483-31750F645787}" name="Column8402" dataDxfId="8077"/>
    <tableColumn id="8416" xr3:uid="{3B6893ED-6427-4E1E-8BFF-313F226E7383}" name="Column8403" dataDxfId="8076"/>
    <tableColumn id="8417" xr3:uid="{72BD2071-1B6E-4241-B2CB-7F1F4378B41B}" name="Column8404" dataDxfId="8075"/>
    <tableColumn id="8418" xr3:uid="{B5AEEFA9-96CA-4E7F-BEA7-0038729C99B5}" name="Column8405" dataDxfId="8074"/>
    <tableColumn id="8419" xr3:uid="{FBA443FC-0949-4661-AA09-07B67A0FC306}" name="Column8406" dataDxfId="8073"/>
    <tableColumn id="8420" xr3:uid="{F21ACEEE-D6F5-478D-9F2B-827826CA3253}" name="Column8407" dataDxfId="8072"/>
    <tableColumn id="8421" xr3:uid="{5F67BB12-D06F-4F15-AD9C-2B66EFE8BE67}" name="Column8408" dataDxfId="8071"/>
    <tableColumn id="8422" xr3:uid="{73D3B704-EE59-4A15-A5BA-FCC0AA0684A6}" name="Column8409" dataDxfId="8070"/>
    <tableColumn id="8423" xr3:uid="{63CC8D12-2864-4AF8-8E6D-85232401E3FE}" name="Column8410" dataDxfId="8069"/>
    <tableColumn id="8424" xr3:uid="{57D46C1F-AF4E-491A-A390-037A8A8CFEB2}" name="Column8411" dataDxfId="8068"/>
    <tableColumn id="8425" xr3:uid="{0B7C2F0C-B1D8-4C4A-8C1F-8E8C5DE66CFD}" name="Column8412" dataDxfId="8067"/>
    <tableColumn id="8426" xr3:uid="{6995D2CF-76BF-414C-9B95-0A05B362FF07}" name="Column8413" dataDxfId="8066"/>
    <tableColumn id="8427" xr3:uid="{D683575F-0DA7-481D-A5CE-76985B25623C}" name="Column8414" dataDxfId="8065"/>
    <tableColumn id="8428" xr3:uid="{67FF9686-912B-4E45-BE05-9F163A6CE36E}" name="Column8415" dataDxfId="8064"/>
    <tableColumn id="8429" xr3:uid="{2E529995-A899-4C5E-9B06-8FD8276EE742}" name="Column8416" dataDxfId="8063"/>
    <tableColumn id="8430" xr3:uid="{4A4E758F-7BD9-4C42-A6DA-F380D316D984}" name="Column8417" dataDxfId="8062"/>
    <tableColumn id="8431" xr3:uid="{913AA284-B354-41B7-A236-A63A0272B965}" name="Column8418" dataDxfId="8061"/>
    <tableColumn id="8432" xr3:uid="{17CE3B15-3B1E-45C2-BD67-22ABD3348CCC}" name="Column8419" dataDxfId="8060"/>
    <tableColumn id="8433" xr3:uid="{1192AABD-7AD3-4EB7-820F-14F7DC60D691}" name="Column8420" dataDxfId="8059"/>
    <tableColumn id="8434" xr3:uid="{239C35DE-64D2-43C6-A3AB-BEDCD7BF80ED}" name="Column8421" dataDxfId="8058"/>
    <tableColumn id="8435" xr3:uid="{EAF000C5-404F-4172-846F-B67FDA8CC659}" name="Column8422" dataDxfId="8057"/>
    <tableColumn id="8436" xr3:uid="{383EACB0-6392-4BAF-8F74-60B794778638}" name="Column8423" dataDxfId="8056"/>
    <tableColumn id="8437" xr3:uid="{246B5889-C560-49F4-A4DC-EACC8D9B91BA}" name="Column8424" dataDxfId="8055"/>
    <tableColumn id="8438" xr3:uid="{3D42EBF2-9D4C-497F-A5E3-E041AE9D70DC}" name="Column8425" dataDxfId="8054"/>
    <tableColumn id="8439" xr3:uid="{3E69FA35-1A00-4671-B391-AAD1DEEC6B81}" name="Column8426" dataDxfId="8053"/>
    <tableColumn id="8440" xr3:uid="{35AC3BA4-E53A-4B14-AC46-DD9D1F02BF20}" name="Column8427" dataDxfId="8052"/>
    <tableColumn id="8441" xr3:uid="{1961CC32-3360-4BA7-AF95-7ED0A4404EEA}" name="Column8428" dataDxfId="8051"/>
    <tableColumn id="8442" xr3:uid="{D36E743B-F4F0-4E69-9520-D3C84606B0E4}" name="Column8429" dataDxfId="8050"/>
    <tableColumn id="8443" xr3:uid="{E43FDD12-6175-4EB4-BFC7-5971F0A7AB8A}" name="Column8430" dataDxfId="8049"/>
    <tableColumn id="8444" xr3:uid="{A7FA5843-59B2-4CB8-B5A5-75863095FD2D}" name="Column8431" dataDxfId="8048"/>
    <tableColumn id="8445" xr3:uid="{2909CC3D-E8A4-4C1E-9C63-563C70DB2679}" name="Column8432" dataDxfId="8047"/>
    <tableColumn id="8446" xr3:uid="{932469F7-EBD8-42AD-A9AB-D5B2EEFDCF6D}" name="Column8433" dataDxfId="8046"/>
    <tableColumn id="8447" xr3:uid="{6AB81AE9-5844-476F-B359-B4597D663633}" name="Column8434" dataDxfId="8045"/>
    <tableColumn id="8448" xr3:uid="{F7389C3C-34A0-43F3-BEA6-E4D5AD0342E9}" name="Column8435" dataDxfId="8044"/>
    <tableColumn id="8449" xr3:uid="{DEC30F83-35D1-47B2-91B2-4B8B5379C1B3}" name="Column8436" dataDxfId="8043"/>
    <tableColumn id="8450" xr3:uid="{1A2EE240-FAA2-42CA-8D11-BC946456D1EB}" name="Column8437" dataDxfId="8042"/>
    <tableColumn id="8451" xr3:uid="{99DF0DD7-0A5B-4269-AF27-E0A40B57AB4A}" name="Column8438" dataDxfId="8041"/>
    <tableColumn id="8452" xr3:uid="{36B745BE-6C60-41F5-B35A-75F5DC9F1818}" name="Column8439" dataDxfId="8040"/>
    <tableColumn id="8453" xr3:uid="{55719EB1-D89E-43DF-90D3-08626BF9BBD3}" name="Column8440" dataDxfId="8039"/>
    <tableColumn id="8454" xr3:uid="{A82F63C1-5211-42B1-BA7E-C2A6DA46ACCA}" name="Column8441" dataDxfId="8038"/>
    <tableColumn id="8455" xr3:uid="{043DF05D-5802-43C5-BCEA-69E3631CAD6B}" name="Column8442" dataDxfId="8037"/>
    <tableColumn id="8456" xr3:uid="{06581112-960C-44DC-8B0E-481A37308A46}" name="Column8443" dataDxfId="8036"/>
    <tableColumn id="8457" xr3:uid="{E92CDB9C-A0BE-4F8B-A7F3-A106D99E2788}" name="Column8444" dataDxfId="8035"/>
    <tableColumn id="8458" xr3:uid="{22CBD0B6-4F92-47A1-A494-AB8B6314A08B}" name="Column8445" dataDxfId="8034"/>
    <tableColumn id="8459" xr3:uid="{A6F6FC2B-61BA-493B-AF09-B48B9D62B7CC}" name="Column8446" dataDxfId="8033"/>
    <tableColumn id="8460" xr3:uid="{C252A0C9-CFE2-4F57-8009-243A344E8C67}" name="Column8447" dataDxfId="8032"/>
    <tableColumn id="8461" xr3:uid="{4CBF1FD4-1BEA-44CF-A778-DA537C61534E}" name="Column8448" dataDxfId="8031"/>
    <tableColumn id="8462" xr3:uid="{4C1EEC72-B32C-4ED6-B617-59F87A100FE7}" name="Column8449" dataDxfId="8030"/>
    <tableColumn id="8463" xr3:uid="{173B0B80-58DA-4064-9FC1-9B2D2F687301}" name="Column8450" dataDxfId="8029"/>
    <tableColumn id="8464" xr3:uid="{4E77B0BD-EB0E-4C24-B7C3-D8FCA5C34269}" name="Column8451" dataDxfId="8028"/>
    <tableColumn id="8465" xr3:uid="{B4594DCB-9BAE-4688-A0C1-AF69AE9E7880}" name="Column8452" dataDxfId="8027"/>
    <tableColumn id="8466" xr3:uid="{F6D530C5-8D12-43A8-BBA1-1C2D688ED78B}" name="Column8453" dataDxfId="8026"/>
    <tableColumn id="8467" xr3:uid="{FF3CC515-B207-4C2A-9294-CB84088BA975}" name="Column8454" dataDxfId="8025"/>
    <tableColumn id="8468" xr3:uid="{F40701D5-B375-41E5-B978-E4EB6252C1BA}" name="Column8455" dataDxfId="8024"/>
    <tableColumn id="8469" xr3:uid="{217E0780-59C3-4DC9-B823-42628DDD640B}" name="Column8456" dataDxfId="8023"/>
    <tableColumn id="8470" xr3:uid="{E127DF2F-8FEB-44FF-BB8E-B227BF49F9DE}" name="Column8457" dataDxfId="8022"/>
    <tableColumn id="8471" xr3:uid="{425D32A6-FBAE-475B-894A-E8AA4C204A9B}" name="Column8458" dataDxfId="8021"/>
    <tableColumn id="8472" xr3:uid="{51A366F6-01F6-4E2A-8640-204554934A02}" name="Column8459" dataDxfId="8020"/>
    <tableColumn id="8473" xr3:uid="{6F7CAAE9-22EB-4D87-A776-59BF844BC406}" name="Column8460" dataDxfId="8019"/>
    <tableColumn id="8474" xr3:uid="{07879B26-494A-4D38-A83E-69FD978C6E34}" name="Column8461" dataDxfId="8018"/>
    <tableColumn id="8475" xr3:uid="{4E5BD80A-0764-4C63-843B-BD29C8F37095}" name="Column8462" dataDxfId="8017"/>
    <tableColumn id="8476" xr3:uid="{260A1579-8709-4ED4-9F20-EF591745DA7B}" name="Column8463" dataDxfId="8016"/>
    <tableColumn id="8477" xr3:uid="{7C7DB2AC-2488-440A-80AC-69939E7C2540}" name="Column8464" dataDxfId="8015"/>
    <tableColumn id="8478" xr3:uid="{B79F6CD5-3848-4C09-BEB3-EF0BC15FD5D1}" name="Column8465" dataDxfId="8014"/>
    <tableColumn id="8479" xr3:uid="{075A0A3B-A0E4-4786-9D97-5534B9F4915C}" name="Column8466" dataDxfId="8013"/>
    <tableColumn id="8480" xr3:uid="{1E97AE0E-A080-4630-B1A1-EECEF0F77E7B}" name="Column8467" dataDxfId="8012"/>
    <tableColumn id="8481" xr3:uid="{BFEC8959-4501-438A-899F-24A14E38926D}" name="Column8468" dataDxfId="8011"/>
    <tableColumn id="8482" xr3:uid="{7EE9D6D9-ABFA-47FA-8E86-871F38ADDC1C}" name="Column8469" dataDxfId="8010"/>
    <tableColumn id="8483" xr3:uid="{1A950977-3076-48D3-B926-852F16E63230}" name="Column8470" dataDxfId="8009"/>
    <tableColumn id="8484" xr3:uid="{E02C9512-0DE6-4B47-85E8-8BA8CCFD0816}" name="Column8471" dataDxfId="8008"/>
    <tableColumn id="8485" xr3:uid="{F701206D-F9A9-4C29-AA7B-83B80A9F1A33}" name="Column8472" dataDxfId="8007"/>
    <tableColumn id="8486" xr3:uid="{0B1763EB-CE7A-409A-A830-96E6938C31C9}" name="Column8473" dataDxfId="8006"/>
    <tableColumn id="8487" xr3:uid="{85D759A8-C8B3-4865-A557-333AFF5312FB}" name="Column8474" dataDxfId="8005"/>
    <tableColumn id="8488" xr3:uid="{FE17C9B4-6291-49AC-B9D9-D8D7AE3CF6BD}" name="Column8475" dataDxfId="8004"/>
    <tableColumn id="8489" xr3:uid="{3FB23FB7-C298-43E0-A696-2DEFA39BA14B}" name="Column8476" dataDxfId="8003"/>
    <tableColumn id="8490" xr3:uid="{72EBDE27-2E54-434E-87ED-5DCDA503649E}" name="Column8477" dataDxfId="8002"/>
    <tableColumn id="8491" xr3:uid="{2296470E-F7D6-4272-895A-6BACE08998D4}" name="Column8478" dataDxfId="8001"/>
    <tableColumn id="8492" xr3:uid="{D88C3076-76D4-4833-8693-14A94FE0C14A}" name="Column8479" dataDxfId="8000"/>
    <tableColumn id="8493" xr3:uid="{358C6185-C5A7-454D-94DB-6E36C69E7D49}" name="Column8480" dataDxfId="7999"/>
    <tableColumn id="8494" xr3:uid="{228B3CD0-21BE-471D-AC78-0354FD2ACE13}" name="Column8481" dataDxfId="7998"/>
    <tableColumn id="8495" xr3:uid="{B6D9452A-7EF6-42BC-9C71-D58E5C7AD0A8}" name="Column8482" dataDxfId="7997"/>
    <tableColumn id="8496" xr3:uid="{7BDC799B-11C3-4C1A-8BD9-CA3A362589FE}" name="Column8483" dataDxfId="7996"/>
    <tableColumn id="8497" xr3:uid="{0A8A63D3-830D-426E-B904-A3A263E9F7F7}" name="Column8484" dataDxfId="7995"/>
    <tableColumn id="8498" xr3:uid="{48E79CB1-86E1-437C-BD12-479D719E08EE}" name="Column8485" dataDxfId="7994"/>
    <tableColumn id="8499" xr3:uid="{CA769ACC-DCE5-426E-94A9-B03149C46A0F}" name="Column8486" dataDxfId="7993"/>
    <tableColumn id="8500" xr3:uid="{31941AAC-E224-427D-8BC5-5BA29D98C87C}" name="Column8487" dataDxfId="7992"/>
    <tableColumn id="8501" xr3:uid="{B183283F-7945-4385-9528-E31EF72DBCFE}" name="Column8488" dataDxfId="7991"/>
    <tableColumn id="8502" xr3:uid="{9AB1EF77-F6AA-4B43-B84E-52D62BE1BB4C}" name="Column8489" dataDxfId="7990"/>
    <tableColumn id="8503" xr3:uid="{FF88C45D-A13C-459B-8BB9-BEAFD0B2F8B3}" name="Column8490" dataDxfId="7989"/>
    <tableColumn id="8504" xr3:uid="{1F9531BA-A7C9-411E-A3CA-D2E146D82136}" name="Column8491" dataDxfId="7988"/>
    <tableColumn id="8505" xr3:uid="{87A489A5-86AE-4C7D-A643-D95E9CF466AF}" name="Column8492" dataDxfId="7987"/>
    <tableColumn id="8506" xr3:uid="{F4F96234-F2BF-4B0A-AB10-6C4B5756E0D4}" name="Column8493" dataDxfId="7986"/>
    <tableColumn id="8507" xr3:uid="{CE3E25A3-05EB-4749-9E55-A438BD5F7FCE}" name="Column8494" dataDxfId="7985"/>
    <tableColumn id="8508" xr3:uid="{828E4149-8673-43C7-931B-B67606A17B93}" name="Column8495" dataDxfId="7984"/>
    <tableColumn id="8509" xr3:uid="{80604A5B-566A-436A-B126-BBD91428631C}" name="Column8496" dataDxfId="7983"/>
    <tableColumn id="8510" xr3:uid="{B02C1297-C619-4BC1-87BE-638219CB1649}" name="Column8497" dataDxfId="7982"/>
    <tableColumn id="8511" xr3:uid="{D7D5A5DA-0B90-42DB-8B52-2FF2C6F6BA85}" name="Column8498" dataDxfId="7981"/>
    <tableColumn id="8512" xr3:uid="{F78492BE-FF10-4C3D-982D-80F9FDC2008C}" name="Column8499" dataDxfId="7980"/>
    <tableColumn id="8513" xr3:uid="{AE46C539-9162-4E16-B68C-BB6F0FB1B871}" name="Column8500" dataDxfId="7979"/>
    <tableColumn id="8514" xr3:uid="{A63DF20A-5F36-4C12-B8D0-2DD79FCE2E85}" name="Column8501" dataDxfId="7978"/>
    <tableColumn id="8515" xr3:uid="{2A6F6040-E201-45AD-882E-D8E73020F0E8}" name="Column8502" dataDxfId="7977"/>
    <tableColumn id="8516" xr3:uid="{E0629FDB-9A24-4FED-9BB7-659C8E9CB712}" name="Column8503" dataDxfId="7976"/>
    <tableColumn id="8517" xr3:uid="{F09ADD89-7F14-46B6-B964-D7C735D238A3}" name="Column8504" dataDxfId="7975"/>
    <tableColumn id="8518" xr3:uid="{60A01F31-4ADB-4802-B958-4310D6CF3624}" name="Column8505" dataDxfId="7974"/>
    <tableColumn id="8519" xr3:uid="{55742A00-495C-418F-9743-A740713EE813}" name="Column8506" dataDxfId="7973"/>
    <tableColumn id="8520" xr3:uid="{A312F6C7-5112-4D40-B2EF-673F08E666E5}" name="Column8507" dataDxfId="7972"/>
    <tableColumn id="8521" xr3:uid="{3844C8A7-5F09-4E56-B725-97822A0F8FB4}" name="Column8508" dataDxfId="7971"/>
    <tableColumn id="8522" xr3:uid="{BED07FE6-E599-4DEF-9945-9C04FCE7079E}" name="Column8509" dataDxfId="7970"/>
    <tableColumn id="8523" xr3:uid="{92F4F57A-4F6B-4A01-8CAA-9C7358597C8D}" name="Column8510" dataDxfId="7969"/>
    <tableColumn id="8524" xr3:uid="{4BA2A87B-916A-4D61-A543-629C1D21C553}" name="Column8511" dataDxfId="7968"/>
    <tableColumn id="8525" xr3:uid="{FC9254D3-A43A-421B-920C-E56DB6B02EFD}" name="Column8512" dataDxfId="7967"/>
    <tableColumn id="8526" xr3:uid="{3AF056D7-6250-414F-91B9-635FA3DE432F}" name="Column8513" dataDxfId="7966"/>
    <tableColumn id="8527" xr3:uid="{5A39E869-810F-4163-BF6C-01313F1D546C}" name="Column8514" dataDxfId="7965"/>
    <tableColumn id="8528" xr3:uid="{95D883AE-E319-4A96-A12C-8AA9A34040C6}" name="Column8515" dataDxfId="7964"/>
    <tableColumn id="8529" xr3:uid="{3E5CB32F-1229-4550-A48A-863CEEF2B5DA}" name="Column8516" dataDxfId="7963"/>
    <tableColumn id="8530" xr3:uid="{0E29EC3B-8CAD-44BD-9367-B88599955C78}" name="Column8517" dataDxfId="7962"/>
    <tableColumn id="8531" xr3:uid="{2DB8B987-55B6-45DA-A72E-2A958534B37A}" name="Column8518" dataDxfId="7961"/>
    <tableColumn id="8532" xr3:uid="{4EF03B41-7DE4-4798-80FB-1F65B723F73D}" name="Column8519" dataDxfId="7960"/>
    <tableColumn id="8533" xr3:uid="{A942AD92-F97C-4A95-A7F4-D8AA1994E5E9}" name="Column8520" dataDxfId="7959"/>
    <tableColumn id="8534" xr3:uid="{0F6886F8-AB8F-4B94-9AF7-680CC736C94D}" name="Column8521" dataDxfId="7958"/>
    <tableColumn id="8535" xr3:uid="{82CB2820-AE2C-45AD-9946-77762014CFEE}" name="Column8522" dataDxfId="7957"/>
    <tableColumn id="8536" xr3:uid="{A79CFC40-F398-440F-AFF8-E24718C4BA7C}" name="Column8523" dataDxfId="7956"/>
    <tableColumn id="8537" xr3:uid="{D0942264-4B96-4FC8-8994-02E4B758739D}" name="Column8524" dataDxfId="7955"/>
    <tableColumn id="8538" xr3:uid="{94C56AEC-38A9-4367-8B28-AD93DBC2438F}" name="Column8525" dataDxfId="7954"/>
    <tableColumn id="8539" xr3:uid="{38A477E4-D165-4329-9931-6B744DED1082}" name="Column8526" dataDxfId="7953"/>
    <tableColumn id="8540" xr3:uid="{2321DE31-F6D5-4B6A-8ADB-9C7EF9E858F5}" name="Column8527" dataDxfId="7952"/>
    <tableColumn id="8541" xr3:uid="{CA7D894C-081A-473A-9C72-70A8F95E37EE}" name="Column8528" dataDxfId="7951"/>
    <tableColumn id="8542" xr3:uid="{8BF98DBC-2A84-48EB-ADFE-CFC9B94BD601}" name="Column8529" dataDxfId="7950"/>
    <tableColumn id="8543" xr3:uid="{72B36755-1512-47A6-9F2F-552D3FB49F12}" name="Column8530" dataDxfId="7949"/>
    <tableColumn id="8544" xr3:uid="{95249439-7551-472C-84B7-0C85776923FA}" name="Column8531" dataDxfId="7948"/>
    <tableColumn id="8545" xr3:uid="{EA8B3846-F96F-47A9-995E-D0C76ED9FF7E}" name="Column8532" dataDxfId="7947"/>
    <tableColumn id="8546" xr3:uid="{44360AC9-B0BF-4367-BC46-6E5BEB2EAA0B}" name="Column8533" dataDxfId="7946"/>
    <tableColumn id="8547" xr3:uid="{1544BFCD-2D2A-453E-A942-3B4FAAE2EDE4}" name="Column8534" dataDxfId="7945"/>
    <tableColumn id="8548" xr3:uid="{F01AB0CB-60D0-45E6-AF40-C8FD65825D53}" name="Column8535" dataDxfId="7944"/>
    <tableColumn id="8549" xr3:uid="{C70DA2B3-9A2F-49A3-9A15-8AD4947E433E}" name="Column8536" dataDxfId="7943"/>
    <tableColumn id="8550" xr3:uid="{2BC0DF0B-3874-412C-BA73-F47A7B72A0D0}" name="Column8537" dataDxfId="7942"/>
    <tableColumn id="8551" xr3:uid="{8960C6C0-2B6F-4BD1-83A9-FE16C8A36BFD}" name="Column8538" dataDxfId="7941"/>
    <tableColumn id="8552" xr3:uid="{2676D6FD-B69E-44C2-A06A-9CCFCEA6F48C}" name="Column8539" dataDxfId="7940"/>
    <tableColumn id="8553" xr3:uid="{8709D22D-0845-4109-92B2-AC7F3194E531}" name="Column8540" dataDxfId="7939"/>
    <tableColumn id="8554" xr3:uid="{655D6E46-DF8B-4CFC-94FE-0E3C4FBF45B5}" name="Column8541" dataDxfId="7938"/>
    <tableColumn id="8555" xr3:uid="{9617DC83-7CD8-4C79-A40F-467D434D89BD}" name="Column8542" dataDxfId="7937"/>
    <tableColumn id="8556" xr3:uid="{450416A8-2A0C-404D-A3FF-7B6D87C35571}" name="Column8543" dataDxfId="7936"/>
    <tableColumn id="8557" xr3:uid="{9876E03C-D643-403F-9539-6353F2B449E6}" name="Column8544" dataDxfId="7935"/>
    <tableColumn id="8558" xr3:uid="{2F7B25F4-2E7D-4DDE-84DD-E82C3CE10A81}" name="Column8545" dataDxfId="7934"/>
    <tableColumn id="8559" xr3:uid="{9007A405-9A6A-4108-B2CA-FAE76D5B7C98}" name="Column8546" dataDxfId="7933"/>
    <tableColumn id="8560" xr3:uid="{A09AD919-64AD-43FB-9A89-24457BC27BF8}" name="Column8547" dataDxfId="7932"/>
    <tableColumn id="8561" xr3:uid="{87276AF0-B464-48DD-9BFF-8E3617B36B73}" name="Column8548" dataDxfId="7931"/>
    <tableColumn id="8562" xr3:uid="{97A10F2A-F8AA-489C-967A-61ECA14DEE1A}" name="Column8549" dataDxfId="7930"/>
    <tableColumn id="8563" xr3:uid="{9DD6B895-5A90-458C-96F6-2C180852FF44}" name="Column8550" dataDxfId="7929"/>
    <tableColumn id="8564" xr3:uid="{2418D3BC-127D-471A-9655-4AA6B18665F5}" name="Column8551" dataDxfId="7928"/>
    <tableColumn id="8565" xr3:uid="{A8A71160-0B51-4A3B-A1B6-DB917EBE7C88}" name="Column8552" dataDxfId="7927"/>
    <tableColumn id="8566" xr3:uid="{1D9328E2-4DBF-44B2-BDDE-BE2F453553AB}" name="Column8553" dataDxfId="7926"/>
    <tableColumn id="8567" xr3:uid="{3F17B3E4-6956-434A-924F-C6DCB114C015}" name="Column8554" dataDxfId="7925"/>
    <tableColumn id="8568" xr3:uid="{2CE7CB34-3F19-4854-BCFE-9DF62A3C9446}" name="Column8555" dataDxfId="7924"/>
    <tableColumn id="8569" xr3:uid="{8095B45A-5371-4B2B-A5FE-E86DE63516E0}" name="Column8556" dataDxfId="7923"/>
    <tableColumn id="8570" xr3:uid="{DD608D23-15FC-4AC1-9AD0-4B3025C49C76}" name="Column8557" dataDxfId="7922"/>
    <tableColumn id="8571" xr3:uid="{5DCA0D4C-8C1D-4F01-87C6-EAC86C28927E}" name="Column8558" dataDxfId="7921"/>
    <tableColumn id="8572" xr3:uid="{08BBD102-0EC4-4901-AD48-14F729782D63}" name="Column8559" dataDxfId="7920"/>
    <tableColumn id="8573" xr3:uid="{DE2CE8EF-B75B-4EE0-8F9F-B1EC38EB2F63}" name="Column8560" dataDxfId="7919"/>
    <tableColumn id="8574" xr3:uid="{2073BD31-425B-49BD-AA9C-2EC8F6F62786}" name="Column8561" dataDxfId="7918"/>
    <tableColumn id="8575" xr3:uid="{9D9E0C32-363F-411E-B1D5-6BD635F95156}" name="Column8562" dataDxfId="7917"/>
    <tableColumn id="8576" xr3:uid="{D991C1E9-54A4-48CD-9F91-6DA35D3B43FD}" name="Column8563" dataDxfId="7916"/>
    <tableColumn id="8577" xr3:uid="{B4945F9A-8A93-4079-9C49-0ACE74822F51}" name="Column8564" dataDxfId="7915"/>
    <tableColumn id="8578" xr3:uid="{C43C30EA-7DD9-4CB7-9C7A-21FBB1048EAE}" name="Column8565" dataDxfId="7914"/>
    <tableColumn id="8579" xr3:uid="{659FDC2D-52EB-49B0-85D7-657443B3A0A2}" name="Column8566" dataDxfId="7913"/>
    <tableColumn id="8580" xr3:uid="{507D7DDE-7CD0-4903-B220-058F2C01D48C}" name="Column8567" dataDxfId="7912"/>
    <tableColumn id="8581" xr3:uid="{39B2491F-CD5D-43B8-9003-4B001B104570}" name="Column8568" dataDxfId="7911"/>
    <tableColumn id="8582" xr3:uid="{8D257F5C-95EC-4296-8508-BFE89100BEAB}" name="Column8569" dataDxfId="7910"/>
    <tableColumn id="8583" xr3:uid="{9C9379D2-7385-41E4-B853-85E64D653110}" name="Column8570" dataDxfId="7909"/>
    <tableColumn id="8584" xr3:uid="{EE95078D-274B-4B80-8C56-C32CD5013CD8}" name="Column8571" dataDxfId="7908"/>
    <tableColumn id="8585" xr3:uid="{AB66B785-227D-4AE2-9A36-ED67AE36AB74}" name="Column8572" dataDxfId="7907"/>
    <tableColumn id="8586" xr3:uid="{126F2AAD-FDED-4839-A2B0-F7FB569C0CCC}" name="Column8573" dataDxfId="7906"/>
    <tableColumn id="8587" xr3:uid="{842B7204-A25E-42FF-85D3-1AA833B7F9D8}" name="Column8574" dataDxfId="7905"/>
    <tableColumn id="8588" xr3:uid="{62FE6524-F484-4EA0-B702-6DE8489C3033}" name="Column8575" dataDxfId="7904"/>
    <tableColumn id="8589" xr3:uid="{041AD61D-2456-4828-AD6F-60CE9DE00396}" name="Column8576" dataDxfId="7903"/>
    <tableColumn id="8590" xr3:uid="{22370779-6C91-4FDD-8977-DDB3949FE71C}" name="Column8577" dataDxfId="7902"/>
    <tableColumn id="8591" xr3:uid="{48B52D7D-4BBC-452B-903C-7AB5792EA6CD}" name="Column8578" dataDxfId="7901"/>
    <tableColumn id="8592" xr3:uid="{438347BE-FF86-41A1-B4E0-090CE1874655}" name="Column8579" dataDxfId="7900"/>
    <tableColumn id="8593" xr3:uid="{AC74BD5A-10ED-4646-947D-55C01B0B9CF0}" name="Column8580" dataDxfId="7899"/>
    <tableColumn id="8594" xr3:uid="{FC622720-DEE8-44D8-A230-9A4682E3B7B4}" name="Column8581" dataDxfId="7898"/>
    <tableColumn id="8595" xr3:uid="{A92517D9-9BEE-40E2-937A-768C82A3F9D0}" name="Column8582" dataDxfId="7897"/>
    <tableColumn id="8596" xr3:uid="{A828CEC4-7C82-4590-8EA2-76BC3F82DCE7}" name="Column8583" dataDxfId="7896"/>
    <tableColumn id="8597" xr3:uid="{FF24652A-0962-4480-8CC1-870AD164D52D}" name="Column8584" dataDxfId="7895"/>
    <tableColumn id="8598" xr3:uid="{95600B33-4196-45B2-BEF2-DC4ED18BD273}" name="Column8585" dataDxfId="7894"/>
    <tableColumn id="8599" xr3:uid="{A6E604D4-CB26-4C27-A4E9-FA633C94E579}" name="Column8586" dataDxfId="7893"/>
    <tableColumn id="8600" xr3:uid="{0F993DBB-820D-4D40-8915-DC0BFAEA7591}" name="Column8587" dataDxfId="7892"/>
    <tableColumn id="8601" xr3:uid="{56E75AF9-BE3A-430F-AA76-4883BA636896}" name="Column8588" dataDxfId="7891"/>
    <tableColumn id="8602" xr3:uid="{2DDCB49E-374B-44D4-B93A-F75B72B48CE6}" name="Column8589" dataDxfId="7890"/>
    <tableColumn id="8603" xr3:uid="{5329519B-7D7D-4E16-B3A9-71E7233A8CBB}" name="Column8590" dataDxfId="7889"/>
    <tableColumn id="8604" xr3:uid="{77288193-08C5-48D4-BBB2-C4E9B141ECCB}" name="Column8591" dataDxfId="7888"/>
    <tableColumn id="8605" xr3:uid="{1DDC5634-8C75-4680-A728-FECDF6EA9DE2}" name="Column8592" dataDxfId="7887"/>
    <tableColumn id="8606" xr3:uid="{21E52775-42E4-4342-88A3-F5C4D607A11A}" name="Column8593" dataDxfId="7886"/>
    <tableColumn id="8607" xr3:uid="{3BA0B1BB-B5ED-4AD0-91EB-26D474842550}" name="Column8594" dataDxfId="7885"/>
    <tableColumn id="8608" xr3:uid="{00207697-206F-4D11-B2D6-30F30F091D05}" name="Column8595" dataDxfId="7884"/>
    <tableColumn id="8609" xr3:uid="{96807028-553F-45F8-8A93-84F2EF92CC61}" name="Column8596" dataDxfId="7883"/>
    <tableColumn id="8610" xr3:uid="{5FB60B70-EAFF-4926-8BC7-EF4D748FD0A1}" name="Column8597" dataDxfId="7882"/>
    <tableColumn id="8611" xr3:uid="{06515CA7-2518-4B39-8A1D-26A03B88708D}" name="Column8598" dataDxfId="7881"/>
    <tableColumn id="8612" xr3:uid="{93CA1D68-0FE4-4974-9C1B-C7234CF14940}" name="Column8599" dataDxfId="7880"/>
    <tableColumn id="8613" xr3:uid="{129D1A9F-5687-47B7-8993-75AEDF22ABA3}" name="Column8600" dataDxfId="7879"/>
    <tableColumn id="8614" xr3:uid="{E305B78F-0CB2-414F-B502-2D59611F1EF1}" name="Column8601" dataDxfId="7878"/>
    <tableColumn id="8615" xr3:uid="{66B1693A-FC41-44E5-ACAA-8A81F5A1AE61}" name="Column8602" dataDxfId="7877"/>
    <tableColumn id="8616" xr3:uid="{E8CB6494-48C2-4E2F-9AF5-5600F28C3DDC}" name="Column8603" dataDxfId="7876"/>
    <tableColumn id="8617" xr3:uid="{EFE9D85F-0B18-4F47-B4DD-9F8DA417C642}" name="Column8604" dataDxfId="7875"/>
    <tableColumn id="8618" xr3:uid="{610C8F2C-BA5D-436B-83C2-DB45C16DA30C}" name="Column8605" dataDxfId="7874"/>
    <tableColumn id="8619" xr3:uid="{9FF29F51-7F90-4346-B6B2-4B2A5DD37E7A}" name="Column8606" dataDxfId="7873"/>
    <tableColumn id="8620" xr3:uid="{1F27A534-94EB-460F-B0EF-86EF388EC2F0}" name="Column8607" dataDxfId="7872"/>
    <tableColumn id="8621" xr3:uid="{FDA8D3D6-A2FA-4E75-AEB7-1989949C6FC7}" name="Column8608" dataDxfId="7871"/>
    <tableColumn id="8622" xr3:uid="{19B83012-62CF-48E1-82B1-27F524A25EBF}" name="Column8609" dataDxfId="7870"/>
    <tableColumn id="8623" xr3:uid="{2F342FF4-E099-4951-B181-B48481198F4E}" name="Column8610" dataDxfId="7869"/>
    <tableColumn id="8624" xr3:uid="{50A1AB6B-518B-4745-A66E-95F0EC4AB58D}" name="Column8611" dataDxfId="7868"/>
    <tableColumn id="8625" xr3:uid="{A5E072E3-3541-447A-AB4C-C101DAB5233D}" name="Column8612" dataDxfId="7867"/>
    <tableColumn id="8626" xr3:uid="{1AE6F34A-1CDD-4729-A79A-D9A7CB55FCF3}" name="Column8613" dataDxfId="7866"/>
    <tableColumn id="8627" xr3:uid="{B6BCB47C-0EDA-4330-8B6F-E094C51E7924}" name="Column8614" dataDxfId="7865"/>
    <tableColumn id="8628" xr3:uid="{C2585EBA-4E65-46FA-B315-8E7E6BC71DF4}" name="Column8615" dataDxfId="7864"/>
    <tableColumn id="8629" xr3:uid="{EC4AC050-13CE-4B74-861A-4C0C0D1CF250}" name="Column8616" dataDxfId="7863"/>
    <tableColumn id="8630" xr3:uid="{9306274D-DA65-4522-95B5-13F34B842DE9}" name="Column8617" dataDxfId="7862"/>
    <tableColumn id="8631" xr3:uid="{BA70B1E8-AC5C-4118-B2AC-0AF9B40BD535}" name="Column8618" dataDxfId="7861"/>
    <tableColumn id="8632" xr3:uid="{3B02E78F-233B-41D4-B357-B2AD2652D46B}" name="Column8619" dataDxfId="7860"/>
    <tableColumn id="8633" xr3:uid="{0E67DD98-1A0F-4D84-B38A-88062CD35A37}" name="Column8620" dataDxfId="7859"/>
    <tableColumn id="8634" xr3:uid="{FA7CC82B-3EE1-4CFE-BC62-735B864A3EAD}" name="Column8621" dataDxfId="7858"/>
    <tableColumn id="8635" xr3:uid="{BF0BFF72-8E18-4817-B949-9C746F710143}" name="Column8622" dataDxfId="7857"/>
    <tableColumn id="8636" xr3:uid="{5F1AF3D5-7899-44D4-86DC-5903A47A52CF}" name="Column8623" dataDxfId="7856"/>
    <tableColumn id="8637" xr3:uid="{D0E8110D-C688-4109-9C96-D38366559D42}" name="Column8624" dataDxfId="7855"/>
    <tableColumn id="8638" xr3:uid="{58752DCC-3BAE-4061-9FD7-3FF38596BD40}" name="Column8625" dataDxfId="7854"/>
    <tableColumn id="8639" xr3:uid="{E5B7683A-D0C7-4919-B694-2DC80A47CCA4}" name="Column8626" dataDxfId="7853"/>
    <tableColumn id="8640" xr3:uid="{46660228-3EB8-4FA1-8F36-382D5C9CEB25}" name="Column8627" dataDxfId="7852"/>
    <tableColumn id="8641" xr3:uid="{58F07C88-EEBF-4221-AD29-A46691188C54}" name="Column8628" dataDxfId="7851"/>
    <tableColumn id="8642" xr3:uid="{17D8F98D-1CDA-47D3-AC47-6BA3AAC9BB73}" name="Column8629" dataDxfId="7850"/>
    <tableColumn id="8643" xr3:uid="{CBF65B80-835F-44B1-9051-BDFD8437AEBD}" name="Column8630" dataDxfId="7849"/>
    <tableColumn id="8644" xr3:uid="{8B2B4866-930F-49F1-9514-C9CBC5A5A198}" name="Column8631" dataDxfId="7848"/>
    <tableColumn id="8645" xr3:uid="{AD8F2807-3634-4137-BA4A-BF480ED95262}" name="Column8632" dataDxfId="7847"/>
    <tableColumn id="8646" xr3:uid="{79338E50-B152-45A3-8751-A7FD264A9CD8}" name="Column8633" dataDxfId="7846"/>
    <tableColumn id="8647" xr3:uid="{63851FC5-0C5F-49A3-9CBC-5183D052CB3E}" name="Column8634" dataDxfId="7845"/>
    <tableColumn id="8648" xr3:uid="{4C30E8D0-F5BF-4062-A355-63C0F26B34AE}" name="Column8635" dataDxfId="7844"/>
    <tableColumn id="8649" xr3:uid="{83480A50-D8E3-4E5D-95D0-890CA94D4A8C}" name="Column8636" dataDxfId="7843"/>
    <tableColumn id="8650" xr3:uid="{87D2ABF0-8BF3-48DA-A6BF-0698054374D6}" name="Column8637" dataDxfId="7842"/>
    <tableColumn id="8651" xr3:uid="{9E05E6C6-C464-4B01-8B11-2FD0C68C4C22}" name="Column8638" dataDxfId="7841"/>
    <tableColumn id="8652" xr3:uid="{AF108A93-4544-4757-AC20-5ECEE130B420}" name="Column8639" dataDxfId="7840"/>
    <tableColumn id="8653" xr3:uid="{26586A2E-1576-46BC-8A3B-5DA4B06E2280}" name="Column8640" dataDxfId="7839"/>
    <tableColumn id="8654" xr3:uid="{8679078A-B899-4DD6-9770-7ADEDAFBBE68}" name="Column8641" dataDxfId="7838"/>
    <tableColumn id="8655" xr3:uid="{7FA4F6AB-12DC-4F06-B01A-C669AD7F2BE7}" name="Column8642" dataDxfId="7837"/>
    <tableColumn id="8656" xr3:uid="{0F34CE5A-7187-4E90-B714-BA0E9BB5C818}" name="Column8643" dataDxfId="7836"/>
    <tableColumn id="8657" xr3:uid="{4C9F2B38-C172-4C34-908C-B71239601304}" name="Column8644" dataDxfId="7835"/>
    <tableColumn id="8658" xr3:uid="{673DDE07-9F23-4447-8FEC-CDA7C29430EE}" name="Column8645" dataDxfId="7834"/>
    <tableColumn id="8659" xr3:uid="{A5E1E415-7FF2-429C-8392-6BC3512FE8F4}" name="Column8646" dataDxfId="7833"/>
    <tableColumn id="8660" xr3:uid="{28C658A5-D7B2-4804-9164-CABCD506CBBC}" name="Column8647" dataDxfId="7832"/>
    <tableColumn id="8661" xr3:uid="{686FA601-978B-4F20-AE4C-6B5BAB6E6AF7}" name="Column8648" dataDxfId="7831"/>
    <tableColumn id="8662" xr3:uid="{7DDB6F53-CB90-4EE6-9D50-54A0F9B85E52}" name="Column8649" dataDxfId="7830"/>
    <tableColumn id="8663" xr3:uid="{BBEEF544-E4F3-46CA-A0E0-C821E82CEB3D}" name="Column8650" dataDxfId="7829"/>
    <tableColumn id="8664" xr3:uid="{92AF1E4A-CC3D-4556-885F-CE5B2C34AC68}" name="Column8651" dataDxfId="7828"/>
    <tableColumn id="8665" xr3:uid="{4123A3E5-7C1D-41E6-90A2-E42048927A52}" name="Column8652" dataDxfId="7827"/>
    <tableColumn id="8666" xr3:uid="{DE829BE9-A6C4-4717-8720-6879D5D81657}" name="Column8653" dataDxfId="7826"/>
    <tableColumn id="8667" xr3:uid="{F74245B3-4E51-4880-916A-6FAE67603E12}" name="Column8654" dataDxfId="7825"/>
    <tableColumn id="8668" xr3:uid="{42BB8E05-E00A-4E6C-AA12-A80B5DF8E133}" name="Column8655" dataDxfId="7824"/>
    <tableColumn id="8669" xr3:uid="{53670363-0672-4E06-AA70-F7E82E05CFAE}" name="Column8656" dataDxfId="7823"/>
    <tableColumn id="8670" xr3:uid="{F77EB7D8-6795-4BA1-B8FA-F72820B4DC38}" name="Column8657" dataDxfId="7822"/>
    <tableColumn id="8671" xr3:uid="{206D0A5E-6E97-49C4-8929-E7642379AA35}" name="Column8658" dataDxfId="7821"/>
    <tableColumn id="8672" xr3:uid="{69903E34-29A7-46E6-9475-971ED0A0FA48}" name="Column8659" dataDxfId="7820"/>
    <tableColumn id="8673" xr3:uid="{F85497EB-B80A-42A2-BB03-E0900206E25F}" name="Column8660" dataDxfId="7819"/>
    <tableColumn id="8674" xr3:uid="{3302C15F-BC70-465C-898C-2374E157FAA4}" name="Column8661" dataDxfId="7818"/>
    <tableColumn id="8675" xr3:uid="{2C9A337B-AECF-40A7-8B61-9755DAECD309}" name="Column8662" dataDxfId="7817"/>
    <tableColumn id="8676" xr3:uid="{9BFDBFD1-7413-42EC-9ED9-C8807E716734}" name="Column8663" dataDxfId="7816"/>
    <tableColumn id="8677" xr3:uid="{42A48514-CB2C-4A64-9E2E-E40BBCFD0F14}" name="Column8664" dataDxfId="7815"/>
    <tableColumn id="8678" xr3:uid="{784A70E7-BBB6-4FAB-B06C-2F7F9D787C39}" name="Column8665" dataDxfId="7814"/>
    <tableColumn id="8679" xr3:uid="{26444651-A4D3-4F33-86CB-D80B4979D966}" name="Column8666" dataDxfId="7813"/>
    <tableColumn id="8680" xr3:uid="{D5796644-259A-479A-92FD-60ECEE26E3FD}" name="Column8667" dataDxfId="7812"/>
    <tableColumn id="8681" xr3:uid="{E6C6E921-E401-4F7B-BF03-4AF835AE622D}" name="Column8668" dataDxfId="7811"/>
    <tableColumn id="8682" xr3:uid="{AF8CE4C7-E197-4394-B8DE-E2250EE7693D}" name="Column8669" dataDxfId="7810"/>
    <tableColumn id="8683" xr3:uid="{0EEBE68B-6673-462C-BFF2-5CB4DC235B18}" name="Column8670" dataDxfId="7809"/>
    <tableColumn id="8684" xr3:uid="{3F3973C2-4F2B-4FF1-A0E0-FD421B0FB7E9}" name="Column8671" dataDxfId="7808"/>
    <tableColumn id="8685" xr3:uid="{F2852C60-8CF1-4692-8D40-6E6D48749515}" name="Column8672" dataDxfId="7807"/>
    <tableColumn id="8686" xr3:uid="{D75B709F-19D2-4CDF-84AD-AE2DD64B07B9}" name="Column8673" dataDxfId="7806"/>
    <tableColumn id="8687" xr3:uid="{8E9A1B3F-8D73-4812-8CCD-9122E93D0E42}" name="Column8674" dataDxfId="7805"/>
    <tableColumn id="8688" xr3:uid="{797A968C-8795-4AEA-BD02-B773D20E3F97}" name="Column8675" dataDxfId="7804"/>
    <tableColumn id="8689" xr3:uid="{54117C67-D90E-4BE9-996F-0725D9A4EC1D}" name="Column8676" dataDxfId="7803"/>
    <tableColumn id="8690" xr3:uid="{5F19A45B-2F2E-499E-8000-E6312A35B5CB}" name="Column8677" dataDxfId="7802"/>
    <tableColumn id="8691" xr3:uid="{DEE48634-F3DD-40DD-9437-0CC949A96646}" name="Column8678" dataDxfId="7801"/>
    <tableColumn id="8692" xr3:uid="{1BC679D4-361B-4F05-8ADB-76F90673364F}" name="Column8679" dataDxfId="7800"/>
    <tableColumn id="8693" xr3:uid="{85478ADA-E740-4F3A-B908-AC28D669B75C}" name="Column8680" dataDxfId="7799"/>
    <tableColumn id="8694" xr3:uid="{7468C829-58E7-41DB-91CA-228863891EE5}" name="Column8681" dataDxfId="7798"/>
    <tableColumn id="8695" xr3:uid="{97638076-6043-4A8F-8CF1-E37B0191518D}" name="Column8682" dataDxfId="7797"/>
    <tableColumn id="8696" xr3:uid="{5E5A5EFA-4AFB-46B2-B3B9-66AB8CAE837E}" name="Column8683" dataDxfId="7796"/>
    <tableColumn id="8697" xr3:uid="{CE97AC73-C56F-42CF-AD79-B8F85A91A993}" name="Column8684" dataDxfId="7795"/>
    <tableColumn id="8698" xr3:uid="{006899CD-DBB2-4839-BC3C-7B123461336F}" name="Column8685" dataDxfId="7794"/>
    <tableColumn id="8699" xr3:uid="{3FBD9F14-3ABB-4AEA-A39D-DD00EB31D0CE}" name="Column8686" dataDxfId="7793"/>
    <tableColumn id="8700" xr3:uid="{3897C89A-3D9A-4723-BAA1-DC665C0AFBA2}" name="Column8687" dataDxfId="7792"/>
    <tableColumn id="8701" xr3:uid="{650A008D-2616-46C5-B6A1-11923824838E}" name="Column8688" dataDxfId="7791"/>
    <tableColumn id="8702" xr3:uid="{E3BF94A8-3135-41D8-B013-7D9D24319415}" name="Column8689" dataDxfId="7790"/>
    <tableColumn id="8703" xr3:uid="{E3A61566-2AAA-4791-B9C3-45AF0B519EC8}" name="Column8690" dataDxfId="7789"/>
    <tableColumn id="8704" xr3:uid="{604410A8-ABC2-4FD9-8777-DDBC306A0641}" name="Column8691" dataDxfId="7788"/>
    <tableColumn id="8705" xr3:uid="{188DEAA9-F8EE-4987-AB85-2E013DB1700D}" name="Column8692" dataDxfId="7787"/>
    <tableColumn id="8706" xr3:uid="{B26F99F2-3B9E-4DCC-9A85-9EB1EA86F8BC}" name="Column8693" dataDxfId="7786"/>
    <tableColumn id="8707" xr3:uid="{D881CE15-295A-4E3A-847D-22E33C46F5A3}" name="Column8694" dataDxfId="7785"/>
    <tableColumn id="8708" xr3:uid="{7BE7D3DC-1835-40FC-B067-AD1CBEF7EB62}" name="Column8695" dataDxfId="7784"/>
    <tableColumn id="8709" xr3:uid="{4EB2164A-B9AC-4362-A910-A2471873AF44}" name="Column8696" dataDxfId="7783"/>
    <tableColumn id="8710" xr3:uid="{58C65D7D-D338-4A24-AFBC-9AE0815A8225}" name="Column8697" dataDxfId="7782"/>
    <tableColumn id="8711" xr3:uid="{6BF7A8C0-DB89-436E-9500-FC419E5D169A}" name="Column8698" dataDxfId="7781"/>
    <tableColumn id="8712" xr3:uid="{84A3F6B9-DE97-4F17-9E73-BCAB5462BDC9}" name="Column8699" dataDxfId="7780"/>
    <tableColumn id="8713" xr3:uid="{B0132D83-F08C-4E3D-BEAD-A713681B57A6}" name="Column8700" dataDxfId="7779"/>
    <tableColumn id="8714" xr3:uid="{A15D1492-218C-44FD-8E07-25345B24D707}" name="Column8701" dataDxfId="7778"/>
    <tableColumn id="8715" xr3:uid="{20D18A8F-79C5-44DC-BF7B-B55DF9772D74}" name="Column8702" dataDxfId="7777"/>
    <tableColumn id="8716" xr3:uid="{4B6FA76E-694B-4301-8065-A9383DF2C3AA}" name="Column8703" dataDxfId="7776"/>
    <tableColumn id="8717" xr3:uid="{82755D62-136A-4B8A-84AB-850F56DC30D8}" name="Column8704" dataDxfId="7775"/>
    <tableColumn id="8718" xr3:uid="{F01E92A1-CFC7-4928-91EF-B9B69B010AFD}" name="Column8705" dataDxfId="7774"/>
    <tableColumn id="8719" xr3:uid="{735102BD-0BC7-4AB1-B943-0481F21C8E2F}" name="Column8706" dataDxfId="7773"/>
    <tableColumn id="8720" xr3:uid="{0907B718-2B46-441C-8C7B-2163F2224E96}" name="Column8707" dataDxfId="7772"/>
    <tableColumn id="8721" xr3:uid="{1765D770-1FFD-4A92-B617-725CBFA2C719}" name="Column8708" dataDxfId="7771"/>
    <tableColumn id="8722" xr3:uid="{D5090DEB-1140-49F9-84C0-67B6DDE25EE0}" name="Column8709" dataDxfId="7770"/>
    <tableColumn id="8723" xr3:uid="{11A0EB2E-2F9C-4D6F-B7A3-3079AFC21B16}" name="Column8710" dataDxfId="7769"/>
    <tableColumn id="8724" xr3:uid="{CD69090C-D624-4A23-A6C9-25C0FFDEE8AF}" name="Column8711" dataDxfId="7768"/>
    <tableColumn id="8725" xr3:uid="{DCE15125-8B3D-4002-A3CB-C5083EC47C29}" name="Column8712" dataDxfId="7767"/>
    <tableColumn id="8726" xr3:uid="{6D070F8E-1959-4790-A30B-8B210C219DF6}" name="Column8713" dataDxfId="7766"/>
    <tableColumn id="8727" xr3:uid="{910F5606-3A6F-4B11-A8F3-1FCD3BB7E00B}" name="Column8714" dataDxfId="7765"/>
    <tableColumn id="8728" xr3:uid="{24789E1C-E84F-4599-8360-84D25F21F824}" name="Column8715" dataDxfId="7764"/>
    <tableColumn id="8729" xr3:uid="{C436BA37-D82F-4564-B9A2-1690BD491049}" name="Column8716" dataDxfId="7763"/>
    <tableColumn id="8730" xr3:uid="{C52AA048-2DC9-4528-99F1-ECAB73815F76}" name="Column8717" dataDxfId="7762"/>
    <tableColumn id="8731" xr3:uid="{AFE98B12-0EE1-4527-BF9D-1F7004E230E6}" name="Column8718" dataDxfId="7761"/>
    <tableColumn id="8732" xr3:uid="{D9EA1B41-FDAC-46D4-B6E6-899824705A77}" name="Column8719" dataDxfId="7760"/>
    <tableColumn id="8733" xr3:uid="{7378A03A-134B-43F3-8D72-7C7479676305}" name="Column8720" dataDxfId="7759"/>
    <tableColumn id="8734" xr3:uid="{273A7CE2-CC24-4988-BA0A-D44CD70AF567}" name="Column8721" dataDxfId="7758"/>
    <tableColumn id="8735" xr3:uid="{B9A58E8E-FBB5-45A2-9A79-DD546F7501DB}" name="Column8722" dataDxfId="7757"/>
    <tableColumn id="8736" xr3:uid="{B0B13F46-DECA-4995-886A-4653A0818CF4}" name="Column8723" dataDxfId="7756"/>
    <tableColumn id="8737" xr3:uid="{F129B751-F710-4124-B7DC-99D1BFE0165C}" name="Column8724" dataDxfId="7755"/>
    <tableColumn id="8738" xr3:uid="{30B38FAA-6870-4F9B-AB03-C5A800FE2773}" name="Column8725" dataDxfId="7754"/>
    <tableColumn id="8739" xr3:uid="{36344478-1D56-44B1-8517-7447CAF93746}" name="Column8726" dataDxfId="7753"/>
    <tableColumn id="8740" xr3:uid="{08D6F952-FAF9-41A8-8BA2-86C5E4F3CB74}" name="Column8727" dataDxfId="7752"/>
    <tableColumn id="8741" xr3:uid="{915912BE-57E9-4EA1-BDEA-EBD61487FC11}" name="Column8728" dataDxfId="7751"/>
    <tableColumn id="8742" xr3:uid="{CC75BD5B-FE51-4A9B-9F57-FF76F4F7262A}" name="Column8729" dataDxfId="7750"/>
    <tableColumn id="8743" xr3:uid="{8799D8F9-748A-4A88-8985-F77D6BE8C764}" name="Column8730" dataDxfId="7749"/>
    <tableColumn id="8744" xr3:uid="{5AADAD43-7C95-450A-AC64-9B197DDECE23}" name="Column8731" dataDxfId="7748"/>
    <tableColumn id="8745" xr3:uid="{1CCF32CF-E5AD-417F-95E6-E3732F108210}" name="Column8732" dataDxfId="7747"/>
    <tableColumn id="8746" xr3:uid="{D68CA894-BC85-4700-967A-A8BF155C568B}" name="Column8733" dataDxfId="7746"/>
    <tableColumn id="8747" xr3:uid="{206E9913-716E-4FDE-9AB5-E309A9C67586}" name="Column8734" dataDxfId="7745"/>
    <tableColumn id="8748" xr3:uid="{8D34A2DE-5813-4EB1-9F02-D4D75D66ECFB}" name="Column8735" dataDxfId="7744"/>
    <tableColumn id="8749" xr3:uid="{01EA3907-A289-468A-8E4B-3E7F18769204}" name="Column8736" dataDxfId="7743"/>
    <tableColumn id="8750" xr3:uid="{82B9FFEE-E63E-41FA-B1E1-01B4579122EE}" name="Column8737" dataDxfId="7742"/>
    <tableColumn id="8751" xr3:uid="{EE5939A4-479D-41D2-B57F-500270C23E7F}" name="Column8738" dataDxfId="7741"/>
    <tableColumn id="8752" xr3:uid="{CC8654AF-3051-4A39-A432-B5EA669C6268}" name="Column8739" dataDxfId="7740"/>
    <tableColumn id="8753" xr3:uid="{F6C5D675-011D-4432-B1B9-721D696C653A}" name="Column8740" dataDxfId="7739"/>
    <tableColumn id="8754" xr3:uid="{9A880099-11A9-4852-BB05-0C63F58E88A7}" name="Column8741" dataDxfId="7738"/>
    <tableColumn id="8755" xr3:uid="{0B59FA68-FF31-4A58-9010-0D2F0942D7B4}" name="Column8742" dataDxfId="7737"/>
    <tableColumn id="8756" xr3:uid="{042A3629-18FF-4A5B-B2D5-CC463979BE98}" name="Column8743" dataDxfId="7736"/>
    <tableColumn id="8757" xr3:uid="{9E4B977D-09C5-48DD-8851-2368602A3C21}" name="Column8744" dataDxfId="7735"/>
    <tableColumn id="8758" xr3:uid="{487C01C2-3646-48F6-83F1-74044991FC48}" name="Column8745" dataDxfId="7734"/>
    <tableColumn id="8759" xr3:uid="{DECBCFCB-4160-4391-A30F-25FACC61F858}" name="Column8746" dataDxfId="7733"/>
    <tableColumn id="8760" xr3:uid="{4737C069-5E6C-4B8E-9D71-601E42357FE6}" name="Column8747" dataDxfId="7732"/>
    <tableColumn id="8761" xr3:uid="{88145A45-798C-4013-A307-CCD708D99641}" name="Column8748" dataDxfId="7731"/>
    <tableColumn id="8762" xr3:uid="{22EE3EB3-4479-4A37-A8A8-23120C1884F7}" name="Column8749" dataDxfId="7730"/>
    <tableColumn id="8763" xr3:uid="{3CA8FBF2-DA04-4AEE-844B-75FB5B317E70}" name="Column8750" dataDxfId="7729"/>
    <tableColumn id="8764" xr3:uid="{9D74C84F-4F0F-47F7-84DF-61CEEC6DE7C8}" name="Column8751" dataDxfId="7728"/>
    <tableColumn id="8765" xr3:uid="{7F02B099-10BF-465E-9091-B61F5D12EA0E}" name="Column8752" dataDxfId="7727"/>
    <tableColumn id="8766" xr3:uid="{9BF7AC4F-D5E4-4F47-B2FC-84D6F8E95D82}" name="Column8753" dataDxfId="7726"/>
    <tableColumn id="8767" xr3:uid="{105E1BEC-69AD-4A71-A866-C5AEA1099668}" name="Column8754" dataDxfId="7725"/>
    <tableColumn id="8768" xr3:uid="{60F20E57-65CD-46F4-88F2-13881E7FC231}" name="Column8755" dataDxfId="7724"/>
    <tableColumn id="8769" xr3:uid="{23DDE683-AFE8-401C-AEE7-B06BC393CDD6}" name="Column8756" dataDxfId="7723"/>
    <tableColumn id="8770" xr3:uid="{0378DAEA-04E8-4D23-A6C9-31EA14AC6388}" name="Column8757" dataDxfId="7722"/>
    <tableColumn id="8771" xr3:uid="{F9B129F2-BD13-40BF-B4BC-F63673183200}" name="Column8758" dataDxfId="7721"/>
    <tableColumn id="8772" xr3:uid="{68179B10-6439-4989-9DDB-B9E684A0C71F}" name="Column8759" dataDxfId="7720"/>
    <tableColumn id="8773" xr3:uid="{E208CE30-090F-44BA-A2D2-4C0F129883B2}" name="Column8760" dataDxfId="7719"/>
    <tableColumn id="8774" xr3:uid="{613CA2B3-724E-429B-A0EA-77894C2F6302}" name="Column8761" dataDxfId="7718"/>
    <tableColumn id="8775" xr3:uid="{373AA6EE-DC9A-484C-992A-078AB6ACFAFC}" name="Column8762" dataDxfId="7717"/>
    <tableColumn id="8776" xr3:uid="{303749D5-7384-493E-A7FE-C2E5A3C6C2FB}" name="Column8763" dataDxfId="7716"/>
    <tableColumn id="8777" xr3:uid="{537D4461-4503-4F77-BB40-99EAA8F55E60}" name="Column8764" dataDxfId="7715"/>
    <tableColumn id="8778" xr3:uid="{22CF6138-A2DF-42D2-875B-BA1B9E24B16D}" name="Column8765" dataDxfId="7714"/>
    <tableColumn id="8779" xr3:uid="{6D74E495-1285-4A41-98C6-0B088FAC0938}" name="Column8766" dataDxfId="7713"/>
    <tableColumn id="8780" xr3:uid="{76868F77-5284-42FE-8A0B-7C6D3C43DD6F}" name="Column8767" dataDxfId="7712"/>
    <tableColumn id="8781" xr3:uid="{53A7E4F2-0673-4CB6-B8B4-8A321BEF8F54}" name="Column8768" dataDxfId="7711"/>
    <tableColumn id="8782" xr3:uid="{C8BEFC03-921B-4799-A6D0-4DB1300FDEF2}" name="Column8769" dataDxfId="7710"/>
    <tableColumn id="8783" xr3:uid="{F805B588-AE0A-47A2-9CC1-0A69EA7B4069}" name="Column8770" dataDxfId="7709"/>
    <tableColumn id="8784" xr3:uid="{9DED1F43-0A5E-4BC6-BAF2-0FB152D2D535}" name="Column8771" dataDxfId="7708"/>
    <tableColumn id="8785" xr3:uid="{F0189CCC-9509-489F-9076-4B3C9684ACBF}" name="Column8772" dataDxfId="7707"/>
    <tableColumn id="8786" xr3:uid="{C46074EA-3792-4BCF-9174-87FA94AAB9B6}" name="Column8773" dataDxfId="7706"/>
    <tableColumn id="8787" xr3:uid="{CB984651-477C-4792-A350-F76FFCB2C395}" name="Column8774" dataDxfId="7705"/>
    <tableColumn id="8788" xr3:uid="{03BF7520-55AA-43C7-9B1E-3F31A91EAFFA}" name="Column8775" dataDxfId="7704"/>
    <tableColumn id="8789" xr3:uid="{1DB44353-7966-47BF-A72B-0D9D69646AD8}" name="Column8776" dataDxfId="7703"/>
    <tableColumn id="8790" xr3:uid="{7D80903E-09FC-448C-9659-8D039E6420DD}" name="Column8777" dataDxfId="7702"/>
    <tableColumn id="8791" xr3:uid="{A5A82AD2-DD1B-4AC0-A3EF-EEC92199B013}" name="Column8778" dataDxfId="7701"/>
    <tableColumn id="8792" xr3:uid="{E6890112-CAC4-4FEF-B9B7-559E28897997}" name="Column8779" dataDxfId="7700"/>
    <tableColumn id="8793" xr3:uid="{E4ED7CE5-0235-4DA9-A613-8A2E97736D3A}" name="Column8780" dataDxfId="7699"/>
    <tableColumn id="8794" xr3:uid="{56A5D3AE-19EC-4273-8AE5-4402D73DDC78}" name="Column8781" dataDxfId="7698"/>
    <tableColumn id="8795" xr3:uid="{795D0D50-29A3-405F-ADFB-E15432A684B8}" name="Column8782" dataDxfId="7697"/>
    <tableColumn id="8796" xr3:uid="{0C8F2712-85F3-4899-879B-DAE9C4925144}" name="Column8783" dataDxfId="7696"/>
    <tableColumn id="8797" xr3:uid="{B9044BE1-4A72-479D-A5A2-D1401B45017D}" name="Column8784" dataDxfId="7695"/>
    <tableColumn id="8798" xr3:uid="{52FCEEBD-7152-4B6D-8504-22CA83E02D8C}" name="Column8785" dataDxfId="7694"/>
    <tableColumn id="8799" xr3:uid="{0E21BF21-9FA7-48FE-BD73-69F781BF6090}" name="Column8786" dataDxfId="7693"/>
    <tableColumn id="8800" xr3:uid="{7D4FCB11-7CCE-40DF-AB3A-892D9DB23941}" name="Column8787" dataDxfId="7692"/>
    <tableColumn id="8801" xr3:uid="{569F3F40-2BBD-4F8E-B09E-46BC443511A1}" name="Column8788" dataDxfId="7691"/>
    <tableColumn id="8802" xr3:uid="{A0E6CF95-FA72-41B0-B74F-D2CAB0B84EC6}" name="Column8789" dataDxfId="7690"/>
    <tableColumn id="8803" xr3:uid="{3D163FA4-FDA3-4E62-A007-CA631EBA774F}" name="Column8790" dataDxfId="7689"/>
    <tableColumn id="8804" xr3:uid="{7C80F550-80FC-4023-BBC1-47A8316AD395}" name="Column8791" dataDxfId="7688"/>
    <tableColumn id="8805" xr3:uid="{AB77F6C8-B378-440E-A75A-226D4381FFC5}" name="Column8792" dataDxfId="7687"/>
    <tableColumn id="8806" xr3:uid="{61F44931-0E1E-4A5F-A329-0FEBEA0F230D}" name="Column8793" dataDxfId="7686"/>
    <tableColumn id="8807" xr3:uid="{54A94214-55B3-4446-A83F-BDFBE1E5118A}" name="Column8794" dataDxfId="7685"/>
    <tableColumn id="8808" xr3:uid="{5D0F4278-ED1C-4FD0-9258-6FA610136B70}" name="Column8795" dataDxfId="7684"/>
    <tableColumn id="8809" xr3:uid="{33565489-3708-4AF0-B99A-8E7AC5B6F9F0}" name="Column8796" dataDxfId="7683"/>
    <tableColumn id="8810" xr3:uid="{A45C83B5-9467-4087-84EF-996440606037}" name="Column8797" dataDxfId="7682"/>
    <tableColumn id="8811" xr3:uid="{A30E915E-26BC-411F-A51F-426803183D3F}" name="Column8798" dataDxfId="7681"/>
    <tableColumn id="8812" xr3:uid="{1785E92D-03A6-40ED-8C32-5CAFF009B0C5}" name="Column8799" dataDxfId="7680"/>
    <tableColumn id="8813" xr3:uid="{4D300D84-F033-42BD-A9A3-BD12DB5ABBD4}" name="Column8800" dataDxfId="7679"/>
    <tableColumn id="8814" xr3:uid="{4657D299-7034-4361-A546-F7D88D9DC160}" name="Column8801" dataDxfId="7678"/>
    <tableColumn id="8815" xr3:uid="{4AFF4959-F1B6-40CF-9C25-5BEEE00401ED}" name="Column8802" dataDxfId="7677"/>
    <tableColumn id="8816" xr3:uid="{365A6D6F-E66C-4F84-8641-39F59DE1835D}" name="Column8803" dataDxfId="7676"/>
    <tableColumn id="8817" xr3:uid="{F3736DBF-100C-45E0-A669-37B7F63EB191}" name="Column8804" dataDxfId="7675"/>
    <tableColumn id="8818" xr3:uid="{F3AECCD5-2136-48C2-A8E5-1EFA3B8F9A05}" name="Column8805" dataDxfId="7674"/>
    <tableColumn id="8819" xr3:uid="{07E38209-60E5-46E1-9F3D-E33490C94B95}" name="Column8806" dataDxfId="7673"/>
    <tableColumn id="8820" xr3:uid="{9614F5D8-537C-411E-89E0-0D24366255C3}" name="Column8807" dataDxfId="7672"/>
    <tableColumn id="8821" xr3:uid="{B5348A89-4672-451A-A578-6B8BD43F9BD7}" name="Column8808" dataDxfId="7671"/>
    <tableColumn id="8822" xr3:uid="{BD3BD6DB-1C37-485A-BF3D-7387A045A02C}" name="Column8809" dataDxfId="7670"/>
    <tableColumn id="8823" xr3:uid="{FEB44AD8-4FBE-4029-BEDA-62F6AE96B8A3}" name="Column8810" dataDxfId="7669"/>
    <tableColumn id="8824" xr3:uid="{A7A32499-4EB6-436A-AA35-0BFEC87F7C04}" name="Column8811" dataDxfId="7668"/>
    <tableColumn id="8825" xr3:uid="{C82602F7-72E6-41CF-8001-88FE272554A9}" name="Column8812" dataDxfId="7667"/>
    <tableColumn id="8826" xr3:uid="{EFED2E84-BC40-4B81-9E6C-0A1F9CBA065D}" name="Column8813" dataDxfId="7666"/>
    <tableColumn id="8827" xr3:uid="{9CDAD18C-5846-43D4-B549-66179AD69E67}" name="Column8814" dataDxfId="7665"/>
    <tableColumn id="8828" xr3:uid="{6C690540-005F-4D4F-B2D0-09DEFF85FF52}" name="Column8815" dataDxfId="7664"/>
    <tableColumn id="8829" xr3:uid="{002FED70-923F-408B-8A49-6E518CB8423A}" name="Column8816" dataDxfId="7663"/>
    <tableColumn id="8830" xr3:uid="{22592F92-9C5F-44B3-972C-6C4C41A17754}" name="Column8817" dataDxfId="7662"/>
    <tableColumn id="8831" xr3:uid="{EFDDE5CA-C0E2-493A-9EAB-46FA0EFD5A73}" name="Column8818" dataDxfId="7661"/>
    <tableColumn id="8832" xr3:uid="{78C5F0F5-B6FF-4071-BE8E-987A10A6E659}" name="Column8819" dataDxfId="7660"/>
    <tableColumn id="8833" xr3:uid="{38B5924E-8E13-4D7D-989C-EA781A6CC60E}" name="Column8820" dataDxfId="7659"/>
    <tableColumn id="8834" xr3:uid="{6F779429-0253-4539-9181-1F5B1279C241}" name="Column8821" dataDxfId="7658"/>
    <tableColumn id="8835" xr3:uid="{9A5F8609-1031-41C9-A32B-281A253D4E70}" name="Column8822" dataDxfId="7657"/>
    <tableColumn id="8836" xr3:uid="{657C1FD0-B623-4C49-BD58-078B1DB4C756}" name="Column8823" dataDxfId="7656"/>
    <tableColumn id="8837" xr3:uid="{73CC10F6-2802-4468-A843-8C3D7909B386}" name="Column8824" dataDxfId="7655"/>
    <tableColumn id="8838" xr3:uid="{00CAF2AC-DB98-492D-BF94-B46B4ACD98FB}" name="Column8825" dataDxfId="7654"/>
    <tableColumn id="8839" xr3:uid="{B6A6ADA8-1EF2-4D34-9669-F7A6A5C08CFE}" name="Column8826" dataDxfId="7653"/>
    <tableColumn id="8840" xr3:uid="{693161FE-87AD-497F-96AF-E68D6964EA34}" name="Column8827" dataDxfId="7652"/>
    <tableColumn id="8841" xr3:uid="{6CD615FE-6496-4AE1-B43D-3F753D2713BD}" name="Column8828" dataDxfId="7651"/>
    <tableColumn id="8842" xr3:uid="{E3ACE9AE-9815-49F3-AF60-083C7032BD47}" name="Column8829" dataDxfId="7650"/>
    <tableColumn id="8843" xr3:uid="{BFD2225C-DE0F-4C7F-8394-4A0070186B5F}" name="Column8830" dataDxfId="7649"/>
    <tableColumn id="8844" xr3:uid="{E0D91345-3F75-4B57-8E76-D65A3C18139C}" name="Column8831" dataDxfId="7648"/>
    <tableColumn id="8845" xr3:uid="{1864F1BC-8966-4C9D-BE3F-342AEBC72FDA}" name="Column8832" dataDxfId="7647"/>
    <tableColumn id="8846" xr3:uid="{11FF7C21-EA5A-4496-B1C4-7B7103B67CBF}" name="Column8833" dataDxfId="7646"/>
    <tableColumn id="8847" xr3:uid="{AB64292D-97B6-4F5A-9E5E-790D640F35AF}" name="Column8834" dataDxfId="7645"/>
    <tableColumn id="8848" xr3:uid="{CAED1C2F-16F1-4367-A545-684C04F6F4F3}" name="Column8835" dataDxfId="7644"/>
    <tableColumn id="8849" xr3:uid="{B28C8557-5551-4060-A424-EE699D738B78}" name="Column8836" dataDxfId="7643"/>
    <tableColumn id="8850" xr3:uid="{DF648B2C-9687-4A22-96F5-8A50E74E1990}" name="Column8837" dataDxfId="7642"/>
    <tableColumn id="8851" xr3:uid="{F5766AED-0611-4D70-B5EF-E5074DB527B7}" name="Column8838" dataDxfId="7641"/>
    <tableColumn id="8852" xr3:uid="{6E7FC46A-4CC5-46F1-A41E-CA8FF68E6197}" name="Column8839" dataDxfId="7640"/>
    <tableColumn id="8853" xr3:uid="{DB607977-FF99-424E-A0E0-50B7E676E056}" name="Column8840" dataDxfId="7639"/>
    <tableColumn id="8854" xr3:uid="{BC7EEF00-CCA2-4167-A77C-525302B18ACD}" name="Column8841" dataDxfId="7638"/>
    <tableColumn id="8855" xr3:uid="{BAF43A13-17A9-483F-989E-16807550407F}" name="Column8842" dataDxfId="7637"/>
    <tableColumn id="8856" xr3:uid="{735AE210-497C-40F6-A970-76E7054DBE6A}" name="Column8843" dataDxfId="7636"/>
    <tableColumn id="8857" xr3:uid="{CD431C05-F76E-4F33-8E50-08FAF19AFD85}" name="Column8844" dataDxfId="7635"/>
    <tableColumn id="8858" xr3:uid="{B7EEE429-0395-40C7-9A56-CFCDCA266486}" name="Column8845" dataDxfId="7634"/>
    <tableColumn id="8859" xr3:uid="{0F5E57DB-6F7F-41AC-AF8E-AD838327B484}" name="Column8846" dataDxfId="7633"/>
    <tableColumn id="8860" xr3:uid="{4CB4B7EB-E7E9-41D4-94C5-520AECC8521C}" name="Column8847" dataDxfId="7632"/>
    <tableColumn id="8861" xr3:uid="{124FD321-0D16-48F7-85DE-3E426DFFB274}" name="Column8848" dataDxfId="7631"/>
    <tableColumn id="8862" xr3:uid="{DFA7487C-AB98-4697-BEE0-F625FB8657E6}" name="Column8849" dataDxfId="7630"/>
    <tableColumn id="8863" xr3:uid="{6653A84F-7875-41C0-8E90-2275FEEB395E}" name="Column8850" dataDxfId="7629"/>
    <tableColumn id="8864" xr3:uid="{BD6F6291-B15F-4B67-B843-E29EC027F6AF}" name="Column8851" dataDxfId="7628"/>
    <tableColumn id="8865" xr3:uid="{C73159D1-2AB4-4AC8-A959-6C3C9ACB9E7C}" name="Column8852" dataDxfId="7627"/>
    <tableColumn id="8866" xr3:uid="{AC614E88-AB0D-4D48-B73D-691A774835CB}" name="Column8853" dataDxfId="7626"/>
    <tableColumn id="8867" xr3:uid="{83D14352-6C4A-4C9A-B598-E00C69C9AFF0}" name="Column8854" dataDxfId="7625"/>
    <tableColumn id="8868" xr3:uid="{6DA2C0A1-E46D-45F5-BF78-6E0DDE6BDF77}" name="Column8855" dataDxfId="7624"/>
    <tableColumn id="8869" xr3:uid="{1F1299D8-572C-4B3F-8C04-8280D9C14863}" name="Column8856" dataDxfId="7623"/>
    <tableColumn id="8870" xr3:uid="{FBAF6FEE-9105-420E-939B-47BE5F56B616}" name="Column8857" dataDxfId="7622"/>
    <tableColumn id="8871" xr3:uid="{01DF4B27-1171-423B-9084-9D1CA19A587D}" name="Column8858" dataDxfId="7621"/>
    <tableColumn id="8872" xr3:uid="{F1531B11-563D-46B4-84A0-E0AFB26DC0DA}" name="Column8859" dataDxfId="7620"/>
    <tableColumn id="8873" xr3:uid="{DF2265FA-BF02-459E-86F3-422DCB7388EA}" name="Column8860" dataDxfId="7619"/>
    <tableColumn id="8874" xr3:uid="{6E37B09F-1491-447C-8E1F-3AE1C5448D47}" name="Column8861" dataDxfId="7618"/>
    <tableColumn id="8875" xr3:uid="{978B1D01-2B34-4277-AAAC-CE388A825383}" name="Column8862" dataDxfId="7617"/>
    <tableColumn id="8876" xr3:uid="{585DAAB7-E65F-4E31-B732-662F3D246BF7}" name="Column8863" dataDxfId="7616"/>
    <tableColumn id="8877" xr3:uid="{BA395DEB-E70F-4B85-95BD-A5A582D16B04}" name="Column8864" dataDxfId="7615"/>
    <tableColumn id="8878" xr3:uid="{80BD8E17-5BD2-44FD-BC66-40B315546DB7}" name="Column8865" dataDxfId="7614"/>
    <tableColumn id="8879" xr3:uid="{CDD1A331-C73E-4FFA-B689-D7B262ECBC43}" name="Column8866" dataDxfId="7613"/>
    <tableColumn id="8880" xr3:uid="{B6C0D0E6-42DA-41A7-AF98-755E1E188A24}" name="Column8867" dataDxfId="7612"/>
    <tableColumn id="8881" xr3:uid="{484AF24D-0151-4444-8F87-AF938634A86A}" name="Column8868" dataDxfId="7611"/>
    <tableColumn id="8882" xr3:uid="{0AFAC5C0-59B2-4EB5-B93D-043EE379B795}" name="Column8869" dataDxfId="7610"/>
    <tableColumn id="8883" xr3:uid="{6C027232-043C-41D3-9B00-3AA6201EBD56}" name="Column8870" dataDxfId="7609"/>
    <tableColumn id="8884" xr3:uid="{11589554-E950-4D60-A8E9-C1D66DE12AB6}" name="Column8871" dataDxfId="7608"/>
    <tableColumn id="8885" xr3:uid="{B0009FB3-C852-42A8-A6E3-3F98177C2F16}" name="Column8872" dataDxfId="7607"/>
    <tableColumn id="8886" xr3:uid="{42C27167-6D3A-4355-A01A-E96F17D9C5E9}" name="Column8873" dataDxfId="7606"/>
    <tableColumn id="8887" xr3:uid="{2376C2AE-1A8C-447A-A8CF-F05B1FFACF21}" name="Column8874" dataDxfId="7605"/>
    <tableColumn id="8888" xr3:uid="{E51153B2-5E60-4602-9602-59F27D5A9396}" name="Column8875" dataDxfId="7604"/>
    <tableColumn id="8889" xr3:uid="{36B29FF3-3C8A-47D8-B13F-B7542133A01E}" name="Column8876" dataDxfId="7603"/>
    <tableColumn id="8890" xr3:uid="{5E464A97-50D5-4A16-81C6-5ABB43D54D14}" name="Column8877" dataDxfId="7602"/>
    <tableColumn id="8891" xr3:uid="{DF5093E1-93E4-4150-9EF8-F0412BE3971E}" name="Column8878" dataDxfId="7601"/>
    <tableColumn id="8892" xr3:uid="{132C8AC7-9D83-4C77-AC84-E5D064B93FF9}" name="Column8879" dataDxfId="7600"/>
    <tableColumn id="8893" xr3:uid="{DAE5C7E8-D89E-48B3-8ED4-4B963B2C1A52}" name="Column8880" dataDxfId="7599"/>
    <tableColumn id="8894" xr3:uid="{B276FAEE-3F2D-4518-B9D8-3E362401D175}" name="Column8881" dataDxfId="7598"/>
    <tableColumn id="8895" xr3:uid="{844AFB4B-FA0B-41CE-BFB2-10C3E64B2FDA}" name="Column8882" dataDxfId="7597"/>
    <tableColumn id="8896" xr3:uid="{984BA4CD-15E8-4128-BBB5-A5BE00E34368}" name="Column8883" dataDxfId="7596"/>
    <tableColumn id="8897" xr3:uid="{8107B193-64E4-4F3F-A7CC-D30FDFC06DB6}" name="Column8884" dataDxfId="7595"/>
    <tableColumn id="8898" xr3:uid="{C1EB0000-78F3-407B-91DA-14F61ACC68F2}" name="Column8885" dataDxfId="7594"/>
    <tableColumn id="8899" xr3:uid="{41DF5D66-FD86-48E0-943B-0CC559A6725F}" name="Column8886" dataDxfId="7593"/>
    <tableColumn id="8900" xr3:uid="{1A4B1CEB-56C6-467F-A005-D3AB8BEDD025}" name="Column8887" dataDxfId="7592"/>
    <tableColumn id="8901" xr3:uid="{9F6E4AE1-F256-4B7F-9EAE-C7F7A1134A5F}" name="Column8888" dataDxfId="7591"/>
    <tableColumn id="8902" xr3:uid="{40A16D50-22B6-46EC-81F9-B628D66A23B4}" name="Column8889" dataDxfId="7590"/>
    <tableColumn id="8903" xr3:uid="{C67AFA31-9C8A-483A-8967-DD943FA1824F}" name="Column8890" dataDxfId="7589"/>
    <tableColumn id="8904" xr3:uid="{8367777E-E3A4-496A-BC12-E2D51A0CE31A}" name="Column8891" dataDxfId="7588"/>
    <tableColumn id="8905" xr3:uid="{AB380025-B4BD-461D-82FE-C1D09E57FEFE}" name="Column8892" dataDxfId="7587"/>
    <tableColumn id="8906" xr3:uid="{C337DFAD-CE3D-46B0-81A2-E02F1B8DEACF}" name="Column8893" dataDxfId="7586"/>
    <tableColumn id="8907" xr3:uid="{093B24BC-5AC6-442C-92F4-D7102863D771}" name="Column8894" dataDxfId="7585"/>
    <tableColumn id="8908" xr3:uid="{AE2A951A-B154-4FD6-AB12-DBBF9A20491D}" name="Column8895" dataDxfId="7584"/>
    <tableColumn id="8909" xr3:uid="{E5E38789-9DB5-4EDD-9B78-0C738BD54928}" name="Column8896" dataDxfId="7583"/>
    <tableColumn id="8910" xr3:uid="{7B377807-7AE7-4761-894D-9FFA4483F4AE}" name="Column8897" dataDxfId="7582"/>
    <tableColumn id="8911" xr3:uid="{1195AB3D-99ED-41C8-A6C6-FB7045E1928B}" name="Column8898" dataDxfId="7581"/>
    <tableColumn id="8912" xr3:uid="{CA8263E3-7D44-482F-AC4D-F830ED44B836}" name="Column8899" dataDxfId="7580"/>
    <tableColumn id="8913" xr3:uid="{2D52A2BA-F8D2-4E17-9684-DFE78343ECDD}" name="Column8900" dataDxfId="7579"/>
    <tableColumn id="8914" xr3:uid="{D89E49B6-45D9-4FA4-AEE9-1864E53105BD}" name="Column8901" dataDxfId="7578"/>
    <tableColumn id="8915" xr3:uid="{E7C5BE07-AC15-4A1F-985A-69711A06C195}" name="Column8902" dataDxfId="7577"/>
    <tableColumn id="8916" xr3:uid="{BB2603DD-7769-4351-80EE-D472551FFFFE}" name="Column8903" dataDxfId="7576"/>
    <tableColumn id="8917" xr3:uid="{95DEB8BE-9BDF-40D2-AA70-DAD363BBDA3D}" name="Column8904" dataDxfId="7575"/>
    <tableColumn id="8918" xr3:uid="{B5403D38-BBCC-46F1-BA6C-B4009C76E8D5}" name="Column8905" dataDxfId="7574"/>
    <tableColumn id="8919" xr3:uid="{804959AA-FC64-4B48-BD2E-D0A45C698AA6}" name="Column8906" dataDxfId="7573"/>
    <tableColumn id="8920" xr3:uid="{EE270926-A635-49B8-9D6B-C6EC9D09620A}" name="Column8907" dataDxfId="7572"/>
    <tableColumn id="8921" xr3:uid="{525084FA-C654-4031-B57C-F9EC0FD069A9}" name="Column8908" dataDxfId="7571"/>
    <tableColumn id="8922" xr3:uid="{DCA43C90-AF55-479E-8055-2EF948DC39D6}" name="Column8909" dataDxfId="7570"/>
    <tableColumn id="8923" xr3:uid="{F8313D39-1AC5-4AF4-8861-8AEAB0BCA71B}" name="Column8910" dataDxfId="7569"/>
    <tableColumn id="8924" xr3:uid="{CC39CA13-A83E-48F3-B5E2-B1525065A773}" name="Column8911" dataDxfId="7568"/>
    <tableColumn id="8925" xr3:uid="{CFDD694A-D5A7-4F4F-B901-87EC82405557}" name="Column8912" dataDxfId="7567"/>
    <tableColumn id="8926" xr3:uid="{B0A39BD4-5F4F-4B3E-8BEC-E98EE6D692AF}" name="Column8913" dataDxfId="7566"/>
    <tableColumn id="8927" xr3:uid="{88A3C6A0-3ED5-4093-B891-51FE6B4D7210}" name="Column8914" dataDxfId="7565"/>
    <tableColumn id="8928" xr3:uid="{E80C2624-25B1-460A-84B8-986A046CEDF3}" name="Column8915" dataDxfId="7564"/>
    <tableColumn id="8929" xr3:uid="{3BA696C6-A9B3-4FFE-B6F6-DF641C8730D5}" name="Column8916" dataDxfId="7563"/>
    <tableColumn id="8930" xr3:uid="{A456B0F8-DDFE-49A0-99C7-402833792421}" name="Column8917" dataDxfId="7562"/>
    <tableColumn id="8931" xr3:uid="{CE1338BB-63B2-4002-8C5B-4704990E080B}" name="Column8918" dataDxfId="7561"/>
    <tableColumn id="8932" xr3:uid="{CA29D79D-C796-453A-9E55-146A9BA70D79}" name="Column8919" dataDxfId="7560"/>
    <tableColumn id="8933" xr3:uid="{2A7AF375-23D0-4DE5-9659-9E97146619DC}" name="Column8920" dataDxfId="7559"/>
    <tableColumn id="8934" xr3:uid="{1E69EBCD-2DB2-4E3C-B630-BE074F259B75}" name="Column8921" dataDxfId="7558"/>
    <tableColumn id="8935" xr3:uid="{6C58CD64-AFDA-4016-93F4-EE03568F5495}" name="Column8922" dataDxfId="7557"/>
    <tableColumn id="8936" xr3:uid="{D843D5C2-2325-4139-B949-73714336A392}" name="Column8923" dataDxfId="7556"/>
    <tableColumn id="8937" xr3:uid="{782A86B2-0DED-4A36-B86C-28E3C6984A95}" name="Column8924" dataDxfId="7555"/>
    <tableColumn id="8938" xr3:uid="{9C4B42FF-F919-4D3A-B0D8-5E535B5C6874}" name="Column8925" dataDxfId="7554"/>
    <tableColumn id="8939" xr3:uid="{BE58C8C5-C360-4E35-9332-C468A733CAE4}" name="Column8926" dataDxfId="7553"/>
    <tableColumn id="8940" xr3:uid="{463E8DC8-971D-4137-96E7-E61775BA9877}" name="Column8927" dataDxfId="7552"/>
    <tableColumn id="8941" xr3:uid="{5CBEAE91-2F25-44A6-B71F-41E79110F2BF}" name="Column8928" dataDxfId="7551"/>
    <tableColumn id="8942" xr3:uid="{752462D8-36B9-415A-B845-2A3463A98C4E}" name="Column8929" dataDxfId="7550"/>
    <tableColumn id="8943" xr3:uid="{0AE70E4E-B106-49F8-B2F1-417B8583EC3D}" name="Column8930" dataDxfId="7549"/>
    <tableColumn id="8944" xr3:uid="{A8AE4793-3455-4312-8E2A-400BDC172329}" name="Column8931" dataDxfId="7548"/>
    <tableColumn id="8945" xr3:uid="{D2A3B7FA-775B-48A2-A3E7-71FA72B8B2D1}" name="Column8932" dataDxfId="7547"/>
    <tableColumn id="8946" xr3:uid="{C2962C6B-15FD-4344-9AE7-B9B0E48BF206}" name="Column8933" dataDxfId="7546"/>
    <tableColumn id="8947" xr3:uid="{CCA29B56-12C4-47D3-8C75-285EAD419710}" name="Column8934" dataDxfId="7545"/>
    <tableColumn id="8948" xr3:uid="{C4D054EE-7782-491A-B7E6-198243144B0D}" name="Column8935" dataDxfId="7544"/>
    <tableColumn id="8949" xr3:uid="{B3EA0C4A-4831-4850-B472-C4DCB451F744}" name="Column8936" dataDxfId="7543"/>
    <tableColumn id="8950" xr3:uid="{94E15423-B9AF-4F5B-BEBA-B4409577B260}" name="Column8937" dataDxfId="7542"/>
    <tableColumn id="8951" xr3:uid="{CB23111B-42AC-4710-817F-3657519F2BCE}" name="Column8938" dataDxfId="7541"/>
    <tableColumn id="8952" xr3:uid="{15DC0111-BF38-4AF6-9D0D-91F8B94D2CE2}" name="Column8939" dataDxfId="7540"/>
    <tableColumn id="8953" xr3:uid="{55BD1560-B1E3-4FE3-BEDD-1C341CF133AA}" name="Column8940" dataDxfId="7539"/>
    <tableColumn id="8954" xr3:uid="{BC1DC8AD-118C-48E9-82A3-A7CCAD4BEB3C}" name="Column8941" dataDxfId="7538"/>
    <tableColumn id="8955" xr3:uid="{593130DC-0F3F-48CF-A097-7C8CB8F5CA79}" name="Column8942" dataDxfId="7537"/>
    <tableColumn id="8956" xr3:uid="{646E9F3E-FBF2-47F2-89A2-DC92EF895F25}" name="Column8943" dataDxfId="7536"/>
    <tableColumn id="8957" xr3:uid="{33C4EB04-1600-4D37-B392-9A01BA6DDF06}" name="Column8944" dataDxfId="7535"/>
    <tableColumn id="8958" xr3:uid="{0534F4DA-2C14-4344-BCCF-112ABC0CAF1B}" name="Column8945" dataDxfId="7534"/>
    <tableColumn id="8959" xr3:uid="{FC2ADEEF-6C46-4157-80A4-D013F873DF99}" name="Column8946" dataDxfId="7533"/>
    <tableColumn id="8960" xr3:uid="{B4B4A66D-55AC-429F-B3EC-13155ADBC677}" name="Column8947" dataDxfId="7532"/>
    <tableColumn id="8961" xr3:uid="{8AB4353C-ED9B-43E3-9995-346EE6ED4CD4}" name="Column8948" dataDxfId="7531"/>
    <tableColumn id="8962" xr3:uid="{D1D07257-B504-4B25-8579-40D943DD6A0D}" name="Column8949" dataDxfId="7530"/>
    <tableColumn id="8963" xr3:uid="{11BBD8B9-662E-4103-B1A9-8B4FB50C5987}" name="Column8950" dataDxfId="7529"/>
    <tableColumn id="8964" xr3:uid="{67A3669F-9621-4BA5-BE02-8CFDD3F2ABE3}" name="Column8951" dataDxfId="7528"/>
    <tableColumn id="8965" xr3:uid="{56B0E851-5400-415D-9E5D-163F3820CCE6}" name="Column8952" dataDxfId="7527"/>
    <tableColumn id="8966" xr3:uid="{39F97281-12D2-4599-82E3-E2C7B6090C5A}" name="Column8953" dataDxfId="7526"/>
    <tableColumn id="8967" xr3:uid="{32DE0BC9-B434-4926-9DB5-B51BCCB3784A}" name="Column8954" dataDxfId="7525"/>
    <tableColumn id="8968" xr3:uid="{BD77134A-6533-499B-8165-B5C659049C60}" name="Column8955" dataDxfId="7524"/>
    <tableColumn id="8969" xr3:uid="{761C2B78-B6A8-4867-875B-6BCC60D64603}" name="Column8956" dataDxfId="7523"/>
    <tableColumn id="8970" xr3:uid="{FA0B0C50-A4C2-4459-A331-9761C6BBFA73}" name="Column8957" dataDxfId="7522"/>
    <tableColumn id="8971" xr3:uid="{7B77910B-237B-49D8-8577-6AB6EBCCB215}" name="Column8958" dataDxfId="7521"/>
    <tableColumn id="8972" xr3:uid="{DF2138E6-1951-4AC5-B116-0C32D198A94F}" name="Column8959" dataDxfId="7520"/>
    <tableColumn id="8973" xr3:uid="{53357B9F-41A8-4CD4-A18E-C500C8345F9E}" name="Column8960" dataDxfId="7519"/>
    <tableColumn id="8974" xr3:uid="{439B8474-376D-43FC-84BE-265604CECC11}" name="Column8961" dataDxfId="7518"/>
    <tableColumn id="8975" xr3:uid="{9EC948FE-B1AA-4598-9CEF-4E2951CC2401}" name="Column8962" dataDxfId="7517"/>
    <tableColumn id="8976" xr3:uid="{655C1330-49D4-4F9C-8D77-8880FACABF7A}" name="Column8963" dataDxfId="7516"/>
    <tableColumn id="8977" xr3:uid="{FB43474A-5652-4AC7-AE57-EFD9F86063F6}" name="Column8964" dataDxfId="7515"/>
    <tableColumn id="8978" xr3:uid="{EEF13503-CF14-4858-AD0A-CDC641C58CC0}" name="Column8965" dataDxfId="7514"/>
    <tableColumn id="8979" xr3:uid="{5F514111-DA07-474E-A90B-3BEE4777C812}" name="Column8966" dataDxfId="7513"/>
    <tableColumn id="8980" xr3:uid="{DC8934AD-5530-4396-9D9F-20241225FFF9}" name="Column8967" dataDxfId="7512"/>
    <tableColumn id="8981" xr3:uid="{D8D5C4FF-07D6-4163-BA32-90EE4025FE1C}" name="Column8968" dataDxfId="7511"/>
    <tableColumn id="8982" xr3:uid="{EA7414CA-DE9A-4F43-9504-9EC3726CECB5}" name="Column8969" dataDxfId="7510"/>
    <tableColumn id="8983" xr3:uid="{976BE2DA-BEF7-4D67-B140-87A05A135D6F}" name="Column8970" dataDxfId="7509"/>
    <tableColumn id="8984" xr3:uid="{176C2323-C37F-41BD-A4B4-3EEFF570C3A9}" name="Column8971" dataDxfId="7508"/>
    <tableColumn id="8985" xr3:uid="{2EBD8AB2-59EA-45CF-B7AD-E71A320B8F48}" name="Column8972" dataDxfId="7507"/>
    <tableColumn id="8986" xr3:uid="{2A1C1DD7-96DB-4075-9CEA-E3252FEF75BA}" name="Column8973" dataDxfId="7506"/>
    <tableColumn id="8987" xr3:uid="{6C3BA01D-2BCC-40A2-9B96-58767AFBA02C}" name="Column8974" dataDxfId="7505"/>
    <tableColumn id="8988" xr3:uid="{793B60EF-6BCC-4082-9B71-55C591630B12}" name="Column8975" dataDxfId="7504"/>
    <tableColumn id="8989" xr3:uid="{61518008-188C-467F-BB11-D307F3713BAB}" name="Column8976" dataDxfId="7503"/>
    <tableColumn id="8990" xr3:uid="{E578444A-98A1-4B5F-B23E-77B7F9C619AF}" name="Column8977" dataDxfId="7502"/>
    <tableColumn id="8991" xr3:uid="{9146F4D6-3129-4665-93BA-E1B181B861ED}" name="Column8978" dataDxfId="7501"/>
    <tableColumn id="8992" xr3:uid="{DA884B00-7F9A-4D79-B6B6-8D3BD0F3E351}" name="Column8979" dataDxfId="7500"/>
    <tableColumn id="8993" xr3:uid="{94913439-3876-4B6C-9118-B914B5CFC8CC}" name="Column8980" dataDxfId="7499"/>
    <tableColumn id="8994" xr3:uid="{8B272CA1-BA87-4DBB-BDFC-1C6CFD3FDDAA}" name="Column8981" dataDxfId="7498"/>
    <tableColumn id="8995" xr3:uid="{560FD07A-1464-4218-9AA4-7BDB4B9A4277}" name="Column8982" dataDxfId="7497"/>
    <tableColumn id="8996" xr3:uid="{2FD23218-A49D-40B1-AFEA-9380FC4CCCC1}" name="Column8983" dataDxfId="7496"/>
    <tableColumn id="8997" xr3:uid="{9BD00060-022C-40E2-A62D-305494F3D949}" name="Column8984" dataDxfId="7495"/>
    <tableColumn id="8998" xr3:uid="{39527DB5-D0BC-4772-AF55-4B76219E0107}" name="Column8985" dataDxfId="7494"/>
    <tableColumn id="8999" xr3:uid="{C48EAE70-C4D4-4338-AB70-CE64F8BFEF14}" name="Column8986" dataDxfId="7493"/>
    <tableColumn id="9000" xr3:uid="{F65C6778-66BF-422C-B514-D52C7B9CE635}" name="Column8987" dataDxfId="7492"/>
    <tableColumn id="9001" xr3:uid="{331610DB-E153-4018-B920-41178FAFC11C}" name="Column8988" dataDxfId="7491"/>
    <tableColumn id="9002" xr3:uid="{3E213A37-D759-437B-8E13-93BB1F45FF4D}" name="Column8989" dataDxfId="7490"/>
    <tableColumn id="9003" xr3:uid="{98B242B9-09C4-4055-BA2B-E7C249271A1F}" name="Column8990" dataDxfId="7489"/>
    <tableColumn id="9004" xr3:uid="{9B2D6EB0-CFBF-46A3-99DE-886D20D4A0F4}" name="Column8991" dataDxfId="7488"/>
    <tableColumn id="9005" xr3:uid="{69E225CF-07A6-46B1-887D-810C0EC86391}" name="Column8992" dataDxfId="7487"/>
    <tableColumn id="9006" xr3:uid="{24A0AA44-424C-47DC-836C-B6C78DB4A1B9}" name="Column8993" dataDxfId="7486"/>
    <tableColumn id="9007" xr3:uid="{DAAEA8E8-5680-401D-BEC4-90A24FBE03DF}" name="Column8994" dataDxfId="7485"/>
    <tableColumn id="9008" xr3:uid="{42FF7140-C349-44CF-9E91-2207BFB805A3}" name="Column8995" dataDxfId="7484"/>
    <tableColumn id="9009" xr3:uid="{5CC5389F-4FD8-4755-8816-4143487C9F76}" name="Column8996" dataDxfId="7483"/>
    <tableColumn id="9010" xr3:uid="{089905A4-3C0C-4EF4-BFA3-418FD404D976}" name="Column8997" dataDxfId="7482"/>
    <tableColumn id="9011" xr3:uid="{916961F4-74CF-4E7E-8FCD-C9BA8B41461A}" name="Column8998" dataDxfId="7481"/>
    <tableColumn id="9012" xr3:uid="{BFF17D11-2938-42CE-8846-C5512400F10F}" name="Column8999" dataDxfId="7480"/>
    <tableColumn id="9013" xr3:uid="{08CB9FB0-312C-47EE-8B11-9508D8A35377}" name="Column9000" dataDxfId="7479"/>
    <tableColumn id="9014" xr3:uid="{0FB66C7F-523B-4223-9FE6-B7DF6089FBC5}" name="Column9001" dataDxfId="7478"/>
    <tableColumn id="9015" xr3:uid="{F13268AF-D47C-490E-BC7C-284A0D8C314F}" name="Column9002" dataDxfId="7477"/>
    <tableColumn id="9016" xr3:uid="{9D26B523-DC59-47F6-AE1F-0EA89F4CCFDF}" name="Column9003" dataDxfId="7476"/>
    <tableColumn id="9017" xr3:uid="{CB48A7DF-32A9-4A84-A6F6-C5D28F561B59}" name="Column9004" dataDxfId="7475"/>
    <tableColumn id="9018" xr3:uid="{382AFB96-A591-48FA-9FA2-3BA5434B1891}" name="Column9005" dataDxfId="7474"/>
    <tableColumn id="9019" xr3:uid="{167B023A-D155-4091-8758-814F5366DD56}" name="Column9006" dataDxfId="7473"/>
    <tableColumn id="9020" xr3:uid="{CD8EA093-B26B-4DD9-A2EA-0F85B5005B7A}" name="Column9007" dataDxfId="7472"/>
    <tableColumn id="9021" xr3:uid="{972D6D43-56F7-4C48-AB72-F774C213BBB1}" name="Column9008" dataDxfId="7471"/>
    <tableColumn id="9022" xr3:uid="{7CF3B57B-3BB7-42AF-9A62-641EDF14D245}" name="Column9009" dataDxfId="7470"/>
    <tableColumn id="9023" xr3:uid="{0918DCCE-4CC9-48CF-AADA-1BC22EC3F3BE}" name="Column9010" dataDxfId="7469"/>
    <tableColumn id="9024" xr3:uid="{6B683839-A7A3-4F0D-AAA7-5746516094C1}" name="Column9011" dataDxfId="7468"/>
    <tableColumn id="9025" xr3:uid="{AFB71875-C7ED-403A-B671-3B55DF39BDA6}" name="Column9012" dataDxfId="7467"/>
    <tableColumn id="9026" xr3:uid="{B9CDC78F-C923-47A2-AE7F-79E72ADABB84}" name="Column9013" dataDxfId="7466"/>
    <tableColumn id="9027" xr3:uid="{12716F0C-1C94-4123-BC93-7B750A26A189}" name="Column9014" dataDxfId="7465"/>
    <tableColumn id="9028" xr3:uid="{262F8376-CF0A-427C-921B-628CF3A52511}" name="Column9015" dataDxfId="7464"/>
    <tableColumn id="9029" xr3:uid="{F0370557-AEA5-4304-A912-7840E07FE346}" name="Column9016" dataDxfId="7463"/>
    <tableColumn id="9030" xr3:uid="{7749F97D-769C-439E-9235-A70B9B22F53C}" name="Column9017" dataDxfId="7462"/>
    <tableColumn id="9031" xr3:uid="{A3F83612-AD31-45E2-B5FD-1E60F5D6DF6D}" name="Column9018" dataDxfId="7461"/>
    <tableColumn id="9032" xr3:uid="{D9CF8228-5A51-4322-9EA9-8579DF3F7E99}" name="Column9019" dataDxfId="7460"/>
    <tableColumn id="9033" xr3:uid="{54E68987-7ED3-46E6-9E0F-61DF56485DB4}" name="Column9020" dataDxfId="7459"/>
    <tableColumn id="9034" xr3:uid="{08FFF844-F676-40BD-8CC7-1BA3A658A20A}" name="Column9021" dataDxfId="7458"/>
    <tableColumn id="9035" xr3:uid="{F7687D7C-9D84-4902-A89A-3C8BD9D669C9}" name="Column9022" dataDxfId="7457"/>
    <tableColumn id="9036" xr3:uid="{499C4BE2-AC5C-4F83-A269-D86B0AB17842}" name="Column9023" dataDxfId="7456"/>
    <tableColumn id="9037" xr3:uid="{042686F2-8B82-4443-B7E5-E6E2CF5F0F2A}" name="Column9024" dataDxfId="7455"/>
    <tableColumn id="9038" xr3:uid="{45737F05-57DA-455B-BD1C-0B7180056C56}" name="Column9025" dataDxfId="7454"/>
    <tableColumn id="9039" xr3:uid="{B72E55EB-F084-4DF8-875C-BB5C4FCA4E8E}" name="Column9026" dataDxfId="7453"/>
    <tableColumn id="9040" xr3:uid="{6F98C740-B0FE-4FB7-A759-5E405B5A6C59}" name="Column9027" dataDxfId="7452"/>
    <tableColumn id="9041" xr3:uid="{A5A42489-79BB-4556-8DB7-81AB50C72222}" name="Column9028" dataDxfId="7451"/>
    <tableColumn id="9042" xr3:uid="{0B00DCF4-E675-45B6-BEBB-9E68DBE2B16B}" name="Column9029" dataDxfId="7450"/>
    <tableColumn id="9043" xr3:uid="{5E95E38D-5D8D-48FA-A04A-7A3E7B871D14}" name="Column9030" dataDxfId="7449"/>
    <tableColumn id="9044" xr3:uid="{9FE2210A-4E76-475D-AB4C-EB96E3FEA2B1}" name="Column9031" dataDxfId="7448"/>
    <tableColumn id="9045" xr3:uid="{625EFF3A-33F5-4571-A5EF-1856FA9561EF}" name="Column9032" dataDxfId="7447"/>
    <tableColumn id="9046" xr3:uid="{B4D6561C-29B9-4E9F-A167-3636BB1F1B4A}" name="Column9033" dataDxfId="7446"/>
    <tableColumn id="9047" xr3:uid="{43EEB3E9-773B-4629-B402-BFA1C3C98D0E}" name="Column9034" dataDxfId="7445"/>
    <tableColumn id="9048" xr3:uid="{5EBED1A9-1779-4171-9729-C1B5DBD036F9}" name="Column9035" dataDxfId="7444"/>
    <tableColumn id="9049" xr3:uid="{DDC384A3-3B44-4355-8C66-DFFD28D1E98E}" name="Column9036" dataDxfId="7443"/>
    <tableColumn id="9050" xr3:uid="{C45F1092-74D2-4FB4-A16C-0890E78C08AA}" name="Column9037" dataDxfId="7442"/>
    <tableColumn id="9051" xr3:uid="{F4BD29EA-D315-4CD4-9615-9FB06D9441E6}" name="Column9038" dataDxfId="7441"/>
    <tableColumn id="9052" xr3:uid="{CD1594A9-ECF4-40B8-A479-FD51E5AA7CF7}" name="Column9039" dataDxfId="7440"/>
    <tableColumn id="9053" xr3:uid="{F3618379-291F-44DC-931C-7B5B0C8E02A5}" name="Column9040" dataDxfId="7439"/>
    <tableColumn id="9054" xr3:uid="{D3F4CC8D-6C71-45AE-A036-3864A83984B7}" name="Column9041" dataDxfId="7438"/>
    <tableColumn id="9055" xr3:uid="{AC364E43-92D4-467F-9EA4-A44295BB6293}" name="Column9042" dataDxfId="7437"/>
    <tableColumn id="9056" xr3:uid="{B3D8FB01-DD7A-4D33-A9F9-6092A77B296B}" name="Column9043" dataDxfId="7436"/>
    <tableColumn id="9057" xr3:uid="{DEF8C909-998C-4358-91E6-FE7D20FC80D6}" name="Column9044" dataDxfId="7435"/>
    <tableColumn id="9058" xr3:uid="{1FFE28AA-D3A7-4898-A483-BE92AF991165}" name="Column9045" dataDxfId="7434"/>
    <tableColumn id="9059" xr3:uid="{EA0F0EAE-EA28-47A6-9B1B-D351FD6893FF}" name="Column9046" dataDxfId="7433"/>
    <tableColumn id="9060" xr3:uid="{10564D37-3D26-447A-8B01-CE9FF55F5401}" name="Column9047" dataDxfId="7432"/>
    <tableColumn id="9061" xr3:uid="{892513FF-8C05-4D46-815E-9D3CCB0CECE1}" name="Column9048" dataDxfId="7431"/>
    <tableColumn id="9062" xr3:uid="{177C2F2A-DC70-4912-B9A5-B669A3DE01D8}" name="Column9049" dataDxfId="7430"/>
    <tableColumn id="9063" xr3:uid="{EA406320-5F52-4D8F-BD95-8FFE1C08FF53}" name="Column9050" dataDxfId="7429"/>
    <tableColumn id="9064" xr3:uid="{815EB883-FDDB-4418-A612-8F1B6C0B4862}" name="Column9051" dataDxfId="7428"/>
    <tableColumn id="9065" xr3:uid="{624668E1-77FF-483A-9BAF-51C5FC0F3F15}" name="Column9052" dataDxfId="7427"/>
    <tableColumn id="9066" xr3:uid="{2ACAFCCB-297E-429B-BF2C-5FB468526FCA}" name="Column9053" dataDxfId="7426"/>
    <tableColumn id="9067" xr3:uid="{DEC51B97-F528-47A7-9C03-D2EF04090EC1}" name="Column9054" dataDxfId="7425"/>
    <tableColumn id="9068" xr3:uid="{57C1ED3D-3E5C-434F-A87C-294D9D9E836E}" name="Column9055" dataDxfId="7424"/>
    <tableColumn id="9069" xr3:uid="{7E4C1F2B-3E38-483E-AD70-03104092F334}" name="Column9056" dataDxfId="7423"/>
    <tableColumn id="9070" xr3:uid="{EAD23665-A1C0-420B-9FBF-9047E871AAA1}" name="Column9057" dataDxfId="7422"/>
    <tableColumn id="9071" xr3:uid="{3206A380-5D66-4230-8C08-25DD3FF8D738}" name="Column9058" dataDxfId="7421"/>
    <tableColumn id="9072" xr3:uid="{4A8D30F6-287C-42A8-8077-61F411DE7FE1}" name="Column9059" dataDxfId="7420"/>
    <tableColumn id="9073" xr3:uid="{3492474D-A438-4895-B871-AA079F38EC1C}" name="Column9060" dataDxfId="7419"/>
    <tableColumn id="9074" xr3:uid="{40E1F61A-5569-4975-86B0-268644079F12}" name="Column9061" dataDxfId="7418"/>
    <tableColumn id="9075" xr3:uid="{40564258-5088-414E-BBEE-0378D28E21FD}" name="Column9062" dataDxfId="7417"/>
    <tableColumn id="9076" xr3:uid="{C531F3D3-E754-4EBF-8B9C-3606527E7677}" name="Column9063" dataDxfId="7416"/>
    <tableColumn id="9077" xr3:uid="{2D112F85-E271-4D91-B771-0B6066AE1A0F}" name="Column9064" dataDxfId="7415"/>
    <tableColumn id="9078" xr3:uid="{032276B7-8D39-420D-BF23-AF250B03D430}" name="Column9065" dataDxfId="7414"/>
    <tableColumn id="9079" xr3:uid="{A09E08AD-8066-40A5-A761-3DE63C1CC9E1}" name="Column9066" dataDxfId="7413"/>
    <tableColumn id="9080" xr3:uid="{AD8444CC-BE79-4E3C-9B14-840B9894DD4C}" name="Column9067" dataDxfId="7412"/>
    <tableColumn id="9081" xr3:uid="{9E5BC23A-6D34-4EC3-9878-A62527D10862}" name="Column9068" dataDxfId="7411"/>
    <tableColumn id="9082" xr3:uid="{D22D4C61-DE0D-47AE-899D-234ECD458713}" name="Column9069" dataDxfId="7410"/>
    <tableColumn id="9083" xr3:uid="{B6634D67-2911-49B5-86E9-F2BF58756FB5}" name="Column9070" dataDxfId="7409"/>
    <tableColumn id="9084" xr3:uid="{AFDE905D-341E-48FE-AF3F-DD4C55FFA19E}" name="Column9071" dataDxfId="7408"/>
    <tableColumn id="9085" xr3:uid="{85E43988-2E76-4245-9A96-A2F642215438}" name="Column9072" dataDxfId="7407"/>
    <tableColumn id="9086" xr3:uid="{51CF498B-F21F-4924-A871-22AD5E05B9EE}" name="Column9073" dataDxfId="7406"/>
    <tableColumn id="9087" xr3:uid="{AD0CB3FF-B301-4908-B9C0-A5BD512F48D3}" name="Column9074" dataDxfId="7405"/>
    <tableColumn id="9088" xr3:uid="{F96178BD-21FE-4E74-A814-8F72460842B6}" name="Column9075" dataDxfId="7404"/>
    <tableColumn id="9089" xr3:uid="{D5D6FE33-FAD9-4957-8AB4-BFB037C550C3}" name="Column9076" dataDxfId="7403"/>
    <tableColumn id="9090" xr3:uid="{CF9E7C9A-B321-4D4C-8CDB-CFD807D4389A}" name="Column9077" dataDxfId="7402"/>
    <tableColumn id="9091" xr3:uid="{A12FAB84-C345-43FA-B08D-10358F7BC957}" name="Column9078" dataDxfId="7401"/>
    <tableColumn id="9092" xr3:uid="{60D2628E-7D36-49A7-9B3C-342F9CF9F73C}" name="Column9079" dataDxfId="7400"/>
    <tableColumn id="9093" xr3:uid="{8CFC0948-DDBD-40E4-A4DC-CA820366BE93}" name="Column9080" dataDxfId="7399"/>
    <tableColumn id="9094" xr3:uid="{A2F1CFBF-3272-4F3F-9F71-D82531D1E477}" name="Column9081" dataDxfId="7398"/>
    <tableColumn id="9095" xr3:uid="{99FF74D8-7F39-458F-8331-7F884286B8C2}" name="Column9082" dataDxfId="7397"/>
    <tableColumn id="9096" xr3:uid="{330D91BE-020F-474F-93DB-914A3D7129DA}" name="Column9083" dataDxfId="7396"/>
    <tableColumn id="9097" xr3:uid="{22502729-80E4-48BF-B583-8DA2B52AEDF4}" name="Column9084" dataDxfId="7395"/>
    <tableColumn id="9098" xr3:uid="{9D414F7D-E2A0-4366-8771-3C9CFE8838E4}" name="Column9085" dataDxfId="7394"/>
    <tableColumn id="9099" xr3:uid="{9CC9E186-1118-4E67-9FDA-17256BF5B4D8}" name="Column9086" dataDxfId="7393"/>
    <tableColumn id="9100" xr3:uid="{9BE1478D-97ED-4A9D-87BC-8381421E38A7}" name="Column9087" dataDxfId="7392"/>
    <tableColumn id="9101" xr3:uid="{CACED0C3-7F4D-4F82-A4F3-1E855404E485}" name="Column9088" dataDxfId="7391"/>
    <tableColumn id="9102" xr3:uid="{A425EAC2-EECC-40DC-AD3F-3F6B8F58182E}" name="Column9089" dataDxfId="7390"/>
    <tableColumn id="9103" xr3:uid="{43EEAB55-93D1-427E-934E-23D364A2A376}" name="Column9090" dataDxfId="7389"/>
    <tableColumn id="9104" xr3:uid="{8F23D6DE-FB79-4EF2-92D3-DD53C1373A9D}" name="Column9091" dataDxfId="7388"/>
    <tableColumn id="9105" xr3:uid="{FBB542D5-C016-4F30-BC58-09B756FF3B89}" name="Column9092" dataDxfId="7387"/>
    <tableColumn id="9106" xr3:uid="{D124608A-CB38-479B-A191-A335B09FC0FA}" name="Column9093" dataDxfId="7386"/>
    <tableColumn id="9107" xr3:uid="{3EC04F59-628B-4C24-B654-0EC746D50777}" name="Column9094" dataDxfId="7385"/>
    <tableColumn id="9108" xr3:uid="{46467A27-5260-446E-9EBA-7CE6415179D6}" name="Column9095" dataDxfId="7384"/>
    <tableColumn id="9109" xr3:uid="{634FACE2-3E27-40EE-9D1B-4A8E12F80C56}" name="Column9096" dataDxfId="7383"/>
    <tableColumn id="9110" xr3:uid="{CF1C514A-2060-4D18-B284-621359340406}" name="Column9097" dataDxfId="7382"/>
    <tableColumn id="9111" xr3:uid="{D105EA5D-4A11-453A-8FCC-47B7A20B6A4F}" name="Column9098" dataDxfId="7381"/>
    <tableColumn id="9112" xr3:uid="{1E3C7DD3-CC87-495B-B432-B27CADA4AC71}" name="Column9099" dataDxfId="7380"/>
    <tableColumn id="9113" xr3:uid="{C717A034-7A58-45DA-9915-70BAC411F3D3}" name="Column9100" dataDxfId="7379"/>
    <tableColumn id="9114" xr3:uid="{D6B90E46-9E8F-4BA3-A296-7E12FC9E661D}" name="Column9101" dataDxfId="7378"/>
    <tableColumn id="9115" xr3:uid="{3C71C9EE-A1A5-4B96-80A4-1CA774DFD10A}" name="Column9102" dataDxfId="7377"/>
    <tableColumn id="9116" xr3:uid="{ADF9DF4E-DB06-47D6-8D6D-1A0BFF34206E}" name="Column9103" dataDxfId="7376"/>
    <tableColumn id="9117" xr3:uid="{2E4ADEDF-10CC-419F-9AC6-D74A1BDA0CBE}" name="Column9104" dataDxfId="7375"/>
    <tableColumn id="9118" xr3:uid="{9F64D7B8-DAFC-4CAB-85C4-41EA9848751B}" name="Column9105" dataDxfId="7374"/>
    <tableColumn id="9119" xr3:uid="{F92632BB-7AAD-43C8-BD35-E1542A2FAF94}" name="Column9106" dataDxfId="7373"/>
    <tableColumn id="9120" xr3:uid="{1B843BF2-AE57-4380-BA40-2211B71E6938}" name="Column9107" dataDxfId="7372"/>
    <tableColumn id="9121" xr3:uid="{74A0F5F7-2EAA-4C33-A688-3EA08184D04B}" name="Column9108" dataDxfId="7371"/>
    <tableColumn id="9122" xr3:uid="{1608B7E4-25DE-4363-AD00-7DA161F45C84}" name="Column9109" dataDxfId="7370"/>
    <tableColumn id="9123" xr3:uid="{539F8BB2-B8B5-4447-8453-6B2D0A243EA3}" name="Column9110" dataDxfId="7369"/>
    <tableColumn id="9124" xr3:uid="{A7133628-45E9-454E-9495-41EE5B30B6F8}" name="Column9111" dataDxfId="7368"/>
    <tableColumn id="9125" xr3:uid="{0327BA60-CA61-4AC8-817C-3A6ECF5D0697}" name="Column9112" dataDxfId="7367"/>
    <tableColumn id="9126" xr3:uid="{63528390-E975-40F1-ABFD-02BA9B8E057A}" name="Column9113" dataDxfId="7366"/>
    <tableColumn id="9127" xr3:uid="{92F3A132-4C26-4852-8230-342BFDB634FB}" name="Column9114" dataDxfId="7365"/>
    <tableColumn id="9128" xr3:uid="{3B2C0E0C-CDEB-471F-89B1-A9677DDCFFEE}" name="Column9115" dataDxfId="7364"/>
    <tableColumn id="9129" xr3:uid="{52EC2FCE-BF03-46D4-A2CA-A314921A7CD1}" name="Column9116" dataDxfId="7363"/>
    <tableColumn id="9130" xr3:uid="{B53C6BD6-40EE-4A2C-8DE9-5B21CA5B2F56}" name="Column9117" dataDxfId="7362"/>
    <tableColumn id="9131" xr3:uid="{4F38150A-FA87-4086-80FE-8BC151E99DC8}" name="Column9118" dataDxfId="7361"/>
    <tableColumn id="9132" xr3:uid="{1507668E-69FB-4B29-901A-37638894B794}" name="Column9119" dataDxfId="7360"/>
    <tableColumn id="9133" xr3:uid="{5CB693D0-0AAA-4E70-ACE3-9CAE7E19DC81}" name="Column9120" dataDxfId="7359"/>
    <tableColumn id="9134" xr3:uid="{7EE9BC89-799A-412C-AD5C-BCC68BE417D7}" name="Column9121" dataDxfId="7358"/>
    <tableColumn id="9135" xr3:uid="{1EB46F38-82C8-4EA2-B701-4ACDCCAD8540}" name="Column9122" dataDxfId="7357"/>
    <tableColumn id="9136" xr3:uid="{CB5B91E5-0019-414F-926F-3BDCA6B895BD}" name="Column9123" dataDxfId="7356"/>
    <tableColumn id="9137" xr3:uid="{D146778D-1775-499B-98B5-1820E5FFEAE7}" name="Column9124" dataDxfId="7355"/>
    <tableColumn id="9138" xr3:uid="{2F12A83F-6873-49F3-8AF1-345CD1C738BB}" name="Column9125" dataDxfId="7354"/>
    <tableColumn id="9139" xr3:uid="{D2F1205A-8983-4B7C-81E7-C63E94119ECB}" name="Column9126" dataDxfId="7353"/>
    <tableColumn id="9140" xr3:uid="{64EA2AB7-18E3-46A1-B758-E9A1F0F93DB9}" name="Column9127" dataDxfId="7352"/>
    <tableColumn id="9141" xr3:uid="{6B0303AB-5669-498C-A257-67C617911421}" name="Column9128" dataDxfId="7351"/>
    <tableColumn id="9142" xr3:uid="{BC36A0ED-0103-4FCC-9C53-41D242A795AB}" name="Column9129" dataDxfId="7350"/>
    <tableColumn id="9143" xr3:uid="{1407195F-2B21-4DD7-A72D-60AC7FC6BB79}" name="Column9130" dataDxfId="7349"/>
    <tableColumn id="9144" xr3:uid="{4E148592-F8F0-45AA-85EB-BCFC2C4EA71F}" name="Column9131" dataDxfId="7348"/>
    <tableColumn id="9145" xr3:uid="{C5EE7FAF-8767-4619-986E-2B8B6A3EE14C}" name="Column9132" dataDxfId="7347"/>
    <tableColumn id="9146" xr3:uid="{530C3413-06DE-4855-BB24-58398A192F80}" name="Column9133" dataDxfId="7346"/>
    <tableColumn id="9147" xr3:uid="{D0AEAAD0-56F1-4A41-96C4-B29FEA89B7E9}" name="Column9134" dataDxfId="7345"/>
    <tableColumn id="9148" xr3:uid="{E7A2033E-C1BE-4DDC-9936-6FBBBAAA6E41}" name="Column9135" dataDxfId="7344"/>
    <tableColumn id="9149" xr3:uid="{2594E265-556B-45B3-8E73-9F499F33EBBA}" name="Column9136" dataDxfId="7343"/>
    <tableColumn id="9150" xr3:uid="{0B88C251-00EE-4FCB-B41C-FF249A29A1CF}" name="Column9137" dataDxfId="7342"/>
    <tableColumn id="9151" xr3:uid="{3F0F865C-E376-485B-9632-957E280BDC77}" name="Column9138" dataDxfId="7341"/>
    <tableColumn id="9152" xr3:uid="{7AF9BFC1-C325-41F9-A89E-372E3D3C8F16}" name="Column9139" dataDxfId="7340"/>
    <tableColumn id="9153" xr3:uid="{16FA0714-C2DA-4F86-83BC-19677A9737F2}" name="Column9140" dataDxfId="7339"/>
    <tableColumn id="9154" xr3:uid="{72CE2E4E-DCB0-4332-A46D-86CD362E30B2}" name="Column9141" dataDxfId="7338"/>
    <tableColumn id="9155" xr3:uid="{4EBA9F4B-B588-4636-9716-AC2CF3B37FE0}" name="Column9142" dataDxfId="7337"/>
    <tableColumn id="9156" xr3:uid="{D183BB2B-A6F8-4D1D-A179-B6E26C1F79CB}" name="Column9143" dataDxfId="7336"/>
    <tableColumn id="9157" xr3:uid="{DC1BD676-84A2-4B81-95F4-8F46024E9EAF}" name="Column9144" dataDxfId="7335"/>
    <tableColumn id="9158" xr3:uid="{1E7F30D3-B547-47F4-8E78-2C122FFE8F16}" name="Column9145" dataDxfId="7334"/>
    <tableColumn id="9159" xr3:uid="{91BDF0F4-E4E2-432F-A189-79E730C1CC7D}" name="Column9146" dataDxfId="7333"/>
    <tableColumn id="9160" xr3:uid="{993BAD7A-E759-48C7-B2AA-D52D751FECFB}" name="Column9147" dataDxfId="7332"/>
    <tableColumn id="9161" xr3:uid="{622A7AFC-34F7-4C16-8434-CFC77FBC3E2F}" name="Column9148" dataDxfId="7331"/>
    <tableColumn id="9162" xr3:uid="{65C5F7C5-9FA8-4652-B47E-9D91FD0AEF98}" name="Column9149" dataDxfId="7330"/>
    <tableColumn id="9163" xr3:uid="{805D9842-8785-49F8-8A0A-FB9C8E2F5A9E}" name="Column9150" dataDxfId="7329"/>
    <tableColumn id="9164" xr3:uid="{9E38FCF4-4E5B-4FAE-BE9F-95CC0C7A0881}" name="Column9151" dataDxfId="7328"/>
    <tableColumn id="9165" xr3:uid="{653313E4-8E2E-4AA7-8BAB-7E3C6C5C0A94}" name="Column9152" dataDxfId="7327"/>
    <tableColumn id="9166" xr3:uid="{1ADE98FA-31BE-4E85-AD86-3BED221132FA}" name="Column9153" dataDxfId="7326"/>
    <tableColumn id="9167" xr3:uid="{ED9A0E72-2E22-47D5-AA61-FA3E529DEF62}" name="Column9154" dataDxfId="7325"/>
    <tableColumn id="9168" xr3:uid="{0CF43CD0-640C-4978-B649-AE4B4BE5B342}" name="Column9155" dataDxfId="7324"/>
    <tableColumn id="9169" xr3:uid="{C1621B30-A5C0-43DC-BE22-738B31F32F4C}" name="Column9156" dataDxfId="7323"/>
    <tableColumn id="9170" xr3:uid="{65E93F76-092B-4583-9C42-932FE98D8A59}" name="Column9157" dataDxfId="7322"/>
    <tableColumn id="9171" xr3:uid="{A596625C-5E21-4D2D-AD4B-FDBB752774AF}" name="Column9158" dataDxfId="7321"/>
    <tableColumn id="9172" xr3:uid="{3C3C4D6A-6434-4956-ABDB-DC30B649C80F}" name="Column9159" dataDxfId="7320"/>
    <tableColumn id="9173" xr3:uid="{E0E1BA7C-5F96-45D9-98D6-DA4E02AB16E9}" name="Column9160" dataDxfId="7319"/>
    <tableColumn id="9174" xr3:uid="{624B2F70-891D-4D9B-A0AA-928562ACDD98}" name="Column9161" dataDxfId="7318"/>
    <tableColumn id="9175" xr3:uid="{80B0C383-F6EB-47AD-956F-2AC99059A027}" name="Column9162" dataDxfId="7317"/>
    <tableColumn id="9176" xr3:uid="{D6F47F86-58B1-445F-AF9B-6BC189C7A4D1}" name="Column9163" dataDxfId="7316"/>
    <tableColumn id="9177" xr3:uid="{96B5C851-3ADA-4BBE-B8BA-BFD7019D535D}" name="Column9164" dataDxfId="7315"/>
    <tableColumn id="9178" xr3:uid="{BE22F54C-0051-4257-934D-D2BAF30B11F3}" name="Column9165" dataDxfId="7314"/>
    <tableColumn id="9179" xr3:uid="{0DBCF5B8-9A6E-4C44-8311-9CB5CE4CCADF}" name="Column9166" dataDxfId="7313"/>
    <tableColumn id="9180" xr3:uid="{AADCF99F-B59B-462D-A1E5-F769278698C6}" name="Column9167" dataDxfId="7312"/>
    <tableColumn id="9181" xr3:uid="{E7484787-A0B7-4D53-B442-3009AA7DB023}" name="Column9168" dataDxfId="7311"/>
    <tableColumn id="9182" xr3:uid="{305592DC-3880-4308-9DD9-BD7CB8BF4472}" name="Column9169" dataDxfId="7310"/>
    <tableColumn id="9183" xr3:uid="{1EF75F63-39CF-4DA2-BA52-1EAA31C95775}" name="Column9170" dataDxfId="7309"/>
    <tableColumn id="9184" xr3:uid="{88E2DCC5-1F7E-45AB-BC28-4F005EF40B35}" name="Column9171" dataDxfId="7308"/>
    <tableColumn id="9185" xr3:uid="{BED574F5-2A1D-49BC-8ECB-B224CEED1824}" name="Column9172" dataDxfId="7307"/>
    <tableColumn id="9186" xr3:uid="{D28A32CF-CE94-45CB-98E9-39D92A83422F}" name="Column9173" dataDxfId="7306"/>
    <tableColumn id="9187" xr3:uid="{D92E31D6-90D7-4F40-A930-ACC1320F4265}" name="Column9174" dataDxfId="7305"/>
    <tableColumn id="9188" xr3:uid="{2B5E9127-CF56-43E5-9537-2D9AC6638628}" name="Column9175" dataDxfId="7304"/>
    <tableColumn id="9189" xr3:uid="{0C708817-73B0-4EF8-9577-A303D792BEAC}" name="Column9176" dataDxfId="7303"/>
    <tableColumn id="9190" xr3:uid="{5C05659A-3635-4A44-B340-38182545AED2}" name="Column9177" dataDxfId="7302"/>
    <tableColumn id="9191" xr3:uid="{BBA72DE4-DA2F-4A06-A79C-86CD94CF1892}" name="Column9178" dataDxfId="7301"/>
    <tableColumn id="9192" xr3:uid="{DE098F38-4336-41FC-8FEF-57C8895A1C89}" name="Column9179" dataDxfId="7300"/>
    <tableColumn id="9193" xr3:uid="{F51C6F5D-013C-488D-B2C7-DB99F1153116}" name="Column9180" dataDxfId="7299"/>
    <tableColumn id="9194" xr3:uid="{B5AF9376-195E-421B-9B85-1577567A3EAB}" name="Column9181" dataDxfId="7298"/>
    <tableColumn id="9195" xr3:uid="{FF535676-4FB1-4BB7-81BF-ED0CD1158A72}" name="Column9182" dataDxfId="7297"/>
    <tableColumn id="9196" xr3:uid="{960B7592-A23D-4EFC-B5DA-454F9B6860FF}" name="Column9183" dataDxfId="7296"/>
    <tableColumn id="9197" xr3:uid="{EF79A3D0-DCBE-4070-9E2E-7DB957B587DD}" name="Column9184" dataDxfId="7295"/>
    <tableColumn id="9198" xr3:uid="{2BE977FC-DD05-479D-A87A-E75915A37BDF}" name="Column9185" dataDxfId="7294"/>
    <tableColumn id="9199" xr3:uid="{C70AD5D1-ED0C-46AF-9416-E0C6D44267CC}" name="Column9186" dataDxfId="7293"/>
    <tableColumn id="9200" xr3:uid="{815FDB7B-4DC0-47FB-9C96-416DA6EA5DFD}" name="Column9187" dataDxfId="7292"/>
    <tableColumn id="9201" xr3:uid="{6DEC86C7-FF15-4D43-9CF3-2AE5BF6B3356}" name="Column9188" dataDxfId="7291"/>
    <tableColumn id="9202" xr3:uid="{E302CB93-526C-4AE3-AE28-7E5429748680}" name="Column9189" dataDxfId="7290"/>
    <tableColumn id="9203" xr3:uid="{9E44D303-3260-4D1E-A8AF-4DA9203541C0}" name="Column9190" dataDxfId="7289"/>
    <tableColumn id="9204" xr3:uid="{8E899F78-3BA8-4A0A-92CE-001584A9DBC1}" name="Column9191" dataDxfId="7288"/>
    <tableColumn id="9205" xr3:uid="{8F4129F5-CEEC-4988-83E1-AFDA4D371F0F}" name="Column9192" dataDxfId="7287"/>
    <tableColumn id="9206" xr3:uid="{C9B02A82-4757-4B97-9393-A6457162A0E6}" name="Column9193" dataDxfId="7286"/>
    <tableColumn id="9207" xr3:uid="{0AF1BB71-25E4-4F1D-8E66-225D6D628B3C}" name="Column9194" dataDxfId="7285"/>
    <tableColumn id="9208" xr3:uid="{7329C20F-30F3-4E06-8C6B-DC4A7930B51C}" name="Column9195" dataDxfId="7284"/>
    <tableColumn id="9209" xr3:uid="{E8AEF789-F7D3-47A6-B0E8-D7985D5DC4A3}" name="Column9196" dataDxfId="7283"/>
    <tableColumn id="9210" xr3:uid="{763709F0-8A5E-406A-B251-FF4268820547}" name="Column9197" dataDxfId="7282"/>
    <tableColumn id="9211" xr3:uid="{7100C5FA-98E9-42C1-8FDE-B04D5795DDD1}" name="Column9198" dataDxfId="7281"/>
    <tableColumn id="9212" xr3:uid="{7B0DD9C6-6780-4704-B002-D190007403B9}" name="Column9199" dataDxfId="7280"/>
    <tableColumn id="9213" xr3:uid="{DC404C81-F134-48E2-837E-D52EA05C0C9A}" name="Column9200" dataDxfId="7279"/>
    <tableColumn id="9214" xr3:uid="{675045E3-AD1C-4AB1-96B1-BFF0BACB0C39}" name="Column9201" dataDxfId="7278"/>
    <tableColumn id="9215" xr3:uid="{6AB75A63-8CCD-4323-9E76-965FFA44BF8F}" name="Column9202" dataDxfId="7277"/>
    <tableColumn id="9216" xr3:uid="{25FB7C1F-34EB-472E-B358-5CB85FB73F42}" name="Column9203" dataDxfId="7276"/>
    <tableColumn id="9217" xr3:uid="{E2B97EF6-0753-4BBA-B191-20ABF6409FAA}" name="Column9204" dataDxfId="7275"/>
    <tableColumn id="9218" xr3:uid="{CA2A73F8-4903-4D99-86E2-7B90C1A96FF4}" name="Column9205" dataDxfId="7274"/>
    <tableColumn id="9219" xr3:uid="{E83925DD-A081-459C-BB8B-9577FBC7489F}" name="Column9206" dataDxfId="7273"/>
    <tableColumn id="9220" xr3:uid="{2C92C5B2-3855-492C-84C7-5D7C826BCE41}" name="Column9207" dataDxfId="7272"/>
    <tableColumn id="9221" xr3:uid="{09FF43D3-27E3-4A76-89FE-98F05118DB6C}" name="Column9208" dataDxfId="7271"/>
    <tableColumn id="9222" xr3:uid="{6E2CD5AE-BB6B-433B-827F-73B388AEBAD8}" name="Column9209" dataDxfId="7270"/>
    <tableColumn id="9223" xr3:uid="{F0D57D67-ABE9-4784-8B98-85314793103F}" name="Column9210" dataDxfId="7269"/>
    <tableColumn id="9224" xr3:uid="{E7FA5598-3EA2-4140-979B-68DE37358E43}" name="Column9211" dataDxfId="7268"/>
    <tableColumn id="9225" xr3:uid="{61F57771-3A1B-4AF8-931D-AD3A6AB367BA}" name="Column9212" dataDxfId="7267"/>
    <tableColumn id="9226" xr3:uid="{CAF72C69-002C-47A7-93D0-8F5C023747D2}" name="Column9213" dataDxfId="7266"/>
    <tableColumn id="9227" xr3:uid="{51FE6594-0602-4C97-AAF5-5CDDDA5FDB96}" name="Column9214" dataDxfId="7265"/>
    <tableColumn id="9228" xr3:uid="{A0B9E754-532B-481B-838B-8E31296D2DDF}" name="Column9215" dataDxfId="7264"/>
    <tableColumn id="9229" xr3:uid="{AA9A75DC-FC80-45E6-81AD-69195C82249A}" name="Column9216" dataDxfId="7263"/>
    <tableColumn id="9230" xr3:uid="{27248EB8-CDDF-4DEE-8D9D-7D6C0A65678D}" name="Column9217" dataDxfId="7262"/>
    <tableColumn id="9231" xr3:uid="{6DE83960-FED1-4FD3-B295-96C809F79776}" name="Column9218" dataDxfId="7261"/>
    <tableColumn id="9232" xr3:uid="{A05A8C4E-8D88-42CC-9D62-EF026A9D7642}" name="Column9219" dataDxfId="7260"/>
    <tableColumn id="9233" xr3:uid="{61D734DD-5F87-4C40-A327-0EC2F49A9AEA}" name="Column9220" dataDxfId="7259"/>
    <tableColumn id="9234" xr3:uid="{73158F2E-DC12-4F15-BD4F-B571E09025F8}" name="Column9221" dataDxfId="7258"/>
    <tableColumn id="9235" xr3:uid="{E0F9B882-5A29-4D13-869A-54B71C228155}" name="Column9222" dataDxfId="7257"/>
    <tableColumn id="9236" xr3:uid="{470043CF-CC29-4DE9-A8D0-CCEF42B2ED60}" name="Column9223" dataDxfId="7256"/>
    <tableColumn id="9237" xr3:uid="{873D4F1E-1177-425E-8582-1F14061ABC80}" name="Column9224" dataDxfId="7255"/>
    <tableColumn id="9238" xr3:uid="{542A585E-756F-4AA4-90CA-993BFA9061A1}" name="Column9225" dataDxfId="7254"/>
    <tableColumn id="9239" xr3:uid="{2B5F6B28-D982-4B66-B963-6C70352D4E3D}" name="Column9226" dataDxfId="7253"/>
    <tableColumn id="9240" xr3:uid="{0F57FFA8-D407-4731-8227-E705FA4E512C}" name="Column9227" dataDxfId="7252"/>
    <tableColumn id="9241" xr3:uid="{9B60EB4D-A063-4BD8-9733-C10E9FFA4D6B}" name="Column9228" dataDxfId="7251"/>
    <tableColumn id="9242" xr3:uid="{4BAA352B-71B9-497F-8D75-CC6B3519CAF4}" name="Column9229" dataDxfId="7250"/>
    <tableColumn id="9243" xr3:uid="{F896DA37-5256-4450-8B4E-DEA13179A29D}" name="Column9230" dataDxfId="7249"/>
    <tableColumn id="9244" xr3:uid="{221BAE41-960D-45C4-8F18-BA2EB7E5DC49}" name="Column9231" dataDxfId="7248"/>
    <tableColumn id="9245" xr3:uid="{DBBE75FC-6F14-4DC0-BB1E-28778B8E498B}" name="Column9232" dataDxfId="7247"/>
    <tableColumn id="9246" xr3:uid="{4493D604-7B0F-436D-89D6-A833D0B94DBD}" name="Column9233" dataDxfId="7246"/>
    <tableColumn id="9247" xr3:uid="{F66B66A2-DB53-4348-BCCE-57A02B937CF7}" name="Column9234" dataDxfId="7245"/>
    <tableColumn id="9248" xr3:uid="{DD8BB6B3-4D47-458C-BE0F-6DB051056FAC}" name="Column9235" dataDxfId="7244"/>
    <tableColumn id="9249" xr3:uid="{5445F6B7-048B-471E-8E5B-5E07CF14D99C}" name="Column9236" dataDxfId="7243"/>
    <tableColumn id="9250" xr3:uid="{82B2F9EC-68AF-47B3-B4C4-EAC07174950A}" name="Column9237" dataDxfId="7242"/>
    <tableColumn id="9251" xr3:uid="{23527757-0A06-488F-92E7-CE973CC0A262}" name="Column9238" dataDxfId="7241"/>
    <tableColumn id="9252" xr3:uid="{9583B8EC-9114-4CB6-BDF2-72EA8372FB9C}" name="Column9239" dataDxfId="7240"/>
    <tableColumn id="9253" xr3:uid="{27A77B7D-BE78-48E8-8F27-41F19D31CB7E}" name="Column9240" dataDxfId="7239"/>
    <tableColumn id="9254" xr3:uid="{72A1AA87-50FE-4DED-8DD8-11CFB1F9687F}" name="Column9241" dataDxfId="7238"/>
    <tableColumn id="9255" xr3:uid="{BF9A26D4-D0F8-4C84-8A4D-CC6AAFEA113F}" name="Column9242" dataDxfId="7237"/>
    <tableColumn id="9256" xr3:uid="{3E188517-B20D-4D7E-A23E-DC33D81F90BE}" name="Column9243" dataDxfId="7236"/>
    <tableColumn id="9257" xr3:uid="{C0E9145E-2ED8-4B04-8D5D-2C0E2E1D1838}" name="Column9244" dataDxfId="7235"/>
    <tableColumn id="9258" xr3:uid="{216C779C-2B63-4FC5-95AC-B73FD503F951}" name="Column9245" dataDxfId="7234"/>
    <tableColumn id="9259" xr3:uid="{519F4067-0A94-4F0C-ABE3-82D47C14C6C0}" name="Column9246" dataDxfId="7233"/>
    <tableColumn id="9260" xr3:uid="{352D017E-7EE3-4C99-8973-543014C5DBFB}" name="Column9247" dataDxfId="7232"/>
    <tableColumn id="9261" xr3:uid="{73A51799-E570-47CB-B915-659E3DBC9D77}" name="Column9248" dataDxfId="7231"/>
    <tableColumn id="9262" xr3:uid="{A27CF907-821A-4E12-BA6E-A6368AEADA12}" name="Column9249" dataDxfId="7230"/>
    <tableColumn id="9263" xr3:uid="{8DA8E307-89AA-4BC2-8763-FF3CF7433429}" name="Column9250" dataDxfId="7229"/>
    <tableColumn id="9264" xr3:uid="{4C50CEDE-E1FF-4940-A260-F98A1DF00CB1}" name="Column9251" dataDxfId="7228"/>
    <tableColumn id="9265" xr3:uid="{D4EF9F07-2577-454A-9CED-7FF91375BE0A}" name="Column9252" dataDxfId="7227"/>
    <tableColumn id="9266" xr3:uid="{8A7B61C2-FBBB-4340-8D83-9AE3B33183EC}" name="Column9253" dataDxfId="7226"/>
    <tableColumn id="9267" xr3:uid="{2A0CED4C-0996-46BA-A128-1FBD7691ACBB}" name="Column9254" dataDxfId="7225"/>
    <tableColumn id="9268" xr3:uid="{A7F55641-C43A-4EB4-B2B3-B7439288C33C}" name="Column9255" dataDxfId="7224"/>
    <tableColumn id="9269" xr3:uid="{C20B046C-C336-42F8-9D64-38E649878C3D}" name="Column9256" dataDxfId="7223"/>
    <tableColumn id="9270" xr3:uid="{C71AD334-78C9-430E-82B2-04354902CBC3}" name="Column9257" dataDxfId="7222"/>
    <tableColumn id="9271" xr3:uid="{AD3D6774-9A8C-4D88-80A8-1594AF394DA8}" name="Column9258" dataDxfId="7221"/>
    <tableColumn id="9272" xr3:uid="{F37B026B-B7AE-4E4D-AD85-1CF09722FCCF}" name="Column9259" dataDxfId="7220"/>
    <tableColumn id="9273" xr3:uid="{4EC87CAF-B619-4807-87C2-E17E26986622}" name="Column9260" dataDxfId="7219"/>
    <tableColumn id="9274" xr3:uid="{296B5E14-FD04-4CF6-BA4A-53261ABC4B08}" name="Column9261" dataDxfId="7218"/>
    <tableColumn id="9275" xr3:uid="{596987EC-4AB3-4732-B281-A852380016FF}" name="Column9262" dataDxfId="7217"/>
    <tableColumn id="9276" xr3:uid="{AD82DA72-CF07-4D46-9D5E-C8D935D1F87B}" name="Column9263" dataDxfId="7216"/>
    <tableColumn id="9277" xr3:uid="{4C95B224-CED2-40E5-8EEB-4ECDCCE65273}" name="Column9264" dataDxfId="7215"/>
    <tableColumn id="9278" xr3:uid="{0FBFDE93-6DBC-4F87-8603-BC26CBBF9185}" name="Column9265" dataDxfId="7214"/>
    <tableColumn id="9279" xr3:uid="{66087B96-A223-4BA4-89CB-B457F82EBBC7}" name="Column9266" dataDxfId="7213"/>
    <tableColumn id="9280" xr3:uid="{75BE3118-73C0-44B0-B052-4696DC66C6D6}" name="Column9267" dataDxfId="7212"/>
    <tableColumn id="9281" xr3:uid="{C1F563E5-78FA-4209-AE0E-17E49E8BE36A}" name="Column9268" dataDxfId="7211"/>
    <tableColumn id="9282" xr3:uid="{76248A2C-16B5-454B-8EDB-C058C01F3DE5}" name="Column9269" dataDxfId="7210"/>
    <tableColumn id="9283" xr3:uid="{005A432A-38DC-45F3-AA05-593330A5E63D}" name="Column9270" dataDxfId="7209"/>
    <tableColumn id="9284" xr3:uid="{10AC457D-103F-44EB-81FE-F56D2A7A999E}" name="Column9271" dataDxfId="7208"/>
    <tableColumn id="9285" xr3:uid="{909F78CF-CA70-433F-8CFC-681D0C1DE26E}" name="Column9272" dataDxfId="7207"/>
    <tableColumn id="9286" xr3:uid="{A60D91FC-06D4-487F-96BF-3DFED51E951C}" name="Column9273" dataDxfId="7206"/>
    <tableColumn id="9287" xr3:uid="{9E6493B6-4F3E-471F-AFFC-68BD01FF1CE4}" name="Column9274" dataDxfId="7205"/>
    <tableColumn id="9288" xr3:uid="{1FF9F953-3395-400F-991F-A94EDAFEEF73}" name="Column9275" dataDxfId="7204"/>
    <tableColumn id="9289" xr3:uid="{27CBF959-BAAB-41DD-B8CC-3E12432F4D3D}" name="Column9276" dataDxfId="7203"/>
    <tableColumn id="9290" xr3:uid="{5C2B7C68-B623-44D6-89A1-72813BF93253}" name="Column9277" dataDxfId="7202"/>
    <tableColumn id="9291" xr3:uid="{B1B65A48-1BB2-4784-B5AA-B7BD2E12C813}" name="Column9278" dataDxfId="7201"/>
    <tableColumn id="9292" xr3:uid="{55A6C84B-4E84-4104-9743-2EF7C3A18333}" name="Column9279" dataDxfId="7200"/>
    <tableColumn id="9293" xr3:uid="{4A1EC337-DDAD-4130-B0BD-D6105C6705D8}" name="Column9280" dataDxfId="7199"/>
    <tableColumn id="9294" xr3:uid="{40460B34-4163-4E62-AD1D-0BBE77559F23}" name="Column9281" dataDxfId="7198"/>
    <tableColumn id="9295" xr3:uid="{5E751DB1-8472-4F9F-9F46-76524FDC4265}" name="Column9282" dataDxfId="7197"/>
    <tableColumn id="9296" xr3:uid="{90B5DFCC-D09E-4F8A-AA9D-8E41D3194565}" name="Column9283" dataDxfId="7196"/>
    <tableColumn id="9297" xr3:uid="{36D602F3-E915-48FD-80C9-B83375212D30}" name="Column9284" dataDxfId="7195"/>
    <tableColumn id="9298" xr3:uid="{A0596FA6-D27B-41CA-9058-6E942E8D807B}" name="Column9285" dataDxfId="7194"/>
    <tableColumn id="9299" xr3:uid="{360C5E68-6DA2-4218-B002-B0512D85E4EF}" name="Column9286" dataDxfId="7193"/>
    <tableColumn id="9300" xr3:uid="{C8E7CC45-BDF0-4B0F-9CDA-5E2301B14EE5}" name="Column9287" dataDxfId="7192"/>
    <tableColumn id="9301" xr3:uid="{5C40C300-ED3D-4861-B71B-B06B55C232EA}" name="Column9288" dataDxfId="7191"/>
    <tableColumn id="9302" xr3:uid="{0DCC9031-D7EA-4004-BAB9-A47DD6195ECC}" name="Column9289" dataDxfId="7190"/>
    <tableColumn id="9303" xr3:uid="{C2BF3338-E883-4B0F-A760-72DC5AE38960}" name="Column9290" dataDxfId="7189"/>
    <tableColumn id="9304" xr3:uid="{11BC3186-2D5E-4FB4-A766-54EB5685BD20}" name="Column9291" dataDxfId="7188"/>
    <tableColumn id="9305" xr3:uid="{72C2DACC-B32B-440E-986D-3B29F771C8B2}" name="Column9292" dataDxfId="7187"/>
    <tableColumn id="9306" xr3:uid="{E3D5729F-6FEC-4A2F-93C7-14DC6178E197}" name="Column9293" dataDxfId="7186"/>
    <tableColumn id="9307" xr3:uid="{8A99C2C6-F38A-49E4-8CAB-3EAD635A3845}" name="Column9294" dataDxfId="7185"/>
    <tableColumn id="9308" xr3:uid="{62E06D6E-6EBC-4610-930A-918D8263A8BD}" name="Column9295" dataDxfId="7184"/>
    <tableColumn id="9309" xr3:uid="{9C030FBE-FA94-4BE0-B8D9-908AE231065C}" name="Column9296" dataDxfId="7183"/>
    <tableColumn id="9310" xr3:uid="{9458025E-90ED-43F6-B8C4-19F5E5EA1BE0}" name="Column9297" dataDxfId="7182"/>
    <tableColumn id="9311" xr3:uid="{E8E17D22-8677-45E4-92BB-0E57622D275D}" name="Column9298" dataDxfId="7181"/>
    <tableColumn id="9312" xr3:uid="{14A5413E-4CB3-4ED0-A0E3-9EEE630BC15D}" name="Column9299" dataDxfId="7180"/>
    <tableColumn id="9313" xr3:uid="{B709E125-1F7B-4294-800F-8D833B3018DC}" name="Column9300" dataDxfId="7179"/>
    <tableColumn id="9314" xr3:uid="{0DCEDA2C-D001-4A16-8799-FDA88B4DBEAE}" name="Column9301" dataDxfId="7178"/>
    <tableColumn id="9315" xr3:uid="{1E7FB2AD-31FC-41DD-B88C-FAF0BAE8F76B}" name="Column9302" dataDxfId="7177"/>
    <tableColumn id="9316" xr3:uid="{85160989-1045-4857-B387-559A701901CD}" name="Column9303" dataDxfId="7176"/>
    <tableColumn id="9317" xr3:uid="{CDB86880-DAED-4C03-A66E-0ACF3D58E7A9}" name="Column9304" dataDxfId="7175"/>
    <tableColumn id="9318" xr3:uid="{00788269-DAC7-4677-A3D1-77384B7E0410}" name="Column9305" dataDxfId="7174"/>
    <tableColumn id="9319" xr3:uid="{EECA28EB-2803-442A-BC88-D5E81E23571A}" name="Column9306" dataDxfId="7173"/>
    <tableColumn id="9320" xr3:uid="{D2A6BDEB-AE3B-4D0A-8B21-65F8010AE624}" name="Column9307" dataDxfId="7172"/>
    <tableColumn id="9321" xr3:uid="{15800F33-9A8E-4CCB-848C-80EBC239A609}" name="Column9308" dataDxfId="7171"/>
    <tableColumn id="9322" xr3:uid="{C5F23D8B-3D64-4516-A976-71B4FDB5913E}" name="Column9309" dataDxfId="7170"/>
    <tableColumn id="9323" xr3:uid="{86727E29-D26B-4C88-9914-41CA12B528D9}" name="Column9310" dataDxfId="7169"/>
    <tableColumn id="9324" xr3:uid="{A18DEE98-4622-4CA6-8994-6FAAAFD6563D}" name="Column9311" dataDxfId="7168"/>
    <tableColumn id="9325" xr3:uid="{20C57163-0588-49E6-B4FB-D9EA3E69C6CE}" name="Column9312" dataDxfId="7167"/>
    <tableColumn id="9326" xr3:uid="{F5F53593-E161-40DE-89E9-127D2A3745B6}" name="Column9313" dataDxfId="7166"/>
    <tableColumn id="9327" xr3:uid="{F1F4D901-BAFE-429B-8F2A-B536C8317556}" name="Column9314" dataDxfId="7165"/>
    <tableColumn id="9328" xr3:uid="{7D91D660-C3CE-4549-B928-B84DC8842E8A}" name="Column9315" dataDxfId="7164"/>
    <tableColumn id="9329" xr3:uid="{D41F4240-125B-466C-AC3F-70B9A11DF870}" name="Column9316" dataDxfId="7163"/>
    <tableColumn id="9330" xr3:uid="{62EBBBCF-524E-4A55-963E-9C995686D5C7}" name="Column9317" dataDxfId="7162"/>
    <tableColumn id="9331" xr3:uid="{26D00C62-1571-4461-8ECF-96A3428D58D5}" name="Column9318" dataDxfId="7161"/>
    <tableColumn id="9332" xr3:uid="{39A4F491-568D-46DB-9832-786BA861D67B}" name="Column9319" dataDxfId="7160"/>
    <tableColumn id="9333" xr3:uid="{A56DF3F2-64EE-48EF-A201-CB7052D002EB}" name="Column9320" dataDxfId="7159"/>
    <tableColumn id="9334" xr3:uid="{D5E3BEC7-E890-4ACF-91D9-6088C649EC17}" name="Column9321" dataDxfId="7158"/>
    <tableColumn id="9335" xr3:uid="{09B43208-1A13-4EB8-8CED-03C35B74C0E8}" name="Column9322" dataDxfId="7157"/>
    <tableColumn id="9336" xr3:uid="{F1743964-AFB0-4F2C-A9F7-8B26F8C0AA50}" name="Column9323" dataDxfId="7156"/>
    <tableColumn id="9337" xr3:uid="{ACE7036A-55BA-4847-BAA7-2F088E6E143F}" name="Column9324" dataDxfId="7155"/>
    <tableColumn id="9338" xr3:uid="{0ECA1B04-F4FE-4C87-B792-D174353B7231}" name="Column9325" dataDxfId="7154"/>
    <tableColumn id="9339" xr3:uid="{1BC2F91F-8464-47B5-90B1-EF2CF6E4C431}" name="Column9326" dataDxfId="7153"/>
    <tableColumn id="9340" xr3:uid="{69EB41AE-466E-4EF4-B6B1-D55602142B78}" name="Column9327" dataDxfId="7152"/>
    <tableColumn id="9341" xr3:uid="{8AE3F2C9-9295-4FE3-AB57-2272FBCDF0F5}" name="Column9328" dataDxfId="7151"/>
    <tableColumn id="9342" xr3:uid="{AC468CBE-1046-442B-95A6-AD5687537F5A}" name="Column9329" dataDxfId="7150"/>
    <tableColumn id="9343" xr3:uid="{9D2EE1E6-AF58-49E0-BF91-E49EAEC6A1E1}" name="Column9330" dataDxfId="7149"/>
    <tableColumn id="9344" xr3:uid="{093CCA26-4F82-437E-9E27-27D7F1BE0743}" name="Column9331" dataDxfId="7148"/>
    <tableColumn id="9345" xr3:uid="{F8393350-33A2-4C07-ACD9-60CA721F7A83}" name="Column9332" dataDxfId="7147"/>
    <tableColumn id="9346" xr3:uid="{F06B792A-7CFF-4429-9D05-D0F26DB1378C}" name="Column9333" dataDxfId="7146"/>
    <tableColumn id="9347" xr3:uid="{76BCA933-7C3F-441B-9696-88B843FFDCE2}" name="Column9334" dataDxfId="7145"/>
    <tableColumn id="9348" xr3:uid="{86A173B2-CE24-4B8E-8928-63FD24E0B8A4}" name="Column9335" dataDxfId="7144"/>
    <tableColumn id="9349" xr3:uid="{DEAEA469-9C22-4199-B72F-ED435607278A}" name="Column9336" dataDxfId="7143"/>
    <tableColumn id="9350" xr3:uid="{D19482D9-38AE-42B7-95BB-AF805257B7D9}" name="Column9337" dataDxfId="7142"/>
    <tableColumn id="9351" xr3:uid="{BAC71879-693F-40A0-85DA-517C965FACFC}" name="Column9338" dataDxfId="7141"/>
    <tableColumn id="9352" xr3:uid="{C5A88A1D-6871-478B-8AE5-7931C2247158}" name="Column9339" dataDxfId="7140"/>
    <tableColumn id="9353" xr3:uid="{5C09544E-ACCB-42EE-81D3-8BC88959881B}" name="Column9340" dataDxfId="7139"/>
    <tableColumn id="9354" xr3:uid="{5580D203-E066-49CC-A218-272149460E57}" name="Column9341" dataDxfId="7138"/>
    <tableColumn id="9355" xr3:uid="{3375F952-8B6F-4554-89EF-1374D91F96BA}" name="Column9342" dataDxfId="7137"/>
    <tableColumn id="9356" xr3:uid="{6FE1201F-AD1D-44E6-AEE4-4F0112153EC5}" name="Column9343" dataDxfId="7136"/>
    <tableColumn id="9357" xr3:uid="{809D3B30-8136-4F50-A9CE-C92271ACE02B}" name="Column9344" dataDxfId="7135"/>
    <tableColumn id="9358" xr3:uid="{7B8C8298-B103-421C-AAD9-98CE9563472F}" name="Column9345" dataDxfId="7134"/>
    <tableColumn id="9359" xr3:uid="{CD2ACD0C-FCC8-4303-AD55-4197A3F169AB}" name="Column9346" dataDxfId="7133"/>
    <tableColumn id="9360" xr3:uid="{BA283321-5328-412F-B997-D33690172DA0}" name="Column9347" dataDxfId="7132"/>
    <tableColumn id="9361" xr3:uid="{9A64B372-41DA-4033-A1B1-0F45994F8E17}" name="Column9348" dataDxfId="7131"/>
    <tableColumn id="9362" xr3:uid="{3D53C351-FC32-4743-93E5-5203434ACACB}" name="Column9349" dataDxfId="7130"/>
    <tableColumn id="9363" xr3:uid="{3D7547D9-7D0F-452D-8921-2154B193D9DC}" name="Column9350" dataDxfId="7129"/>
    <tableColumn id="9364" xr3:uid="{E31EE44E-22F7-426A-BA51-0E263D51B956}" name="Column9351" dataDxfId="7128"/>
    <tableColumn id="9365" xr3:uid="{0136C7A9-A22E-4A53-B32F-749FBC35B316}" name="Column9352" dataDxfId="7127"/>
    <tableColumn id="9366" xr3:uid="{89330671-BC0D-46C2-AC77-F5E15241701B}" name="Column9353" dataDxfId="7126"/>
    <tableColumn id="9367" xr3:uid="{92DB4840-2227-4F39-9B06-FFBC7C7F9B59}" name="Column9354" dataDxfId="7125"/>
    <tableColumn id="9368" xr3:uid="{FADCD326-A22B-4906-9439-1E6FE0448336}" name="Column9355" dataDxfId="7124"/>
    <tableColumn id="9369" xr3:uid="{4235E1DF-5FF3-4CE9-89BC-D61290406F3C}" name="Column9356" dataDxfId="7123"/>
    <tableColumn id="9370" xr3:uid="{D1A022A9-0171-48B4-A381-70301B1B2504}" name="Column9357" dataDxfId="7122"/>
    <tableColumn id="9371" xr3:uid="{E2B9813D-E872-4D9E-861D-E8F53C2547BB}" name="Column9358" dataDxfId="7121"/>
    <tableColumn id="9372" xr3:uid="{E523853A-108A-42F4-A8D3-41263243E2FC}" name="Column9359" dataDxfId="7120"/>
    <tableColumn id="9373" xr3:uid="{DB497957-3784-4851-83A7-E00C61BDDF32}" name="Column9360" dataDxfId="7119"/>
    <tableColumn id="9374" xr3:uid="{CF647383-F396-4B1E-B240-012A447D2E5D}" name="Column9361" dataDxfId="7118"/>
    <tableColumn id="9375" xr3:uid="{CB2900F1-B5EE-43CA-B6EA-F3101D4ABEF7}" name="Column9362" dataDxfId="7117"/>
    <tableColumn id="9376" xr3:uid="{2A90B102-0FCF-4DA1-808B-B31041E58DF8}" name="Column9363" dataDxfId="7116"/>
    <tableColumn id="9377" xr3:uid="{B3055920-08FD-4794-916C-C00B4D4C79BF}" name="Column9364" dataDxfId="7115"/>
    <tableColumn id="9378" xr3:uid="{CA09D7B6-8B07-4647-B472-E180ECE2B883}" name="Column9365" dataDxfId="7114"/>
    <tableColumn id="9379" xr3:uid="{58B51C37-7D8D-4B9F-AB28-D0A8E33F978E}" name="Column9366" dataDxfId="7113"/>
    <tableColumn id="9380" xr3:uid="{35DB2B15-7C46-4FEF-97F6-752F4D72E1C8}" name="Column9367" dataDxfId="7112"/>
    <tableColumn id="9381" xr3:uid="{94A7A1EB-4CEC-4A6D-93FA-D94CF32E4EA1}" name="Column9368" dataDxfId="7111"/>
    <tableColumn id="9382" xr3:uid="{E4852D2F-5090-4553-9C8F-9C162869A5B5}" name="Column9369" dataDxfId="7110"/>
    <tableColumn id="9383" xr3:uid="{86C7C504-5A39-4FF6-9B75-FB0562518BED}" name="Column9370" dataDxfId="7109"/>
    <tableColumn id="9384" xr3:uid="{AC90CE77-54C3-4A62-B20F-80C6D5CB4BD4}" name="Column9371" dataDxfId="7108"/>
    <tableColumn id="9385" xr3:uid="{3686C799-9428-44B8-B019-6CE51E542C91}" name="Column9372" dataDxfId="7107"/>
    <tableColumn id="9386" xr3:uid="{74F06AE4-ADDE-4006-A7B0-92A5A925C4B6}" name="Column9373" dataDxfId="7106"/>
    <tableColumn id="9387" xr3:uid="{24D798AB-0184-4B3B-A4EB-13C36900585D}" name="Column9374" dataDxfId="7105"/>
    <tableColumn id="9388" xr3:uid="{8067D190-F9CC-4EFD-93A6-5D7A1FBE047F}" name="Column9375" dataDxfId="7104"/>
    <tableColumn id="9389" xr3:uid="{90D40176-720C-43BD-8F72-F6ADAFC2E12A}" name="Column9376" dataDxfId="7103"/>
    <tableColumn id="9390" xr3:uid="{D5903086-A13F-4735-A6E9-6F992E1812AE}" name="Column9377" dataDxfId="7102"/>
    <tableColumn id="9391" xr3:uid="{2319D565-7F77-422C-8E84-B72C994AD913}" name="Column9378" dataDxfId="7101"/>
    <tableColumn id="9392" xr3:uid="{7D39652F-D5AA-467E-9E3F-C7B4CC7802CF}" name="Column9379" dataDxfId="7100"/>
    <tableColumn id="9393" xr3:uid="{81140971-5C75-4149-9102-A4C46F324AD7}" name="Column9380" dataDxfId="7099"/>
    <tableColumn id="9394" xr3:uid="{72F55B69-31A6-40BA-9580-8FFA83A11D57}" name="Column9381" dataDxfId="7098"/>
    <tableColumn id="9395" xr3:uid="{F81AC9F5-1CBF-4B94-920D-3ED387D801ED}" name="Column9382" dataDxfId="7097"/>
    <tableColumn id="9396" xr3:uid="{E6443EA0-8695-47D1-B698-596A3CB27D1E}" name="Column9383" dataDxfId="7096"/>
    <tableColumn id="9397" xr3:uid="{85674448-2A2E-4713-898B-2BB033984CB8}" name="Column9384" dataDxfId="7095"/>
    <tableColumn id="9398" xr3:uid="{66F0F32B-0DEF-4564-91AF-FCF944873F8B}" name="Column9385" dataDxfId="7094"/>
    <tableColumn id="9399" xr3:uid="{042DD572-936C-4A85-B4DE-F663857675DC}" name="Column9386" dataDxfId="7093"/>
    <tableColumn id="9400" xr3:uid="{1F9B6CCC-90C7-4B62-881F-2BF7971232BE}" name="Column9387" dataDxfId="7092"/>
    <tableColumn id="9401" xr3:uid="{A1A34134-0F6C-4867-BB68-16D8A231411B}" name="Column9388" dataDxfId="7091"/>
    <tableColumn id="9402" xr3:uid="{60EFB981-8CB9-4E90-B3F3-C068B7889843}" name="Column9389" dataDxfId="7090"/>
    <tableColumn id="9403" xr3:uid="{D5FA50CD-150B-48AA-B420-D2BC8C8B886C}" name="Column9390" dataDxfId="7089"/>
    <tableColumn id="9404" xr3:uid="{8886C20D-B8F6-4B0F-A8D0-3691EC9A75E9}" name="Column9391" dataDxfId="7088"/>
    <tableColumn id="9405" xr3:uid="{77AB15CE-B2B4-4EFC-874E-372A2E8826DB}" name="Column9392" dataDxfId="7087"/>
    <tableColumn id="9406" xr3:uid="{047A2643-9AA8-4F8F-86E3-BA24F984A928}" name="Column9393" dataDxfId="7086"/>
    <tableColumn id="9407" xr3:uid="{D8A31A6E-47E4-4AE0-B01E-0D41FAA401C8}" name="Column9394" dataDxfId="7085"/>
    <tableColumn id="9408" xr3:uid="{E74DCF34-82DD-4E1C-A2FA-EFF053BE2E84}" name="Column9395" dataDxfId="7084"/>
    <tableColumn id="9409" xr3:uid="{2DA30AAE-A446-4DAF-A14E-1F0115097C30}" name="Column9396" dataDxfId="7083"/>
    <tableColumn id="9410" xr3:uid="{243C443C-38B7-4626-A568-B9D65A83BEC1}" name="Column9397" dataDxfId="7082"/>
    <tableColumn id="9411" xr3:uid="{BDE0AA1E-A737-4F0C-8262-44FDB0CEE6CF}" name="Column9398" dataDxfId="7081"/>
    <tableColumn id="9412" xr3:uid="{AA91D0FE-6BC8-4A83-92DC-0BC78732BCDB}" name="Column9399" dataDxfId="7080"/>
    <tableColumn id="9413" xr3:uid="{DC9821DB-0DF8-45E8-ACA7-D41301D8B130}" name="Column9400" dataDxfId="7079"/>
    <tableColumn id="9414" xr3:uid="{2598D6A1-047B-49BB-97D2-4C138E68AC21}" name="Column9401" dataDxfId="7078"/>
    <tableColumn id="9415" xr3:uid="{792A8AFA-4734-4B55-97C1-33BFC7A0D4C1}" name="Column9402" dataDxfId="7077"/>
    <tableColumn id="9416" xr3:uid="{12E4B7FA-A7BC-4E2F-BB91-5210607FBA8E}" name="Column9403" dataDxfId="7076"/>
    <tableColumn id="9417" xr3:uid="{6D8F6D20-9524-4F7B-B451-729F17AD7370}" name="Column9404" dataDxfId="7075"/>
    <tableColumn id="9418" xr3:uid="{B1D628C7-63C5-40AF-94D3-8CEF503B6BC7}" name="Column9405" dataDxfId="7074"/>
    <tableColumn id="9419" xr3:uid="{B32358F8-7773-4B78-9928-227CF8610DF4}" name="Column9406" dataDxfId="7073"/>
    <tableColumn id="9420" xr3:uid="{0A10667A-0122-480C-B333-5DB656084BE4}" name="Column9407" dataDxfId="7072"/>
    <tableColumn id="9421" xr3:uid="{BDF77D1F-985B-40F3-B280-7C19D3B63C02}" name="Column9408" dataDxfId="7071"/>
    <tableColumn id="9422" xr3:uid="{E0853F0C-4FD0-445B-9900-ED59D5E3160C}" name="Column9409" dataDxfId="7070"/>
    <tableColumn id="9423" xr3:uid="{90C193F2-7408-4D0C-B174-38ADECF74746}" name="Column9410" dataDxfId="7069"/>
    <tableColumn id="9424" xr3:uid="{A77110EE-CCE3-4E51-8778-A03A78DFD22F}" name="Column9411" dataDxfId="7068"/>
    <tableColumn id="9425" xr3:uid="{B64048B8-4D54-460B-9B99-CC783DC02FC0}" name="Column9412" dataDxfId="7067"/>
    <tableColumn id="9426" xr3:uid="{D4517984-1781-4E2C-B6A6-C657242F96DE}" name="Column9413" dataDxfId="7066"/>
    <tableColumn id="9427" xr3:uid="{AD3CA087-283D-4ADA-B25E-A161473E21B5}" name="Column9414" dataDxfId="7065"/>
    <tableColumn id="9428" xr3:uid="{958E9670-CA70-49EA-88E0-663BFBEB93BF}" name="Column9415" dataDxfId="7064"/>
    <tableColumn id="9429" xr3:uid="{09284A06-C5F3-4848-A272-90E24C94B638}" name="Column9416" dataDxfId="7063"/>
    <tableColumn id="9430" xr3:uid="{7100C0EA-8415-4306-A773-DD2E7BE0985D}" name="Column9417" dataDxfId="7062"/>
    <tableColumn id="9431" xr3:uid="{80A645C3-1917-47E5-9B71-DAD47E3DD93E}" name="Column9418" dataDxfId="7061"/>
    <tableColumn id="9432" xr3:uid="{339F04AC-9845-408A-ACC4-33D97704230E}" name="Column9419" dataDxfId="7060"/>
    <tableColumn id="9433" xr3:uid="{A98B5D08-3FD5-48FA-868B-33B549106269}" name="Column9420" dataDxfId="7059"/>
    <tableColumn id="9434" xr3:uid="{F6BA0A7B-B7CA-4584-A2C1-A76A29283590}" name="Column9421" dataDxfId="7058"/>
    <tableColumn id="9435" xr3:uid="{3F5600E5-CBDE-476A-AEC9-F5FBB2C02E03}" name="Column9422" dataDxfId="7057"/>
    <tableColumn id="9436" xr3:uid="{DA9E12AB-C699-416D-93AA-160908440C91}" name="Column9423" dataDxfId="7056"/>
    <tableColumn id="9437" xr3:uid="{CCC97204-CFA4-4376-BA18-D088D20A581B}" name="Column9424" dataDxfId="7055"/>
    <tableColumn id="9438" xr3:uid="{EBB79EBB-8EAE-4FD9-82C6-430F3FEAE857}" name="Column9425" dataDxfId="7054"/>
    <tableColumn id="9439" xr3:uid="{CEFA8F02-89DC-4450-BA92-F81A98B1FE76}" name="Column9426" dataDxfId="7053"/>
    <tableColumn id="9440" xr3:uid="{092316C0-3FF2-4413-A638-78939F37D58E}" name="Column9427" dataDxfId="7052"/>
    <tableColumn id="9441" xr3:uid="{56E8BF00-7134-47E8-A1EB-A251B1928824}" name="Column9428" dataDxfId="7051"/>
    <tableColumn id="9442" xr3:uid="{0A58D3FE-D8BF-48B7-BBAC-6A11362BB4AF}" name="Column9429" dataDxfId="7050"/>
    <tableColumn id="9443" xr3:uid="{E969DC08-209F-405E-A403-38B0B4268CC0}" name="Column9430" dataDxfId="7049"/>
    <tableColumn id="9444" xr3:uid="{F9A1A8BF-A484-4ACE-8329-0CC56D435656}" name="Column9431" dataDxfId="7048"/>
    <tableColumn id="9445" xr3:uid="{D050672E-6A71-494A-B7CA-2A1B1B3D8012}" name="Column9432" dataDxfId="7047"/>
    <tableColumn id="9446" xr3:uid="{F3C3FFDF-02DA-436A-8A24-F58209301865}" name="Column9433" dataDxfId="7046"/>
    <tableColumn id="9447" xr3:uid="{43201AA6-6236-445F-8FB0-342CA9DEA28E}" name="Column9434" dataDxfId="7045"/>
    <tableColumn id="9448" xr3:uid="{109D551D-9EEF-4079-8EC4-058F103BB592}" name="Column9435" dataDxfId="7044"/>
    <tableColumn id="9449" xr3:uid="{B86A9029-C744-46B6-95FA-CAC00AD488FD}" name="Column9436" dataDxfId="7043"/>
    <tableColumn id="9450" xr3:uid="{14037294-0F17-4C1B-8353-B8A568388BE0}" name="Column9437" dataDxfId="7042"/>
    <tableColumn id="9451" xr3:uid="{3377FE9A-3F6D-4EEB-B669-747B9722F6C2}" name="Column9438" dataDxfId="7041"/>
    <tableColumn id="9452" xr3:uid="{503E5827-C61A-402D-AD67-8012AC866551}" name="Column9439" dataDxfId="7040"/>
    <tableColumn id="9453" xr3:uid="{72D269D2-6B97-4CA1-AEB3-917CA8300314}" name="Column9440" dataDxfId="7039"/>
    <tableColumn id="9454" xr3:uid="{076F295D-B8DF-439B-9FD6-7BF7F18C60E7}" name="Column9441" dataDxfId="7038"/>
    <tableColumn id="9455" xr3:uid="{BB80DD65-AEA4-4FCB-9E94-8D2B24981B22}" name="Column9442" dataDxfId="7037"/>
    <tableColumn id="9456" xr3:uid="{BE2AB041-A4E9-4C09-ACBE-766F99735B28}" name="Column9443" dataDxfId="7036"/>
    <tableColumn id="9457" xr3:uid="{FE4C802D-17A9-49B5-9911-136CB36A2238}" name="Column9444" dataDxfId="7035"/>
    <tableColumn id="9458" xr3:uid="{D464896A-52B7-4873-86CA-4AFD4B9F7634}" name="Column9445" dataDxfId="7034"/>
    <tableColumn id="9459" xr3:uid="{AF43D326-CAB0-45FD-9B05-E410D168152A}" name="Column9446" dataDxfId="7033"/>
    <tableColumn id="9460" xr3:uid="{370528CA-03D9-4D62-B204-12AB71D07262}" name="Column9447" dataDxfId="7032"/>
    <tableColumn id="9461" xr3:uid="{062FE950-B431-4C52-8FC2-A461A3A2758F}" name="Column9448" dataDxfId="7031"/>
    <tableColumn id="9462" xr3:uid="{BB8975CB-DC07-4E8A-A83B-3613C9488325}" name="Column9449" dataDxfId="7030"/>
    <tableColumn id="9463" xr3:uid="{AE1F820A-7DFE-49D1-880E-CF623255D5F5}" name="Column9450" dataDxfId="7029"/>
    <tableColumn id="9464" xr3:uid="{E068F637-1E75-4ABF-B2A7-916F5A70D381}" name="Column9451" dataDxfId="7028"/>
    <tableColumn id="9465" xr3:uid="{E2049F9B-2613-4F7F-B204-C32E73239EDD}" name="Column9452" dataDxfId="7027"/>
    <tableColumn id="9466" xr3:uid="{5EF6404E-F481-4412-9B8B-C426A4AC22F9}" name="Column9453" dataDxfId="7026"/>
    <tableColumn id="9467" xr3:uid="{E84B6982-FE36-4A75-9EFD-8291E5D4B148}" name="Column9454" dataDxfId="7025"/>
    <tableColumn id="9468" xr3:uid="{F464B0C8-BE6A-4340-BD5F-74CCD6F1C08F}" name="Column9455" dataDxfId="7024"/>
    <tableColumn id="9469" xr3:uid="{3B633A10-CB8B-49D5-AB0E-F448942CCE8C}" name="Column9456" dataDxfId="7023"/>
    <tableColumn id="9470" xr3:uid="{D11AD042-2523-4ABA-BB92-92566D49283E}" name="Column9457" dataDxfId="7022"/>
    <tableColumn id="9471" xr3:uid="{A03E0057-28F7-4D3D-8FEF-BAF8B3046BCD}" name="Column9458" dataDxfId="7021"/>
    <tableColumn id="9472" xr3:uid="{2407D7B2-373A-4099-854D-97FB6C0BCB97}" name="Column9459" dataDxfId="7020"/>
    <tableColumn id="9473" xr3:uid="{19ADBBBB-9131-4082-8582-3B2AA5CABE8A}" name="Column9460" dataDxfId="7019"/>
    <tableColumn id="9474" xr3:uid="{86B44A32-BC8A-4CA6-A407-A2A435EB8BA5}" name="Column9461" dataDxfId="7018"/>
    <tableColumn id="9475" xr3:uid="{543763AB-54BA-414D-A7F7-933BCCDE7A4A}" name="Column9462" dataDxfId="7017"/>
    <tableColumn id="9476" xr3:uid="{F8FE0D9D-97C2-4F6A-B69C-CC48E7CF1DC6}" name="Column9463" dataDxfId="7016"/>
    <tableColumn id="9477" xr3:uid="{E27169E0-135B-4690-9720-BC4256C9E0C7}" name="Column9464" dataDxfId="7015"/>
    <tableColumn id="9478" xr3:uid="{D1472328-F3D4-422A-892D-F89B68FE0163}" name="Column9465" dataDxfId="7014"/>
    <tableColumn id="9479" xr3:uid="{F41CD0D2-D951-4E0D-AF53-B6567E397640}" name="Column9466" dataDxfId="7013"/>
    <tableColumn id="9480" xr3:uid="{F47E96FE-F4C1-497C-B3C8-2949E2E72120}" name="Column9467" dataDxfId="7012"/>
    <tableColumn id="9481" xr3:uid="{822DD993-21F6-4361-ABC0-2CA06A5C460C}" name="Column9468" dataDxfId="7011"/>
    <tableColumn id="9482" xr3:uid="{C54065F5-15F5-4DCE-BD19-5A4FA0B96516}" name="Column9469" dataDxfId="7010"/>
    <tableColumn id="9483" xr3:uid="{F80FA576-864E-4A41-9036-9012408D5708}" name="Column9470" dataDxfId="7009"/>
    <tableColumn id="9484" xr3:uid="{99C810BF-DC7C-414D-8090-B6C5964E94E6}" name="Column9471" dataDxfId="7008"/>
    <tableColumn id="9485" xr3:uid="{6D53A6ED-0A2C-4663-8A08-2EC5930ED8CE}" name="Column9472" dataDxfId="7007"/>
    <tableColumn id="9486" xr3:uid="{79121A6C-661A-4793-B386-2D8F2CD388FC}" name="Column9473" dataDxfId="7006"/>
    <tableColumn id="9487" xr3:uid="{AC4BE4E5-C940-47D5-9A52-245C5557498C}" name="Column9474" dataDxfId="7005"/>
    <tableColumn id="9488" xr3:uid="{412CC881-899D-44A3-86DD-52138BE19A20}" name="Column9475" dataDxfId="7004"/>
    <tableColumn id="9489" xr3:uid="{9147746C-15B7-476F-AC35-B060C9C14532}" name="Column9476" dataDxfId="7003"/>
    <tableColumn id="9490" xr3:uid="{85662473-B0BD-43DA-A7BD-B3C179DD95CB}" name="Column9477" dataDxfId="7002"/>
    <tableColumn id="9491" xr3:uid="{7E61335B-DB30-4194-ADF6-E06522A29147}" name="Column9478" dataDxfId="7001"/>
    <tableColumn id="9492" xr3:uid="{93187F79-7C1A-4982-8967-B749CE6D899B}" name="Column9479" dataDxfId="7000"/>
    <tableColumn id="9493" xr3:uid="{ACD82F93-85DC-4FAF-B2DC-14B999053212}" name="Column9480" dataDxfId="6999"/>
    <tableColumn id="9494" xr3:uid="{CBA7214D-7DB2-4D06-8458-D4B4B8A9D2D2}" name="Column9481" dataDxfId="6998"/>
    <tableColumn id="9495" xr3:uid="{3FD5BD61-0333-4670-9E29-8137F8D4AD59}" name="Column9482" dataDxfId="6997"/>
    <tableColumn id="9496" xr3:uid="{FCEAB05E-82F3-4C47-8665-1CE4BE9A2823}" name="Column9483" dataDxfId="6996"/>
    <tableColumn id="9497" xr3:uid="{990656CD-4328-48E7-A038-EF2CC3780A4B}" name="Column9484" dataDxfId="6995"/>
    <tableColumn id="9498" xr3:uid="{F702EEAD-ACA9-432F-89EF-CA6C59AD1368}" name="Column9485" dataDxfId="6994"/>
    <tableColumn id="9499" xr3:uid="{71EB550D-6B20-412D-9364-2A91E60E6757}" name="Column9486" dataDxfId="6993"/>
    <tableColumn id="9500" xr3:uid="{D364524F-F782-4F9F-B49D-A1E0C52E4DEB}" name="Column9487" dataDxfId="6992"/>
    <tableColumn id="9501" xr3:uid="{AAC276E4-4981-4331-A498-691B508CDF5E}" name="Column9488" dataDxfId="6991"/>
    <tableColumn id="9502" xr3:uid="{20DA9EE6-4D12-4BFA-A846-72F1C13BE323}" name="Column9489" dataDxfId="6990"/>
    <tableColumn id="9503" xr3:uid="{1EB95557-F5D8-4228-9411-9A604A3057AB}" name="Column9490" dataDxfId="6989"/>
    <tableColumn id="9504" xr3:uid="{FB901705-19B1-4844-9415-B760444B3EEB}" name="Column9491" dataDxfId="6988"/>
    <tableColumn id="9505" xr3:uid="{756C065F-0A7A-4079-A5D7-2D30EDA49578}" name="Column9492" dataDxfId="6987"/>
    <tableColumn id="9506" xr3:uid="{D31D83F5-0F42-4E49-BB4C-F2295679213B}" name="Column9493" dataDxfId="6986"/>
    <tableColumn id="9507" xr3:uid="{678EB2F6-54F6-4228-AA2B-D0684576F46C}" name="Column9494" dataDxfId="6985"/>
    <tableColumn id="9508" xr3:uid="{72E9BF91-3163-4AA7-8370-5FAA23FD7AFE}" name="Column9495" dataDxfId="6984"/>
    <tableColumn id="9509" xr3:uid="{3B0D2398-715D-487A-AB8B-81A63599C1FF}" name="Column9496" dataDxfId="6983"/>
    <tableColumn id="9510" xr3:uid="{493FF8C4-EE3F-46CA-805C-7E2EDAE937C7}" name="Column9497" dataDxfId="6982"/>
    <tableColumn id="9511" xr3:uid="{AADB20F6-E592-498D-96E0-372B69F9049A}" name="Column9498" dataDxfId="6981"/>
    <tableColumn id="9512" xr3:uid="{9E06A8BC-CD6A-43F0-9BE1-52E8D2CC192B}" name="Column9499" dataDxfId="6980"/>
    <tableColumn id="9513" xr3:uid="{F24EF999-4A95-4617-AE4B-67D3422C2F0B}" name="Column9500" dataDxfId="6979"/>
    <tableColumn id="9514" xr3:uid="{950CDF8B-6900-41B0-9A6D-DE33F34F8C68}" name="Column9501" dataDxfId="6978"/>
    <tableColumn id="9515" xr3:uid="{257231DE-041C-4FB0-9D0D-42CFD17F557C}" name="Column9502" dataDxfId="6977"/>
    <tableColumn id="9516" xr3:uid="{390CBB24-7C48-4866-82E1-21D050885CAD}" name="Column9503" dataDxfId="6976"/>
    <tableColumn id="9517" xr3:uid="{86B52164-8D41-47DD-890D-2F257C81421E}" name="Column9504" dataDxfId="6975"/>
    <tableColumn id="9518" xr3:uid="{BD784568-AA5E-4F6F-9CF2-F6B427D3C3D0}" name="Column9505" dataDxfId="6974"/>
    <tableColumn id="9519" xr3:uid="{ACB926CC-447D-44DC-AEAA-31A179540AC7}" name="Column9506" dataDxfId="6973"/>
    <tableColumn id="9520" xr3:uid="{3E5C54AA-D400-410F-AEF2-87FC943D4815}" name="Column9507" dataDxfId="6972"/>
    <tableColumn id="9521" xr3:uid="{5B670EE9-F97B-4FA8-BC16-39017AEBBFF5}" name="Column9508" dataDxfId="6971"/>
    <tableColumn id="9522" xr3:uid="{4A492A11-FB6A-403F-964C-CB16B8EC8B6B}" name="Column9509" dataDxfId="6970"/>
    <tableColumn id="9523" xr3:uid="{4897EFF8-7D29-4EE2-9302-9DF3704E84E9}" name="Column9510" dataDxfId="6969"/>
    <tableColumn id="9524" xr3:uid="{7CEAA435-9A2C-4007-A8F1-C6C597FDFF2C}" name="Column9511" dataDxfId="6968"/>
    <tableColumn id="9525" xr3:uid="{8807C3DA-5FDD-4FC8-A51C-B455A12B41D9}" name="Column9512" dataDxfId="6967"/>
    <tableColumn id="9526" xr3:uid="{E4112F84-42F7-4A94-AC8A-CEE2A6430BA2}" name="Column9513" dataDxfId="6966"/>
    <tableColumn id="9527" xr3:uid="{E9679A64-3997-4866-ABCA-85F43B253E44}" name="Column9514" dataDxfId="6965"/>
    <tableColumn id="9528" xr3:uid="{2DEF2BDD-724D-4C79-84AA-184969ADD908}" name="Column9515" dataDxfId="6964"/>
    <tableColumn id="9529" xr3:uid="{A3C4EF59-8F34-45C6-B371-2ACE92D28A0E}" name="Column9516" dataDxfId="6963"/>
    <tableColumn id="9530" xr3:uid="{179E1354-E8E8-4433-8B1C-142B771023F3}" name="Column9517" dataDxfId="6962"/>
    <tableColumn id="9531" xr3:uid="{FB669B36-C4A3-4E46-90C8-C8BAFA606D7C}" name="Column9518" dataDxfId="6961"/>
    <tableColumn id="9532" xr3:uid="{ABA02A78-8207-4619-8C77-9D7923A45D91}" name="Column9519" dataDxfId="6960"/>
    <tableColumn id="9533" xr3:uid="{60098275-6225-420B-A572-2B5B7BE9F6EB}" name="Column9520" dataDxfId="6959"/>
    <tableColumn id="9534" xr3:uid="{2F6B00D7-07D7-48B9-94A9-ED20536500C2}" name="Column9521" dataDxfId="6958"/>
    <tableColumn id="9535" xr3:uid="{6B9D607F-1538-48B8-94ED-45848D980327}" name="Column9522" dataDxfId="6957"/>
    <tableColumn id="9536" xr3:uid="{E0A11CB5-4773-4393-A3A9-EE5877872294}" name="Column9523" dataDxfId="6956"/>
    <tableColumn id="9537" xr3:uid="{FC78D8D7-2BB4-4A8F-BD6A-25864E3261A0}" name="Column9524" dataDxfId="6955"/>
    <tableColumn id="9538" xr3:uid="{8712ED24-7F77-4464-83EE-3BAC18BC25CF}" name="Column9525" dataDxfId="6954"/>
    <tableColumn id="9539" xr3:uid="{F83882DC-838F-40C1-AFC8-AF1553223939}" name="Column9526" dataDxfId="6953"/>
    <tableColumn id="9540" xr3:uid="{3A82E60A-EC83-418B-B977-D464E07C214A}" name="Column9527" dataDxfId="6952"/>
    <tableColumn id="9541" xr3:uid="{A64D7A06-284B-4FC2-8A4E-482FBABF7D52}" name="Column9528" dataDxfId="6951"/>
    <tableColumn id="9542" xr3:uid="{0F28109F-801A-49BE-BC64-94E9A4E223EE}" name="Column9529" dataDxfId="6950"/>
    <tableColumn id="9543" xr3:uid="{D3ECA3DF-6B57-4BDC-8356-16155EF0E53D}" name="Column9530" dataDxfId="6949"/>
    <tableColumn id="9544" xr3:uid="{453CDB53-658D-48E4-A1EA-BADFD73FB378}" name="Column9531" dataDxfId="6948"/>
    <tableColumn id="9545" xr3:uid="{C87657E2-C966-46ED-8AEB-360596381849}" name="Column9532" dataDxfId="6947"/>
    <tableColumn id="9546" xr3:uid="{B35C5A03-2141-426D-BE0A-BF38B9FABBFF}" name="Column9533" dataDxfId="6946"/>
    <tableColumn id="9547" xr3:uid="{ECA300B2-7A92-4427-9890-1BBEE34FCCD9}" name="Column9534" dataDxfId="6945"/>
    <tableColumn id="9548" xr3:uid="{A0F81FA3-C7CC-48ED-8D64-6BC9A386E818}" name="Column9535" dataDxfId="6944"/>
    <tableColumn id="9549" xr3:uid="{BEB26523-714E-4C9B-AB43-5EABB8D06179}" name="Column9536" dataDxfId="6943"/>
    <tableColumn id="9550" xr3:uid="{24F55324-BB1E-4B0B-AEB4-D3E205573AEF}" name="Column9537" dataDxfId="6942"/>
    <tableColumn id="9551" xr3:uid="{CC267A0A-6D6B-4A90-A3BF-5E504AAC4701}" name="Column9538" dataDxfId="6941"/>
    <tableColumn id="9552" xr3:uid="{146270D5-C623-4924-A507-DA8D064B47F9}" name="Column9539" dataDxfId="6940"/>
    <tableColumn id="9553" xr3:uid="{520E0D50-1352-4C2A-AB1A-344E2E05EF9D}" name="Column9540" dataDxfId="6939"/>
    <tableColumn id="9554" xr3:uid="{9BC6FA8B-C675-4BE2-AAEA-56F938C48428}" name="Column9541" dataDxfId="6938"/>
    <tableColumn id="9555" xr3:uid="{EB1D6CEC-0863-4CED-835A-2B35F2FA8302}" name="Column9542" dataDxfId="6937"/>
    <tableColumn id="9556" xr3:uid="{4D33E048-5DEC-4F7F-80B1-08AC55B630AD}" name="Column9543" dataDxfId="6936"/>
    <tableColumn id="9557" xr3:uid="{62167207-CEF4-41B7-ACB9-4EAE2D730B07}" name="Column9544" dataDxfId="6935"/>
    <tableColumn id="9558" xr3:uid="{8793C2FF-27C1-4423-B387-D1B216CEEFAC}" name="Column9545" dataDxfId="6934"/>
    <tableColumn id="9559" xr3:uid="{46C18F7B-A667-469A-90B1-40C4C57EB817}" name="Column9546" dataDxfId="6933"/>
    <tableColumn id="9560" xr3:uid="{B82A884E-8230-418D-BDAF-45E76049D037}" name="Column9547" dataDxfId="6932"/>
    <tableColumn id="9561" xr3:uid="{105BBBB1-E785-4204-99F6-C763F257E41A}" name="Column9548" dataDxfId="6931"/>
    <tableColumn id="9562" xr3:uid="{23A4E533-E83E-489D-B686-AF910640EEB6}" name="Column9549" dataDxfId="6930"/>
    <tableColumn id="9563" xr3:uid="{BCE5B8AC-ACAE-43C7-9D74-7276052FC2DC}" name="Column9550" dataDxfId="6929"/>
    <tableColumn id="9564" xr3:uid="{09A83A93-779C-4864-AC84-1A1980B503DD}" name="Column9551" dataDxfId="6928"/>
    <tableColumn id="9565" xr3:uid="{FEB1540E-0CE7-4882-8DE1-0582A39F347B}" name="Column9552" dataDxfId="6927"/>
    <tableColumn id="9566" xr3:uid="{8E90DBCA-E2D1-44AE-9603-77847830B635}" name="Column9553" dataDxfId="6926"/>
    <tableColumn id="9567" xr3:uid="{203283F5-B256-4085-8405-74FE68C1F450}" name="Column9554" dataDxfId="6925"/>
    <tableColumn id="9568" xr3:uid="{6A0528DA-86D7-44D8-9147-9236E70C36F6}" name="Column9555" dataDxfId="6924"/>
    <tableColumn id="9569" xr3:uid="{24970C65-7794-4DE1-B4BF-6A57CAA4912D}" name="Column9556" dataDxfId="6923"/>
    <tableColumn id="9570" xr3:uid="{BAAB26D4-50AC-4543-B968-CA6BEBAE7AA2}" name="Column9557" dataDxfId="6922"/>
    <tableColumn id="9571" xr3:uid="{598732CA-39B3-4151-B0C9-249D92C5AD98}" name="Column9558" dataDxfId="6921"/>
    <tableColumn id="9572" xr3:uid="{ADAAF1BD-8797-4CCF-A7B3-5D5E4CBBD222}" name="Column9559" dataDxfId="6920"/>
    <tableColumn id="9573" xr3:uid="{50D31908-8DE4-4F27-9FB9-800EB00BDADB}" name="Column9560" dataDxfId="6919"/>
    <tableColumn id="9574" xr3:uid="{58B5803A-6D2C-42B5-AAC8-C21E4BB2665F}" name="Column9561" dataDxfId="6918"/>
    <tableColumn id="9575" xr3:uid="{7E1F4A80-9C12-4D5E-936F-D8BB20686F35}" name="Column9562" dataDxfId="6917"/>
    <tableColumn id="9576" xr3:uid="{D810051A-54F0-467A-9EAF-C4949F534FB4}" name="Column9563" dataDxfId="6916"/>
    <tableColumn id="9577" xr3:uid="{CF1180E8-F5CC-4A55-B77F-B56622F3B77B}" name="Column9564" dataDxfId="6915"/>
    <tableColumn id="9578" xr3:uid="{F79C5BF2-B1AE-4541-9A58-8D268684A2F8}" name="Column9565" dataDxfId="6914"/>
    <tableColumn id="9579" xr3:uid="{232D30FD-8919-452B-9585-47D28D1A7AD8}" name="Column9566" dataDxfId="6913"/>
    <tableColumn id="9580" xr3:uid="{66FDED5F-2293-4E12-B2CB-55E20E8D2828}" name="Column9567" dataDxfId="6912"/>
    <tableColumn id="9581" xr3:uid="{3413927E-B8FA-4597-BC75-2020287DA0F8}" name="Column9568" dataDxfId="6911"/>
    <tableColumn id="9582" xr3:uid="{78FF66A2-3165-4132-B056-9BE6DC1A2041}" name="Column9569" dataDxfId="6910"/>
    <tableColumn id="9583" xr3:uid="{5270B87F-2C1D-4A1F-9116-7189F4C0680F}" name="Column9570" dataDxfId="6909"/>
    <tableColumn id="9584" xr3:uid="{9093F7B1-5CC5-442C-A612-F07ED0A7BAED}" name="Column9571" dataDxfId="6908"/>
    <tableColumn id="9585" xr3:uid="{42FACACE-7821-4934-831E-8BFA99CA7CB2}" name="Column9572" dataDxfId="6907"/>
    <tableColumn id="9586" xr3:uid="{2D95F444-1309-4B86-BF3A-8C6BA7203E1C}" name="Column9573" dataDxfId="6906"/>
    <tableColumn id="9587" xr3:uid="{49054B12-B1CD-4CC9-A212-ED42AD723822}" name="Column9574" dataDxfId="6905"/>
    <tableColumn id="9588" xr3:uid="{0973E395-6622-44A0-B2A7-2B82A53FDD47}" name="Column9575" dataDxfId="6904"/>
    <tableColumn id="9589" xr3:uid="{8339E471-0C15-43B3-AB37-ADF95C16BDC2}" name="Column9576" dataDxfId="6903"/>
    <tableColumn id="9590" xr3:uid="{6CC50B31-4A6D-4A95-B613-406C27B45106}" name="Column9577" dataDxfId="6902"/>
    <tableColumn id="9591" xr3:uid="{72B9E8A2-02F2-4A04-9684-C9BD36F811EB}" name="Column9578" dataDxfId="6901"/>
    <tableColumn id="9592" xr3:uid="{204D5E50-6A20-48A5-BF6C-931507978BED}" name="Column9579" dataDxfId="6900"/>
    <tableColumn id="9593" xr3:uid="{DFCE46C9-06AC-4D64-83A9-D9744F035031}" name="Column9580" dataDxfId="6899"/>
    <tableColumn id="9594" xr3:uid="{8DAC7B06-95CC-4FD7-8014-A8F06D149B09}" name="Column9581" dataDxfId="6898"/>
    <tableColumn id="9595" xr3:uid="{C33B2F5B-67A6-4844-B7D1-58F110A37337}" name="Column9582" dataDxfId="6897"/>
    <tableColumn id="9596" xr3:uid="{AF53E89B-71BC-430A-A0DF-15E76F53B199}" name="Column9583" dataDxfId="6896"/>
    <tableColumn id="9597" xr3:uid="{6B98FBFB-7A2B-4088-9C21-AA68AC1DD9E9}" name="Column9584" dataDxfId="6895"/>
    <tableColumn id="9598" xr3:uid="{1DE6BFF6-7DEF-47B4-9F47-35FA36B915A9}" name="Column9585" dataDxfId="6894"/>
    <tableColumn id="9599" xr3:uid="{ED150F41-5333-4FF6-9713-B8E65CEA2B06}" name="Column9586" dataDxfId="6893"/>
    <tableColumn id="9600" xr3:uid="{296D9395-A5C1-4214-9C6F-3B8F38E72CA6}" name="Column9587" dataDxfId="6892"/>
    <tableColumn id="9601" xr3:uid="{96A993BD-644F-4BE7-84B1-8EDD860DEA42}" name="Column9588" dataDxfId="6891"/>
    <tableColumn id="9602" xr3:uid="{7C69413A-04D4-498C-B323-746F18AD37BD}" name="Column9589" dataDxfId="6890"/>
    <tableColumn id="9603" xr3:uid="{6CC17399-F614-40C7-86DA-6890172235C4}" name="Column9590" dataDxfId="6889"/>
    <tableColumn id="9604" xr3:uid="{A4C11F2E-957C-4B9E-96A5-2AB4AD496108}" name="Column9591" dataDxfId="6888"/>
    <tableColumn id="9605" xr3:uid="{BB4EDA93-6E6A-4C44-BAE4-AAB11387DD36}" name="Column9592" dataDxfId="6887"/>
    <tableColumn id="9606" xr3:uid="{D16680D7-85F7-486A-B049-9DD475F97740}" name="Column9593" dataDxfId="6886"/>
    <tableColumn id="9607" xr3:uid="{64210E2A-EF16-4A59-82F9-B4E9AA59C2E2}" name="Column9594" dataDxfId="6885"/>
    <tableColumn id="9608" xr3:uid="{82BD4DE5-4314-48EB-84AB-18633B654FE2}" name="Column9595" dataDxfId="6884"/>
    <tableColumn id="9609" xr3:uid="{B48AE8D9-1235-41A5-AE61-C00F0662EA85}" name="Column9596" dataDxfId="6883"/>
    <tableColumn id="9610" xr3:uid="{9C30A974-C97C-4E7F-B48A-B26CA15DE140}" name="Column9597" dataDxfId="6882"/>
    <tableColumn id="9611" xr3:uid="{6D9AA96F-ADE5-4ABF-AD07-47A563C5FE00}" name="Column9598" dataDxfId="6881"/>
    <tableColumn id="9612" xr3:uid="{040C8A78-3A9F-4C77-875B-246633609BFD}" name="Column9599" dataDxfId="6880"/>
    <tableColumn id="9613" xr3:uid="{27A87C08-02E9-4CF7-9B2A-1AEF0442613A}" name="Column9600" dataDxfId="6879"/>
    <tableColumn id="9614" xr3:uid="{332B14A0-1478-4CDA-8A24-9F177B30657D}" name="Column9601" dataDxfId="6878"/>
    <tableColumn id="9615" xr3:uid="{0FACEDC0-5D0F-45E4-968E-7AD604A5118B}" name="Column9602" dataDxfId="6877"/>
    <tableColumn id="9616" xr3:uid="{698A736D-7091-4DF2-9D44-A9DC2C18423E}" name="Column9603" dataDxfId="6876"/>
    <tableColumn id="9617" xr3:uid="{61A48186-EA13-4355-9D98-9B6673766A81}" name="Column9604" dataDxfId="6875"/>
    <tableColumn id="9618" xr3:uid="{83C8F7AC-C947-41A8-91CA-D60426A79999}" name="Column9605" dataDxfId="6874"/>
    <tableColumn id="9619" xr3:uid="{83FA6F69-81C0-4A5C-BACD-5CF5A1C50A84}" name="Column9606" dataDxfId="6873"/>
    <tableColumn id="9620" xr3:uid="{F0549BDF-830B-4F1D-A01E-6AFBE4087088}" name="Column9607" dataDxfId="6872"/>
    <tableColumn id="9621" xr3:uid="{6CCC747B-47C3-4BC4-994D-DDCD2AEAF69C}" name="Column9608" dataDxfId="6871"/>
    <tableColumn id="9622" xr3:uid="{C516F1AC-FA70-49EB-B586-ECF7DCB61832}" name="Column9609" dataDxfId="6870"/>
    <tableColumn id="9623" xr3:uid="{FE11C41F-A27D-4132-8681-1DB4B9C180B8}" name="Column9610" dataDxfId="6869"/>
    <tableColumn id="9624" xr3:uid="{5C90735D-2D48-4541-818C-BEB654B7821F}" name="Column9611" dataDxfId="6868"/>
    <tableColumn id="9625" xr3:uid="{990EA794-E256-45F1-91F1-0214BED39886}" name="Column9612" dataDxfId="6867"/>
    <tableColumn id="9626" xr3:uid="{A7EE618B-32AC-4B22-B136-8053DFF4CE14}" name="Column9613" dataDxfId="6866"/>
    <tableColumn id="9627" xr3:uid="{218B56A2-4184-4947-A86E-CDDD1C30CF37}" name="Column9614" dataDxfId="6865"/>
    <tableColumn id="9628" xr3:uid="{DAB56746-2D5D-4E1D-B734-25BC94746659}" name="Column9615" dataDxfId="6864"/>
    <tableColumn id="9629" xr3:uid="{026EC9DB-5D5B-437F-8742-BF95AA479817}" name="Column9616" dataDxfId="6863"/>
    <tableColumn id="9630" xr3:uid="{D9063317-C291-40E2-8F96-4EBDB6C7CCF3}" name="Column9617" dataDxfId="6862"/>
    <tableColumn id="9631" xr3:uid="{D11F23D4-F67F-46E1-AADB-3697CDEFD751}" name="Column9618" dataDxfId="6861"/>
    <tableColumn id="9632" xr3:uid="{8E4AE819-6858-4799-A68F-33375B2A9DA5}" name="Column9619" dataDxfId="6860"/>
    <tableColumn id="9633" xr3:uid="{AAC2EFA7-213D-45AC-B255-64EA4EA68DCF}" name="Column9620" dataDxfId="6859"/>
    <tableColumn id="9634" xr3:uid="{56ECD3F3-A86F-476E-8D90-50312FE3B688}" name="Column9621" dataDxfId="6858"/>
    <tableColumn id="9635" xr3:uid="{F4B2E612-6E1A-4E15-B745-16C5BE65AF83}" name="Column9622" dataDxfId="6857"/>
    <tableColumn id="9636" xr3:uid="{33EB642E-3EA7-448B-B24C-AE9214BC4427}" name="Column9623" dataDxfId="6856"/>
    <tableColumn id="9637" xr3:uid="{8697227E-2769-4523-8764-6C7E3985701F}" name="Column9624" dataDxfId="6855"/>
    <tableColumn id="9638" xr3:uid="{4678D4B2-FCD2-48CF-9C7C-8C07AE5687C5}" name="Column9625" dataDxfId="6854"/>
    <tableColumn id="9639" xr3:uid="{C6CED5DF-7EED-4418-850C-9A6868EF4CC8}" name="Column9626" dataDxfId="6853"/>
    <tableColumn id="9640" xr3:uid="{9F822622-8FFB-4E4F-BCD6-53742F4BAB8A}" name="Column9627" dataDxfId="6852"/>
    <tableColumn id="9641" xr3:uid="{D54F4284-9BEE-43BE-A8C1-D81EFB0A0D3C}" name="Column9628" dataDxfId="6851"/>
    <tableColumn id="9642" xr3:uid="{7F09E25C-F2DF-4A15-8009-7C8179A8966E}" name="Column9629" dataDxfId="6850"/>
    <tableColumn id="9643" xr3:uid="{69AF6C26-7C94-4613-B270-9C9D94F1F0F7}" name="Column9630" dataDxfId="6849"/>
    <tableColumn id="9644" xr3:uid="{F0E62260-5624-47A4-A3F0-D4C410FD8DD0}" name="Column9631" dataDxfId="6848"/>
    <tableColumn id="9645" xr3:uid="{BA56A7A5-785C-4021-A150-8EB7DCD101A0}" name="Column9632" dataDxfId="6847"/>
    <tableColumn id="9646" xr3:uid="{8D195D7E-DF9E-4B4B-8E6B-8EA94FFCEE48}" name="Column9633" dataDxfId="6846"/>
    <tableColumn id="9647" xr3:uid="{17E03967-40A2-40C8-A0A9-6D9BA88C2E13}" name="Column9634" dataDxfId="6845"/>
    <tableColumn id="9648" xr3:uid="{74709D21-176A-4651-8429-BB6AADD7ABA9}" name="Column9635" dataDxfId="6844"/>
    <tableColumn id="9649" xr3:uid="{ABCED8BF-22DD-4534-8FE5-012644BDC138}" name="Column9636" dataDxfId="6843"/>
    <tableColumn id="9650" xr3:uid="{79345EE9-5C50-4096-99D3-40CCB466AB11}" name="Column9637" dataDxfId="6842"/>
    <tableColumn id="9651" xr3:uid="{265BAE0F-CA2D-4DBA-B3B1-FE550F970F1A}" name="Column9638" dataDxfId="6841"/>
    <tableColumn id="9652" xr3:uid="{89057CE5-C2D3-4DBB-9172-7880677F3EDF}" name="Column9639" dataDxfId="6840"/>
    <tableColumn id="9653" xr3:uid="{77123D92-0B74-4423-BB28-1B8B35FFD445}" name="Column9640" dataDxfId="6839"/>
    <tableColumn id="9654" xr3:uid="{726BBD17-1710-41C8-949A-8964444948F4}" name="Column9641" dataDxfId="6838"/>
    <tableColumn id="9655" xr3:uid="{E48323BB-B034-467A-B9FD-362A4F673A53}" name="Column9642" dataDxfId="6837"/>
    <tableColumn id="9656" xr3:uid="{C22835BD-F06B-49C5-B183-172CD520EC1A}" name="Column9643" dataDxfId="6836"/>
    <tableColumn id="9657" xr3:uid="{B3CEF2F7-9E59-468D-B78F-C027C6255168}" name="Column9644" dataDxfId="6835"/>
    <tableColumn id="9658" xr3:uid="{C2FF832A-82C6-4651-A44A-AC2921ED23CA}" name="Column9645" dataDxfId="6834"/>
    <tableColumn id="9659" xr3:uid="{3CE468FD-1230-415E-9306-A781827965BF}" name="Column9646" dataDxfId="6833"/>
    <tableColumn id="9660" xr3:uid="{4196E156-52A9-4C4D-B06D-DE4AF375F010}" name="Column9647" dataDxfId="6832"/>
    <tableColumn id="9661" xr3:uid="{6971F2C1-CBEE-40A3-9EE3-70A13A265520}" name="Column9648" dataDxfId="6831"/>
    <tableColumn id="9662" xr3:uid="{10BAF4AA-7A51-4B33-AF9A-719C5EF62F7F}" name="Column9649" dataDxfId="6830"/>
    <tableColumn id="9663" xr3:uid="{39276A2C-31D0-4CC0-884A-A79B6677AC19}" name="Column9650" dataDxfId="6829"/>
    <tableColumn id="9664" xr3:uid="{28F9FA0E-FCA1-4FF4-AE25-A0729DECB77B}" name="Column9651" dataDxfId="6828"/>
    <tableColumn id="9665" xr3:uid="{E643E5FE-18F1-41F5-AF3A-04A4FC66E7A8}" name="Column9652" dataDxfId="6827"/>
    <tableColumn id="9666" xr3:uid="{C63E25F7-4CA2-49D7-8412-4D06A27DB8E9}" name="Column9653" dataDxfId="6826"/>
    <tableColumn id="9667" xr3:uid="{F830AB22-B4F6-4C23-9316-FA8B262C9A1C}" name="Column9654" dataDxfId="6825"/>
    <tableColumn id="9668" xr3:uid="{BC5330C9-AB9F-44FC-8624-FD5C6C20DC6D}" name="Column9655" dataDxfId="6824"/>
    <tableColumn id="9669" xr3:uid="{6421756F-33FB-413E-8BF4-CD24749B69AE}" name="Column9656" dataDxfId="6823"/>
    <tableColumn id="9670" xr3:uid="{8D1A774A-4D02-4C90-8B12-08A6D93C2C65}" name="Column9657" dataDxfId="6822"/>
    <tableColumn id="9671" xr3:uid="{B66E3917-F1D9-43C6-AB3D-F5D2D338992C}" name="Column9658" dataDxfId="6821"/>
    <tableColumn id="9672" xr3:uid="{48369038-C0D7-4883-934F-8E690F5AB53B}" name="Column9659" dataDxfId="6820"/>
    <tableColumn id="9673" xr3:uid="{8CBA2CB9-32A4-44CF-8589-6DDB3292E01D}" name="Column9660" dataDxfId="6819"/>
    <tableColumn id="9674" xr3:uid="{3F58C03B-F134-492C-B174-04F05D724EE0}" name="Column9661" dataDxfId="6818"/>
    <tableColumn id="9675" xr3:uid="{10D5F26B-B392-4C1D-BBFF-116381B5A633}" name="Column9662" dataDxfId="6817"/>
    <tableColumn id="9676" xr3:uid="{B13C6EF5-E3CD-4C57-985A-F71E6106732D}" name="Column9663" dataDxfId="6816"/>
    <tableColumn id="9677" xr3:uid="{16FFCF0B-0382-4E71-B7A9-DA03FBA63653}" name="Column9664" dataDxfId="6815"/>
    <tableColumn id="9678" xr3:uid="{85EEB96D-C231-4604-B9D8-3AA85E19F1C0}" name="Column9665" dataDxfId="6814"/>
    <tableColumn id="9679" xr3:uid="{BCD8C891-8123-4A4D-8DD9-C9F2E1EDAA7B}" name="Column9666" dataDxfId="6813"/>
    <tableColumn id="9680" xr3:uid="{394ABB22-3250-48D7-965C-4E580B96E640}" name="Column9667" dataDxfId="6812"/>
    <tableColumn id="9681" xr3:uid="{49462B36-34D1-486D-BEE8-6425B5816CEB}" name="Column9668" dataDxfId="6811"/>
    <tableColumn id="9682" xr3:uid="{DF299B87-184D-4D22-B80D-A3BE2DAD7517}" name="Column9669" dataDxfId="6810"/>
    <tableColumn id="9683" xr3:uid="{69107466-5470-41B0-B9C2-9D779E499C52}" name="Column9670" dataDxfId="6809"/>
    <tableColumn id="9684" xr3:uid="{E66D5FDA-5346-40CA-A420-AB48F77E68F0}" name="Column9671" dataDxfId="6808"/>
    <tableColumn id="9685" xr3:uid="{8D656C32-3384-4497-87E0-7AC5A28ED6F6}" name="Column9672" dataDxfId="6807"/>
    <tableColumn id="9686" xr3:uid="{721998D7-8493-4F9C-A853-493B0AA30C3B}" name="Column9673" dataDxfId="6806"/>
    <tableColumn id="9687" xr3:uid="{19F41969-E656-4250-954F-289E9A9973A9}" name="Column9674" dataDxfId="6805"/>
    <tableColumn id="9688" xr3:uid="{AD2E811A-B5C2-484E-AEBF-9A2B68B9E559}" name="Column9675" dataDxfId="6804"/>
    <tableColumn id="9689" xr3:uid="{ED851B43-98D3-4D4E-AFC6-3B4B56A17F6E}" name="Column9676" dataDxfId="6803"/>
    <tableColumn id="9690" xr3:uid="{479BD216-949F-43B5-B69A-23EAC986743D}" name="Column9677" dataDxfId="6802"/>
    <tableColumn id="9691" xr3:uid="{1BC8540D-4B41-42CA-BE07-5D6198C7042D}" name="Column9678" dataDxfId="6801"/>
    <tableColumn id="9692" xr3:uid="{F599351A-FC03-4DE3-BB25-54D2C239CE0D}" name="Column9679" dataDxfId="6800"/>
    <tableColumn id="9693" xr3:uid="{A1555E72-615B-4D69-8509-8D587FCE0994}" name="Column9680" dataDxfId="6799"/>
    <tableColumn id="9694" xr3:uid="{AF04BF68-532B-492D-84BF-855864EDE19B}" name="Column9681" dataDxfId="6798"/>
    <tableColumn id="9695" xr3:uid="{26903780-4FC4-4930-896C-11591706EE30}" name="Column9682" dataDxfId="6797"/>
    <tableColumn id="9696" xr3:uid="{92569E53-FFCD-4ACA-A498-BE0955A7D33F}" name="Column9683" dataDxfId="6796"/>
    <tableColumn id="9697" xr3:uid="{1E881E74-8206-4EFC-AD1B-B0F331C220D2}" name="Column9684" dataDxfId="6795"/>
    <tableColumn id="9698" xr3:uid="{323E049E-4C25-4AA8-8ACB-45768BA7A988}" name="Column9685" dataDxfId="6794"/>
    <tableColumn id="9699" xr3:uid="{8C1A84E9-B5C2-4A1E-A9C7-E8638E4DD485}" name="Column9686" dataDxfId="6793"/>
    <tableColumn id="9700" xr3:uid="{D7D36E60-60F0-4C7C-A557-D48D51017D25}" name="Column9687" dataDxfId="6792"/>
    <tableColumn id="9701" xr3:uid="{DAE20A27-4258-49CB-806D-972C3038875D}" name="Column9688" dataDxfId="6791"/>
    <tableColumn id="9702" xr3:uid="{0DBE9D4A-8368-432D-AF63-06FD0B9DAF5B}" name="Column9689" dataDxfId="6790"/>
    <tableColumn id="9703" xr3:uid="{7AF2ACAC-709F-48F7-9D4F-3BC748CBEBA4}" name="Column9690" dataDxfId="6789"/>
    <tableColumn id="9704" xr3:uid="{AF43C6E5-28EB-4E38-9395-5C16FC59AF78}" name="Column9691" dataDxfId="6788"/>
    <tableColumn id="9705" xr3:uid="{DDF6A58C-5FBD-4495-804F-17BD15F10247}" name="Column9692" dataDxfId="6787"/>
    <tableColumn id="9706" xr3:uid="{CCE0882B-C67F-435E-9B20-DC293CCBF396}" name="Column9693" dataDxfId="6786"/>
    <tableColumn id="9707" xr3:uid="{58A273AA-6B79-4B57-8EEA-0BC982ACF55A}" name="Column9694" dataDxfId="6785"/>
    <tableColumn id="9708" xr3:uid="{B1883830-4526-4A55-9D08-5931F5323118}" name="Column9695" dataDxfId="6784"/>
    <tableColumn id="9709" xr3:uid="{27CE35A3-AEAE-436B-9266-93B410013490}" name="Column9696" dataDxfId="6783"/>
    <tableColumn id="9710" xr3:uid="{38CEDB56-65CA-43DD-AA16-DDA2ADDC8912}" name="Column9697" dataDxfId="6782"/>
    <tableColumn id="9711" xr3:uid="{A73020A2-86F4-45D1-867D-C90347632C38}" name="Column9698" dataDxfId="6781"/>
    <tableColumn id="9712" xr3:uid="{197DC1E6-509C-4B15-9DFA-BA7503DE1C9A}" name="Column9699" dataDxfId="6780"/>
    <tableColumn id="9713" xr3:uid="{D66CAB8C-DB99-4768-B3E3-951659DAD8D2}" name="Column9700" dataDxfId="6779"/>
    <tableColumn id="9714" xr3:uid="{FE71CC2D-7480-4034-A754-42E5971243E1}" name="Column9701" dataDxfId="6778"/>
    <tableColumn id="9715" xr3:uid="{221679B5-A4E9-47B2-8834-618E378D65BD}" name="Column9702" dataDxfId="6777"/>
    <tableColumn id="9716" xr3:uid="{E5396BDF-B278-448C-A905-A282DA1290FD}" name="Column9703" dataDxfId="6776"/>
    <tableColumn id="9717" xr3:uid="{0D7A0F06-8994-48E4-B36D-D3C8D365BB52}" name="Column9704" dataDxfId="6775"/>
    <tableColumn id="9718" xr3:uid="{0936FAE7-7179-4614-870B-A1577FE05DC6}" name="Column9705" dataDxfId="6774"/>
    <tableColumn id="9719" xr3:uid="{0030EBEA-3080-4AC5-B09D-8D9E07D99093}" name="Column9706" dataDxfId="6773"/>
    <tableColumn id="9720" xr3:uid="{D564B520-4E7C-4603-ADF4-D9E527D9B703}" name="Column9707" dataDxfId="6772"/>
    <tableColumn id="9721" xr3:uid="{F4ABFC2A-1D00-442A-A51C-977A5A1889AD}" name="Column9708" dataDxfId="6771"/>
    <tableColumn id="9722" xr3:uid="{ACD20981-0E01-423F-9A6A-2B75B95E2FC4}" name="Column9709" dataDxfId="6770"/>
    <tableColumn id="9723" xr3:uid="{E948DE6D-464D-4663-AB43-AD254E40F069}" name="Column9710" dataDxfId="6769"/>
    <tableColumn id="9724" xr3:uid="{2C065D94-0BFE-4B45-A508-0C1C9340CC13}" name="Column9711" dataDxfId="6768"/>
    <tableColumn id="9725" xr3:uid="{1F721CC7-8BBA-445D-AA59-8293B3AB992C}" name="Column9712" dataDxfId="6767"/>
    <tableColumn id="9726" xr3:uid="{ED05D958-6622-49AB-B7E0-E248C7EB9B77}" name="Column9713" dataDxfId="6766"/>
    <tableColumn id="9727" xr3:uid="{1EB6D4EF-32AB-4AFF-9762-3B7F55521F3E}" name="Column9714" dataDxfId="6765"/>
    <tableColumn id="9728" xr3:uid="{75AC164F-27A7-460F-9C54-126C5DDE9527}" name="Column9715" dataDxfId="6764"/>
    <tableColumn id="9729" xr3:uid="{3A785094-9DC0-486B-BC5D-944928A4E672}" name="Column9716" dataDxfId="6763"/>
    <tableColumn id="9730" xr3:uid="{C82134E7-DABF-430F-B56D-4332C8B6B515}" name="Column9717" dataDxfId="6762"/>
    <tableColumn id="9731" xr3:uid="{9E2D49F6-2961-499A-87E5-0A8B474E109E}" name="Column9718" dataDxfId="6761"/>
    <tableColumn id="9732" xr3:uid="{617FBEC5-96B5-44E4-89D1-89530D9DF827}" name="Column9719" dataDxfId="6760"/>
    <tableColumn id="9733" xr3:uid="{FCC6D378-D397-46BC-A237-2ABE5B31526D}" name="Column9720" dataDxfId="6759"/>
    <tableColumn id="9734" xr3:uid="{9220C4E5-2B03-4024-85B0-24F7FBB23E4D}" name="Column9721" dataDxfId="6758"/>
    <tableColumn id="9735" xr3:uid="{19B9B1E5-E0A7-4FB3-9E3E-FCC7260C9C13}" name="Column9722" dataDxfId="6757"/>
    <tableColumn id="9736" xr3:uid="{F9BFF799-6E4E-4E82-8E3E-9F945A62063A}" name="Column9723" dataDxfId="6756"/>
    <tableColumn id="9737" xr3:uid="{A88CE6D9-2D1F-4ED4-B282-BB1E99AC4FD5}" name="Column9724" dataDxfId="6755"/>
    <tableColumn id="9738" xr3:uid="{EBED2EC3-343C-44C6-B9D8-7052577E8185}" name="Column9725" dataDxfId="6754"/>
    <tableColumn id="9739" xr3:uid="{1CC85D7E-30DF-42B4-80E3-70994228A4C9}" name="Column9726" dataDxfId="6753"/>
    <tableColumn id="9740" xr3:uid="{A842AB8A-5C00-4CB3-8A36-2EEA105D128E}" name="Column9727" dataDxfId="6752"/>
    <tableColumn id="9741" xr3:uid="{9A74C3A1-A9CE-4882-87BF-178CBB8075CD}" name="Column9728" dataDxfId="6751"/>
    <tableColumn id="9742" xr3:uid="{08DC3DC3-C838-4034-8970-D461EDA39048}" name="Column9729" dataDxfId="6750"/>
    <tableColumn id="9743" xr3:uid="{FC6165C3-E22D-4BC4-9955-533F90BD8F09}" name="Column9730" dataDxfId="6749"/>
    <tableColumn id="9744" xr3:uid="{EB711B57-DFA3-4123-9F5C-AEBE5C0C794D}" name="Column9731" dataDxfId="6748"/>
    <tableColumn id="9745" xr3:uid="{1701E165-7364-4EBE-861A-87871175AEF9}" name="Column9732" dataDxfId="6747"/>
    <tableColumn id="9746" xr3:uid="{15553D79-763D-4299-8B5E-E10C56DB7FBC}" name="Column9733" dataDxfId="6746"/>
    <tableColumn id="9747" xr3:uid="{B5703608-6821-45A9-8607-2902BEA82805}" name="Column9734" dataDxfId="6745"/>
    <tableColumn id="9748" xr3:uid="{840BF2FB-F29D-4C10-9140-DC6A092DE25A}" name="Column9735" dataDxfId="6744"/>
    <tableColumn id="9749" xr3:uid="{F7666612-3563-43D3-8AC3-28D0DE8F6D4C}" name="Column9736" dataDxfId="6743"/>
    <tableColumn id="9750" xr3:uid="{4018DEEE-B2F3-4ABF-AC83-BD67FAA1A8C1}" name="Column9737" dataDxfId="6742"/>
    <tableColumn id="9751" xr3:uid="{09A5B0F9-3841-4945-9A14-5A478CC91C08}" name="Column9738" dataDxfId="6741"/>
    <tableColumn id="9752" xr3:uid="{7626A62B-917F-4D25-96F5-BBC01CA1D99E}" name="Column9739" dataDxfId="6740"/>
    <tableColumn id="9753" xr3:uid="{E94D1879-249A-4967-B269-3F7433F0AF78}" name="Column9740" dataDxfId="6739"/>
    <tableColumn id="9754" xr3:uid="{3343D866-DF12-40B1-9C35-6E5FF1777F45}" name="Column9741" dataDxfId="6738"/>
    <tableColumn id="9755" xr3:uid="{C531F011-6516-4FD6-AEB9-BFC1ED368E83}" name="Column9742" dataDxfId="6737"/>
    <tableColumn id="9756" xr3:uid="{1D22DEBC-4368-4E39-8411-E6B39734DC78}" name="Column9743" dataDxfId="6736"/>
    <tableColumn id="9757" xr3:uid="{2B986F93-809C-4F56-B6E4-F14CC50B8909}" name="Column9744" dataDxfId="6735"/>
    <tableColumn id="9758" xr3:uid="{585D0A51-73B0-4E3A-833C-DE4776005247}" name="Column9745" dataDxfId="6734"/>
    <tableColumn id="9759" xr3:uid="{3FBF13F5-57ED-4A33-B35D-A3A97215931A}" name="Column9746" dataDxfId="6733"/>
    <tableColumn id="9760" xr3:uid="{62315349-FD20-440B-A748-6E29A04C913F}" name="Column9747" dataDxfId="6732"/>
    <tableColumn id="9761" xr3:uid="{E323237D-4392-4A71-A0C4-DBB121395D8E}" name="Column9748" dataDxfId="6731"/>
    <tableColumn id="9762" xr3:uid="{DAE9EA20-6449-4866-AC36-B2AF8A5E2AD6}" name="Column9749" dataDxfId="6730"/>
    <tableColumn id="9763" xr3:uid="{F5D4FBE7-7638-47D1-8CCE-B6E638CB1F51}" name="Column9750" dataDxfId="6729"/>
    <tableColumn id="9764" xr3:uid="{A0EC2110-8E2C-4106-AA75-721776F11EF2}" name="Column9751" dataDxfId="6728"/>
    <tableColumn id="9765" xr3:uid="{A2CF70F4-8C43-47D2-A846-67E185AB7EC8}" name="Column9752" dataDxfId="6727"/>
    <tableColumn id="9766" xr3:uid="{4560E814-D2E2-4FA6-B499-915A2866D460}" name="Column9753" dataDxfId="6726"/>
    <tableColumn id="9767" xr3:uid="{15025702-FF03-4430-A68B-0B2C68C6EF21}" name="Column9754" dataDxfId="6725"/>
    <tableColumn id="9768" xr3:uid="{8D4ACC5D-0A50-41F9-BEA1-9A4229141D86}" name="Column9755" dataDxfId="6724"/>
    <tableColumn id="9769" xr3:uid="{1AE8212B-771A-4D15-A6C6-CAA4D0083D12}" name="Column9756" dataDxfId="6723"/>
    <tableColumn id="9770" xr3:uid="{9A59B040-F04F-490D-9D1D-C6399D89C9E0}" name="Column9757" dataDxfId="6722"/>
    <tableColumn id="9771" xr3:uid="{E5460823-BD78-45FC-B5B1-E0D3D0093311}" name="Column9758" dataDxfId="6721"/>
    <tableColumn id="9772" xr3:uid="{3D4FFD14-C269-4920-875C-90B54BC6912E}" name="Column9759" dataDxfId="6720"/>
    <tableColumn id="9773" xr3:uid="{4B633E0F-09D3-4027-B159-1E3F2E60A465}" name="Column9760" dataDxfId="6719"/>
    <tableColumn id="9774" xr3:uid="{E911B536-61D9-4BA3-9078-9A3711438F01}" name="Column9761" dataDxfId="6718"/>
    <tableColumn id="9775" xr3:uid="{611FAC2A-D0DB-4018-A529-C11C0C4D6C58}" name="Column9762" dataDxfId="6717"/>
    <tableColumn id="9776" xr3:uid="{95710B2D-1B48-4604-A37F-73A9860B8AA7}" name="Column9763" dataDxfId="6716"/>
    <tableColumn id="9777" xr3:uid="{7865D505-80A2-43DD-A850-84105D9DEEE3}" name="Column9764" dataDxfId="6715"/>
    <tableColumn id="9778" xr3:uid="{71A792FE-D570-40F2-9E3C-D57F8051E02F}" name="Column9765" dataDxfId="6714"/>
    <tableColumn id="9779" xr3:uid="{B1EA02AB-D319-43F8-B226-FDBF245B126D}" name="Column9766" dataDxfId="6713"/>
    <tableColumn id="9780" xr3:uid="{1E5699E6-734B-4CAF-8622-06FF70420F46}" name="Column9767" dataDxfId="6712"/>
    <tableColumn id="9781" xr3:uid="{2667896E-DD23-429E-9F4F-C2CA0595AE8F}" name="Column9768" dataDxfId="6711"/>
    <tableColumn id="9782" xr3:uid="{E70B9B8E-0C2A-4B8D-8952-E408E3E1E80B}" name="Column9769" dataDxfId="6710"/>
    <tableColumn id="9783" xr3:uid="{275A7187-0EA8-4E4B-809A-86CACD44C84F}" name="Column9770" dataDxfId="6709"/>
    <tableColumn id="9784" xr3:uid="{A567FF8E-99F0-4A60-8C5A-23D5A824CEC1}" name="Column9771" dataDxfId="6708"/>
    <tableColumn id="9785" xr3:uid="{A881832D-FEAC-400C-B6E9-672F4076AEB2}" name="Column9772" dataDxfId="6707"/>
    <tableColumn id="9786" xr3:uid="{F7D9520F-B2A4-4ADD-ADD2-DC57E586A9F3}" name="Column9773" dataDxfId="6706"/>
    <tableColumn id="9787" xr3:uid="{23BB517D-F352-48C2-9990-54657E4473D8}" name="Column9774" dataDxfId="6705"/>
    <tableColumn id="9788" xr3:uid="{0186EFA1-59EC-4D2B-B977-3C3A912C27E0}" name="Column9775" dataDxfId="6704"/>
    <tableColumn id="9789" xr3:uid="{5A2B4AB2-6EB6-4CC6-BBB7-81A4079F85F3}" name="Column9776" dataDxfId="6703"/>
    <tableColumn id="9790" xr3:uid="{DD78DA35-59D2-4D84-BAA2-6D59CDB07C38}" name="Column9777" dataDxfId="6702"/>
    <tableColumn id="9791" xr3:uid="{D8EDA61E-5C7C-40D7-AE17-422D3EFD7598}" name="Column9778" dataDxfId="6701"/>
    <tableColumn id="9792" xr3:uid="{623D0FA6-B9B4-4DC1-8EA0-1747460F6069}" name="Column9779" dataDxfId="6700"/>
    <tableColumn id="9793" xr3:uid="{61514495-EC84-4815-A0B1-B5209A1CDD4D}" name="Column9780" dataDxfId="6699"/>
    <tableColumn id="9794" xr3:uid="{CBF60864-53C3-42E9-9A8C-8D354A81AF21}" name="Column9781" dataDxfId="6698"/>
    <tableColumn id="9795" xr3:uid="{90E04958-DF91-4987-894F-92F083049A95}" name="Column9782" dataDxfId="6697"/>
    <tableColumn id="9796" xr3:uid="{B2430EB6-3DAE-41AF-9365-47993B9F2765}" name="Column9783" dataDxfId="6696"/>
    <tableColumn id="9797" xr3:uid="{328323F2-7EA2-4F85-8B72-12B5402EBF47}" name="Column9784" dataDxfId="6695"/>
    <tableColumn id="9798" xr3:uid="{C3573D97-399B-4617-B26F-2ECCD7C39D72}" name="Column9785" dataDxfId="6694"/>
    <tableColumn id="9799" xr3:uid="{FDA2682F-F17A-4DE7-9B9E-B89830EF5245}" name="Column9786" dataDxfId="6693"/>
    <tableColumn id="9800" xr3:uid="{A24540E7-F445-4F1B-97D8-3D1C8F82548C}" name="Column9787" dataDxfId="6692"/>
    <tableColumn id="9801" xr3:uid="{FBEB03AC-7BDE-49A0-A324-C5585C3A212E}" name="Column9788" dataDxfId="6691"/>
    <tableColumn id="9802" xr3:uid="{8D55178C-B376-47EC-A927-44B64B811087}" name="Column9789" dataDxfId="6690"/>
    <tableColumn id="9803" xr3:uid="{56B15682-E15E-472B-8A13-C4169D2A98CD}" name="Column9790" dataDxfId="6689"/>
    <tableColumn id="9804" xr3:uid="{097245F6-AE84-4EB5-8E88-8CD156BD4969}" name="Column9791" dataDxfId="6688"/>
    <tableColumn id="9805" xr3:uid="{FC569379-3646-4949-A93E-E679500EEA21}" name="Column9792" dataDxfId="6687"/>
    <tableColumn id="9806" xr3:uid="{AA951E10-7AEE-44CC-BDEB-6FADEE6B0E63}" name="Column9793" dataDxfId="6686"/>
    <tableColumn id="9807" xr3:uid="{46331339-C51A-44C7-BE59-3A968005D3FF}" name="Column9794" dataDxfId="6685"/>
    <tableColumn id="9808" xr3:uid="{5EF004E2-49ED-408E-AB5A-757A47224471}" name="Column9795" dataDxfId="6684"/>
    <tableColumn id="9809" xr3:uid="{30F09892-C3C3-46DE-BB18-22FCD4F252AC}" name="Column9796" dataDxfId="6683"/>
    <tableColumn id="9810" xr3:uid="{4D13675D-E484-46A1-B67A-30C251A76D6F}" name="Column9797" dataDxfId="6682"/>
    <tableColumn id="9811" xr3:uid="{C9C7E042-B209-4C00-A15D-6672543C232E}" name="Column9798" dataDxfId="6681"/>
    <tableColumn id="9812" xr3:uid="{25F2A56E-BA64-4E63-97EF-74A6B80ED0E6}" name="Column9799" dataDxfId="6680"/>
    <tableColumn id="9813" xr3:uid="{F7AB51DD-3C75-464F-BFCF-86386E3124D9}" name="Column9800" dataDxfId="6679"/>
    <tableColumn id="9814" xr3:uid="{B6DB1BA2-5428-4638-B78A-07BA9F74BF0D}" name="Column9801" dataDxfId="6678"/>
    <tableColumn id="9815" xr3:uid="{F2BBFB1D-C096-4E74-9486-8B5AEE72EA45}" name="Column9802" dataDxfId="6677"/>
    <tableColumn id="9816" xr3:uid="{D0B0662B-EFFB-4982-A667-61CC42F5629C}" name="Column9803" dataDxfId="6676"/>
    <tableColumn id="9817" xr3:uid="{FA51DB19-D3E0-46E2-A78E-27F6D9DA0617}" name="Column9804" dataDxfId="6675"/>
    <tableColumn id="9818" xr3:uid="{36B297E4-610A-445C-9C77-117FE394C23B}" name="Column9805" dataDxfId="6674"/>
    <tableColumn id="9819" xr3:uid="{3B9D7C68-1CEA-4C09-BDEC-154E715D684D}" name="Column9806" dataDxfId="6673"/>
    <tableColumn id="9820" xr3:uid="{9312B2BB-D318-47D6-ADEB-56DDA3EAE35E}" name="Column9807" dataDxfId="6672"/>
    <tableColumn id="9821" xr3:uid="{A5437B84-17EE-461C-8CD8-35E9520FEADD}" name="Column9808" dataDxfId="6671"/>
    <tableColumn id="9822" xr3:uid="{90AC1CF4-64B8-48B3-B745-155181DAD1D1}" name="Column9809" dataDxfId="6670"/>
    <tableColumn id="9823" xr3:uid="{04059BE3-4858-4C88-84B5-37A79B2173A6}" name="Column9810" dataDxfId="6669"/>
    <tableColumn id="9824" xr3:uid="{25F470D9-6E99-4FB5-B5C2-0A8AC04AA86E}" name="Column9811" dataDxfId="6668"/>
    <tableColumn id="9825" xr3:uid="{A5ECC278-DBBC-45DB-B57C-DF15FD04D875}" name="Column9812" dataDxfId="6667"/>
    <tableColumn id="9826" xr3:uid="{55E9356C-3CB1-4254-BD69-F34448DF3C95}" name="Column9813" dataDxfId="6666"/>
    <tableColumn id="9827" xr3:uid="{D9AA91B7-0AD2-4EAC-BC8F-FE3C15EE05D2}" name="Column9814" dataDxfId="6665"/>
    <tableColumn id="9828" xr3:uid="{DC7C0B32-933B-4E94-A582-696EDA7C5AEA}" name="Column9815" dataDxfId="6664"/>
    <tableColumn id="9829" xr3:uid="{9C9B5CE0-7B42-4CB1-8975-7097D444E803}" name="Column9816" dataDxfId="6663"/>
    <tableColumn id="9830" xr3:uid="{275E0621-F155-4867-8ED0-FFA934AE96ED}" name="Column9817" dataDxfId="6662"/>
    <tableColumn id="9831" xr3:uid="{F0520C50-A79E-45E8-B7C2-63ED536AC06D}" name="Column9818" dataDxfId="6661"/>
    <tableColumn id="9832" xr3:uid="{E694B937-812E-46F2-BF8A-5CD3A5395731}" name="Column9819" dataDxfId="6660"/>
    <tableColumn id="9833" xr3:uid="{9F755164-6DE4-4F0E-A5F7-CE9327A971CA}" name="Column9820" dataDxfId="6659"/>
    <tableColumn id="9834" xr3:uid="{4DA50BCD-D309-45AF-9034-F55C3ECD191F}" name="Column9821" dataDxfId="6658"/>
    <tableColumn id="9835" xr3:uid="{66C5BC34-2946-4778-A1D9-2427A346980E}" name="Column9822" dataDxfId="6657"/>
    <tableColumn id="9836" xr3:uid="{CA06B409-89B8-4477-8644-14CF09C68827}" name="Column9823" dataDxfId="6656"/>
    <tableColumn id="9837" xr3:uid="{F5F99DF0-D220-4A22-99EB-77C080CE743D}" name="Column9824" dataDxfId="6655"/>
    <tableColumn id="9838" xr3:uid="{0F69DF7E-8266-45C5-859C-ED5B8E8709DA}" name="Column9825" dataDxfId="6654"/>
    <tableColumn id="9839" xr3:uid="{85E451E6-60EE-4DC7-A380-15BE7CF7F9E3}" name="Column9826" dataDxfId="6653"/>
    <tableColumn id="9840" xr3:uid="{BF763390-6000-41F8-A867-F6BDD0CEB850}" name="Column9827" dataDxfId="6652"/>
    <tableColumn id="9841" xr3:uid="{341C81B5-9101-4530-AB3C-15A532810D1C}" name="Column9828" dataDxfId="6651"/>
    <tableColumn id="9842" xr3:uid="{78A1950B-BF0E-426A-AC63-CD661ED215BD}" name="Column9829" dataDxfId="6650"/>
    <tableColumn id="9843" xr3:uid="{CCF4C626-75C5-4748-8041-8E4FDF68F53E}" name="Column9830" dataDxfId="6649"/>
    <tableColumn id="9844" xr3:uid="{A9714976-5228-404C-B5B3-B2C8A59B0863}" name="Column9831" dataDxfId="6648"/>
    <tableColumn id="9845" xr3:uid="{D2026BA8-277C-4CFD-B9CD-2D93422B03E0}" name="Column9832" dataDxfId="6647"/>
    <tableColumn id="9846" xr3:uid="{0AAB58FC-187B-45C3-BCFB-0B031E5F7E62}" name="Column9833" dataDxfId="6646"/>
    <tableColumn id="9847" xr3:uid="{287554C0-CAAB-4EB1-A458-C0CD3824EFC4}" name="Column9834" dataDxfId="6645"/>
    <tableColumn id="9848" xr3:uid="{A6FBA75D-0779-4905-A7F9-99C625EBE2D6}" name="Column9835" dataDxfId="6644"/>
    <tableColumn id="9849" xr3:uid="{8DDA4612-77E8-4494-8E22-1CA6361F4812}" name="Column9836" dataDxfId="6643"/>
    <tableColumn id="9850" xr3:uid="{6748B0A5-1349-4CBC-AF86-FEE20C2FDBE8}" name="Column9837" dataDxfId="6642"/>
    <tableColumn id="9851" xr3:uid="{0E4D8F86-2C04-4034-9FB8-C795B7D12E87}" name="Column9838" dataDxfId="6641"/>
    <tableColumn id="9852" xr3:uid="{D3C9F730-EA68-416D-AB9B-FE6D08E9F640}" name="Column9839" dataDxfId="6640"/>
    <tableColumn id="9853" xr3:uid="{1908CF21-06E0-44A8-A92D-7AE5D364F9C9}" name="Column9840" dataDxfId="6639"/>
    <tableColumn id="9854" xr3:uid="{C1C88945-8896-4001-ADBB-4D404417EDF8}" name="Column9841" dataDxfId="6638"/>
    <tableColumn id="9855" xr3:uid="{B45CC6AC-7E2A-4D23-A4D0-A16C23186CFE}" name="Column9842" dataDxfId="6637"/>
    <tableColumn id="9856" xr3:uid="{5B4C3718-2F6E-4464-8A08-9E63240BBBE8}" name="Column9843" dataDxfId="6636"/>
    <tableColumn id="9857" xr3:uid="{CA06E4E0-0B2C-49E9-B395-FE906384761C}" name="Column9844" dataDxfId="6635"/>
    <tableColumn id="9858" xr3:uid="{BE75698C-A197-4F10-88E9-DF617286F79F}" name="Column9845" dataDxfId="6634"/>
    <tableColumn id="9859" xr3:uid="{BAD27612-C55B-4610-9BBE-1FB5B7BED3E6}" name="Column9846" dataDxfId="6633"/>
    <tableColumn id="9860" xr3:uid="{96C99B32-D19A-45CC-9C01-33BBCDEF944C}" name="Column9847" dataDxfId="6632"/>
    <tableColumn id="9861" xr3:uid="{78E345B8-6EED-494C-866B-4C854BF91D43}" name="Column9848" dataDxfId="6631"/>
    <tableColumn id="9862" xr3:uid="{FAAB9E1C-3B1C-497D-BAFB-704D458C8D22}" name="Column9849" dataDxfId="6630"/>
    <tableColumn id="9863" xr3:uid="{5C665A13-3ECC-4B3A-AC65-C9991B056613}" name="Column9850" dataDxfId="6629"/>
    <tableColumn id="9864" xr3:uid="{D3690018-BD04-452A-9661-29D3070FC8E3}" name="Column9851" dataDxfId="6628"/>
    <tableColumn id="9865" xr3:uid="{7CAE7691-85CF-4198-9957-E12B4B3C15B4}" name="Column9852" dataDxfId="6627"/>
    <tableColumn id="9866" xr3:uid="{DF314D60-65A7-433B-AB60-D705A04AD1AB}" name="Column9853" dataDxfId="6626"/>
    <tableColumn id="9867" xr3:uid="{EA439417-9CD4-4FCA-BA28-BB292268DB03}" name="Column9854" dataDxfId="6625"/>
    <tableColumn id="9868" xr3:uid="{D36FD216-6ACD-4B21-A949-5B7B162479E7}" name="Column9855" dataDxfId="6624"/>
    <tableColumn id="9869" xr3:uid="{6EC0C424-26FE-426B-8171-B6B3D13FDD81}" name="Column9856" dataDxfId="6623"/>
    <tableColumn id="9870" xr3:uid="{AD7A93EA-3494-4978-AF64-ECE976AB7361}" name="Column9857" dataDxfId="6622"/>
    <tableColumn id="9871" xr3:uid="{8EB91595-51A6-4FD8-85D4-71508075918F}" name="Column9858" dataDxfId="6621"/>
    <tableColumn id="9872" xr3:uid="{136663EB-E535-4604-9F9E-CB7D116EBE91}" name="Column9859" dataDxfId="6620"/>
    <tableColumn id="9873" xr3:uid="{4B0200FD-20D6-489F-8C18-D1E0BBC5EEE6}" name="Column9860" dataDxfId="6619"/>
    <tableColumn id="9874" xr3:uid="{8656FFB6-0803-4B7A-B5A7-6AA2A70626AB}" name="Column9861" dataDxfId="6618"/>
    <tableColumn id="9875" xr3:uid="{ACE16EE9-A6EB-427A-88D9-67EDBAC65122}" name="Column9862" dataDxfId="6617"/>
    <tableColumn id="9876" xr3:uid="{EC32B3F9-CB99-4E53-90D8-3A19CED2946B}" name="Column9863" dataDxfId="6616"/>
    <tableColumn id="9877" xr3:uid="{4467D380-22B1-41D8-B203-AF7EE4CD37B9}" name="Column9864" dataDxfId="6615"/>
    <tableColumn id="9878" xr3:uid="{94EAC11A-76B6-4F74-8AC4-74C5849307DB}" name="Column9865" dataDxfId="6614"/>
    <tableColumn id="9879" xr3:uid="{B73E8766-9BE9-40A8-842A-4165C279DB8A}" name="Column9866" dataDxfId="6613"/>
    <tableColumn id="9880" xr3:uid="{8FD97209-1EC7-4EA7-85DE-9CC7E357285E}" name="Column9867" dataDxfId="6612"/>
    <tableColumn id="9881" xr3:uid="{5CD14279-A64A-4F8F-9DD1-18745A797166}" name="Column9868" dataDxfId="6611"/>
    <tableColumn id="9882" xr3:uid="{50597644-64D0-4E08-B2D0-D76FC39BD32C}" name="Column9869" dataDxfId="6610"/>
    <tableColumn id="9883" xr3:uid="{4A61C6DA-13B0-46E6-B7E0-BECF7A38667F}" name="Column9870" dataDxfId="6609"/>
    <tableColumn id="9884" xr3:uid="{5E974B23-8CFF-4F9B-9917-DBA94C1EB3E1}" name="Column9871" dataDxfId="6608"/>
    <tableColumn id="9885" xr3:uid="{0200CCD5-09F5-4AE3-A2FB-4415C3D6E3C0}" name="Column9872" dataDxfId="6607"/>
    <tableColumn id="9886" xr3:uid="{E69C602B-E0DD-4F8A-B02B-1B688B3FC306}" name="Column9873" dataDxfId="6606"/>
    <tableColumn id="9887" xr3:uid="{2B150DA2-7891-42EA-84AC-F4AEC383F2B8}" name="Column9874" dataDxfId="6605"/>
    <tableColumn id="9888" xr3:uid="{CEA2F639-64E7-4725-BF09-5CD8B63DCAC3}" name="Column9875" dataDxfId="6604"/>
    <tableColumn id="9889" xr3:uid="{290417A3-B5B5-47A4-BFF5-196CF343955D}" name="Column9876" dataDxfId="6603"/>
    <tableColumn id="9890" xr3:uid="{5ECE1963-F8BF-4A59-9FA1-2AB835386A48}" name="Column9877" dataDxfId="6602"/>
    <tableColumn id="9891" xr3:uid="{DFC1E198-DF77-4D73-B7B3-07647ACC9525}" name="Column9878" dataDxfId="6601"/>
    <tableColumn id="9892" xr3:uid="{AA4FEC77-47D7-4765-B8E2-DB7D1D12D514}" name="Column9879" dataDxfId="6600"/>
    <tableColumn id="9893" xr3:uid="{CFAE26CD-30D7-4FAB-BFC2-13A5D6DE81DD}" name="Column9880" dataDxfId="6599"/>
    <tableColumn id="9894" xr3:uid="{38807918-369E-4BEC-A285-31A737840E93}" name="Column9881" dataDxfId="6598"/>
    <tableColumn id="9895" xr3:uid="{13B5D465-2314-4FA4-AFC7-C848A1753356}" name="Column9882" dataDxfId="6597"/>
    <tableColumn id="9896" xr3:uid="{64E4E9E0-1E45-4701-8CAD-3533710BBFBC}" name="Column9883" dataDxfId="6596"/>
    <tableColumn id="9897" xr3:uid="{0DD0769B-9E94-4222-AABF-9E50256E46FD}" name="Column9884" dataDxfId="6595"/>
    <tableColumn id="9898" xr3:uid="{9A198631-55D3-40D2-9040-66CE0788A0AE}" name="Column9885" dataDxfId="6594"/>
    <tableColumn id="9899" xr3:uid="{8E1A6A4B-F613-4FEE-8339-431B7A49EC65}" name="Column9886" dataDxfId="6593"/>
    <tableColumn id="9900" xr3:uid="{5DC3F160-E4F3-42A7-B901-FC39BFD5D8F4}" name="Column9887" dataDxfId="6592"/>
    <tableColumn id="9901" xr3:uid="{8458E672-157B-4428-9F62-E7F3AA88553A}" name="Column9888" dataDxfId="6591"/>
    <tableColumn id="9902" xr3:uid="{51538DBE-EA56-467B-90BF-F74172AAB59B}" name="Column9889" dataDxfId="6590"/>
    <tableColumn id="9903" xr3:uid="{BD402230-1A4A-4E79-9CEC-2EF0A3B4916F}" name="Column9890" dataDxfId="6589"/>
    <tableColumn id="9904" xr3:uid="{6548D64F-C5AB-4C6E-BEF1-D34E1D400A6D}" name="Column9891" dataDxfId="6588"/>
    <tableColumn id="9905" xr3:uid="{41F60843-130B-48B8-A072-87CB2075171A}" name="Column9892" dataDxfId="6587"/>
    <tableColumn id="9906" xr3:uid="{CF919412-65A6-4266-90AA-FD2EEAE445E7}" name="Column9893" dataDxfId="6586"/>
    <tableColumn id="9907" xr3:uid="{72042ED8-0C9A-477E-8662-32CF0585C1DF}" name="Column9894" dataDxfId="6585"/>
    <tableColumn id="9908" xr3:uid="{A01A0537-ADB8-442F-92D6-17E7D1EB8352}" name="Column9895" dataDxfId="6584"/>
    <tableColumn id="9909" xr3:uid="{4A5EB758-E944-4AFA-948B-0A0D9B7D331C}" name="Column9896" dataDxfId="6583"/>
    <tableColumn id="9910" xr3:uid="{0DF3C031-5148-44B5-8EB1-DEEFBF1234AA}" name="Column9897" dataDxfId="6582"/>
    <tableColumn id="9911" xr3:uid="{84BA2733-18FE-4FBA-AE6A-81C789E40AD5}" name="Column9898" dataDxfId="6581"/>
    <tableColumn id="9912" xr3:uid="{90CB41FF-BAAE-4AFD-AE8A-05C50DA3A28A}" name="Column9899" dataDxfId="6580"/>
    <tableColumn id="9913" xr3:uid="{FDBA12E9-34BC-4F2C-8E90-AAD7608B7D23}" name="Column9900" dataDxfId="6579"/>
    <tableColumn id="9914" xr3:uid="{3443B504-8C47-4042-96E1-07446642A087}" name="Column9901" dataDxfId="6578"/>
    <tableColumn id="9915" xr3:uid="{003A76F2-66A6-4D9F-B9D4-08281171B7EE}" name="Column9902" dataDxfId="6577"/>
    <tableColumn id="9916" xr3:uid="{6303DD79-B5A6-4DFC-BDC1-1371A1DBB1D2}" name="Column9903" dataDxfId="6576"/>
    <tableColumn id="9917" xr3:uid="{EE0E5CD7-ECA4-4595-BD10-E1144499B4B3}" name="Column9904" dataDxfId="6575"/>
    <tableColumn id="9918" xr3:uid="{7185616A-7E3A-4FB9-AA33-6D2F9AA21EFD}" name="Column9905" dataDxfId="6574"/>
    <tableColumn id="9919" xr3:uid="{D5C06B60-D32D-4B3E-B2E9-4224037472F7}" name="Column9906" dataDxfId="6573"/>
    <tableColumn id="9920" xr3:uid="{4D33DF62-626B-45C0-9EB9-FFBC10413F96}" name="Column9907" dataDxfId="6572"/>
    <tableColumn id="9921" xr3:uid="{E6193008-C6B2-43DF-883E-01039C3EF1F7}" name="Column9908" dataDxfId="6571"/>
    <tableColumn id="9922" xr3:uid="{692D7405-9AAC-43E7-9684-C17F9C3619BB}" name="Column9909" dataDxfId="6570"/>
    <tableColumn id="9923" xr3:uid="{43560201-D127-4DF8-BEFF-B3D725FA9BEE}" name="Column9910" dataDxfId="6569"/>
    <tableColumn id="9924" xr3:uid="{E917A61F-7BE2-410E-B247-B9DA71ECA9FD}" name="Column9911" dataDxfId="6568"/>
    <tableColumn id="9925" xr3:uid="{87DC53CF-E8CB-40C0-9E07-12206C067558}" name="Column9912" dataDxfId="6567"/>
    <tableColumn id="9926" xr3:uid="{26CC607B-BBC1-41E7-8BD4-9CB33E0976B4}" name="Column9913" dataDxfId="6566"/>
    <tableColumn id="9927" xr3:uid="{DF75D3C7-3AAB-44CA-B232-33EB7EE55F21}" name="Column9914" dataDxfId="6565"/>
    <tableColumn id="9928" xr3:uid="{E8E531BA-9AF9-47ED-8F56-219A300F3F57}" name="Column9915" dataDxfId="6564"/>
    <tableColumn id="9929" xr3:uid="{AF9C0A5D-EC09-45D3-BFA3-C71E9A582084}" name="Column9916" dataDxfId="6563"/>
    <tableColumn id="9930" xr3:uid="{26278D3A-65C6-417C-B38A-0D4BF77018CB}" name="Column9917" dataDxfId="6562"/>
    <tableColumn id="9931" xr3:uid="{B9A40A7B-7A1A-4203-82C8-9AAA90E28A13}" name="Column9918" dataDxfId="6561"/>
    <tableColumn id="9932" xr3:uid="{269813ED-0538-49F8-99FE-DA7AFFB705B1}" name="Column9919" dataDxfId="6560"/>
    <tableColumn id="9933" xr3:uid="{7A4AA43D-B2F1-4841-A134-4623C7C464C9}" name="Column9920" dataDxfId="6559"/>
    <tableColumn id="9934" xr3:uid="{A6EF8F8B-AD9D-49BB-92D8-7416BD9A38E1}" name="Column9921" dataDxfId="6558"/>
    <tableColumn id="9935" xr3:uid="{C782C8AC-205F-4921-9ED2-5405437AD8CF}" name="Column9922" dataDxfId="6557"/>
    <tableColumn id="9936" xr3:uid="{241E1B10-4FE9-4391-B68C-20A5E15A8345}" name="Column9923" dataDxfId="6556"/>
    <tableColumn id="9937" xr3:uid="{6EAE8B46-93BF-4EB3-BAD7-CF7C804C27B4}" name="Column9924" dataDxfId="6555"/>
    <tableColumn id="9938" xr3:uid="{94ED2209-2054-41EC-BFD5-F6D6AC928F08}" name="Column9925" dataDxfId="6554"/>
    <tableColumn id="9939" xr3:uid="{AD54F863-2EF7-4EA4-8FF5-98082EF6F935}" name="Column9926" dataDxfId="6553"/>
    <tableColumn id="9940" xr3:uid="{C64B6DAA-A84E-4BA0-8FB4-1F1DA00A536D}" name="Column9927" dataDxfId="6552"/>
    <tableColumn id="9941" xr3:uid="{2E4D8093-12FF-4AFB-BE44-94CDE682267C}" name="Column9928" dataDxfId="6551"/>
    <tableColumn id="9942" xr3:uid="{2EBC2301-E41A-451B-A81C-118153A51189}" name="Column9929" dataDxfId="6550"/>
    <tableColumn id="9943" xr3:uid="{90E037CE-E789-43AD-B5FB-1B84F7A46482}" name="Column9930" dataDxfId="6549"/>
    <tableColumn id="9944" xr3:uid="{044C3BA5-2A51-4044-A8CC-1772D3A0B1BE}" name="Column9931" dataDxfId="6548"/>
    <tableColumn id="9945" xr3:uid="{1184E8CB-7327-486C-89A1-7042DD99B747}" name="Column9932" dataDxfId="6547"/>
    <tableColumn id="9946" xr3:uid="{84A3CB75-FB10-4013-8B44-74A94D5AC0A7}" name="Column9933" dataDxfId="6546"/>
    <tableColumn id="9947" xr3:uid="{3D979E6C-D73D-4383-AB0F-1C3DA9E25B47}" name="Column9934" dataDxfId="6545"/>
    <tableColumn id="9948" xr3:uid="{7BE964B0-E492-4C0F-90C1-352D3AFB1A3C}" name="Column9935" dataDxfId="6544"/>
    <tableColumn id="9949" xr3:uid="{6F24221C-9E0D-48BE-A4EE-86F91A07E642}" name="Column9936" dataDxfId="6543"/>
    <tableColumn id="9950" xr3:uid="{E6A30E80-2FF1-4D9F-97F9-FD4036809366}" name="Column9937" dataDxfId="6542"/>
    <tableColumn id="9951" xr3:uid="{F9EF1EC7-5231-4D5A-B4A3-9DE10A57B052}" name="Column9938" dataDxfId="6541"/>
    <tableColumn id="9952" xr3:uid="{C531A20D-6236-42FF-8DC8-F0A7A2C53175}" name="Column9939" dataDxfId="6540"/>
    <tableColumn id="9953" xr3:uid="{E5FBB38A-C515-4FBB-9112-6A084F7D6FD9}" name="Column9940" dataDxfId="6539"/>
    <tableColumn id="9954" xr3:uid="{E8EEBCAD-0268-4B42-9B9A-918A4E13EC47}" name="Column9941" dataDxfId="6538"/>
    <tableColumn id="9955" xr3:uid="{115AE6B2-2512-4222-8358-A086A5E610EC}" name="Column9942" dataDxfId="6537"/>
    <tableColumn id="9956" xr3:uid="{A0B8A301-F2BC-4381-B950-6614DBC55FF1}" name="Column9943" dataDxfId="6536"/>
    <tableColumn id="9957" xr3:uid="{6BBF0CE8-E8BA-4926-BCDA-73302EE61D2B}" name="Column9944" dataDxfId="6535"/>
    <tableColumn id="9958" xr3:uid="{941075BE-7A58-44A7-B6B4-B6CB6919852D}" name="Column9945" dataDxfId="6534"/>
    <tableColumn id="9959" xr3:uid="{8AB9F829-72A9-42D9-B3F9-29AC908B6D89}" name="Column9946" dataDxfId="6533"/>
    <tableColumn id="9960" xr3:uid="{3A9E2ED1-F7DC-4477-8716-F1080CF05632}" name="Column9947" dataDxfId="6532"/>
    <tableColumn id="9961" xr3:uid="{B5046D20-43E2-4DE5-A63C-D3B83D8383B8}" name="Column9948" dataDxfId="6531"/>
    <tableColumn id="9962" xr3:uid="{5C233204-3FA6-4B09-A31D-AFCDC7D2BCB0}" name="Column9949" dataDxfId="6530"/>
    <tableColumn id="9963" xr3:uid="{CFB04353-1172-4852-9BA2-CC0C739DB104}" name="Column9950" dataDxfId="6529"/>
    <tableColumn id="9964" xr3:uid="{EDB87164-6A4F-4EEB-8DFB-0639440BA489}" name="Column9951" dataDxfId="6528"/>
    <tableColumn id="9965" xr3:uid="{BC0F9D94-4E02-49F7-8E8D-B244E8FD66EB}" name="Column9952" dataDxfId="6527"/>
    <tableColumn id="9966" xr3:uid="{E8590D4C-D238-4D0C-A2AA-0F836E2878C5}" name="Column9953" dataDxfId="6526"/>
    <tableColumn id="9967" xr3:uid="{2F448230-F4CB-4DA5-89DD-2A96598F4647}" name="Column9954" dataDxfId="6525"/>
    <tableColumn id="9968" xr3:uid="{ED22A3CE-4FC5-447D-AB46-8C605D6E749B}" name="Column9955" dataDxfId="6524"/>
    <tableColumn id="9969" xr3:uid="{2ADC087B-DFB0-40E4-8CD5-9E8A477648DE}" name="Column9956" dataDxfId="6523"/>
    <tableColumn id="9970" xr3:uid="{BC414CD6-E6F8-4DC9-9B8A-56421672E647}" name="Column9957" dataDxfId="6522"/>
    <tableColumn id="9971" xr3:uid="{76E2E7EE-72FF-4317-B96A-BF8B483DD733}" name="Column9958" dataDxfId="6521"/>
    <tableColumn id="9972" xr3:uid="{641FD006-94B3-4AE2-952B-2F07F7C6AC80}" name="Column9959" dataDxfId="6520"/>
    <tableColumn id="9973" xr3:uid="{D85312FE-813A-49CD-93CE-A9317061AA88}" name="Column9960" dataDxfId="6519"/>
    <tableColumn id="9974" xr3:uid="{957FF464-DBB6-4D0E-AF04-A7CBD8A13A7A}" name="Column9961" dataDxfId="6518"/>
    <tableColumn id="9975" xr3:uid="{73BA67EF-7321-418E-A78D-84CA6CFE59DB}" name="Column9962" dataDxfId="6517"/>
    <tableColumn id="9976" xr3:uid="{72C65BBB-1EC7-48A7-872A-F13CD9DC3127}" name="Column9963" dataDxfId="6516"/>
    <tableColumn id="9977" xr3:uid="{57253D6D-7EAA-4443-B702-582EA386E80B}" name="Column9964" dataDxfId="6515"/>
    <tableColumn id="9978" xr3:uid="{81A7DECC-FADE-4852-B0EB-21FF94B60AAD}" name="Column9965" dataDxfId="6514"/>
    <tableColumn id="9979" xr3:uid="{F2C39042-2E12-4B6B-BC6E-132F3A0598F5}" name="Column9966" dataDxfId="6513"/>
    <tableColumn id="9980" xr3:uid="{6D57B844-3FDB-416F-995A-A5DBE3B707E5}" name="Column9967" dataDxfId="6512"/>
    <tableColumn id="9981" xr3:uid="{EE2C57C5-86FA-44CF-BAC9-5EB78A4584FE}" name="Column9968" dataDxfId="6511"/>
    <tableColumn id="9982" xr3:uid="{36C0ED12-7DBA-4B9E-9A36-D0A8537FB1FB}" name="Column9969" dataDxfId="6510"/>
    <tableColumn id="9983" xr3:uid="{A95BAD9C-64B6-44DC-98B6-0F10510A6EF8}" name="Column9970" dataDxfId="6509"/>
    <tableColumn id="9984" xr3:uid="{81BA7494-C9CC-4FC9-B4C2-69D62FAFA693}" name="Column9971" dataDxfId="6508"/>
    <tableColumn id="9985" xr3:uid="{457D02C0-AB88-48EE-92BD-780B1D72D50B}" name="Column9972" dataDxfId="6507"/>
    <tableColumn id="9986" xr3:uid="{E6DCA1F4-BE04-4E37-8ED1-54D50AF41331}" name="Column9973" dataDxfId="6506"/>
    <tableColumn id="9987" xr3:uid="{298DE009-C228-4394-8AC7-1B0266AB57B5}" name="Column9974" dataDxfId="6505"/>
    <tableColumn id="9988" xr3:uid="{7146CC05-D2DF-4897-8F94-E1376394ADA7}" name="Column9975" dataDxfId="6504"/>
    <tableColumn id="9989" xr3:uid="{27E1FAB1-E757-4414-BB95-71752C28BB8D}" name="Column9976" dataDxfId="6503"/>
    <tableColumn id="9990" xr3:uid="{DB655E52-10C4-4D03-9BD7-0CFA06D7AB22}" name="Column9977" dataDxfId="6502"/>
    <tableColumn id="9991" xr3:uid="{1DE49098-447C-453D-8BDF-5CE465FE8C55}" name="Column9978" dataDxfId="6501"/>
    <tableColumn id="9992" xr3:uid="{89CCFFFA-2CFD-4772-839D-ECF6DA701D82}" name="Column9979" dataDxfId="6500"/>
    <tableColumn id="9993" xr3:uid="{A3FD241B-AA7C-4F0A-8976-34A9FA769BDB}" name="Column9980" dataDxfId="6499"/>
    <tableColumn id="9994" xr3:uid="{BE7DCDD7-CB60-41F0-9AB8-742EE844F603}" name="Column9981" dataDxfId="6498"/>
    <tableColumn id="9995" xr3:uid="{3FF3A065-BD42-40DB-AB47-DE574D6CC63E}" name="Column9982" dataDxfId="6497"/>
    <tableColumn id="9996" xr3:uid="{4F9921D3-1BB3-4977-B672-2A36CF844319}" name="Column9983" dataDxfId="6496"/>
    <tableColumn id="9997" xr3:uid="{AA17FDF3-1B2E-4A63-8202-2A0CEA4D6A02}" name="Column9984" dataDxfId="6495"/>
    <tableColumn id="9998" xr3:uid="{0703A67C-99B9-49F7-BEF9-44C704F55BAE}" name="Column9985" dataDxfId="6494"/>
    <tableColumn id="9999" xr3:uid="{77C1529D-DB47-426E-AC25-DC491BE1C6DA}" name="Column9986" dataDxfId="6493"/>
    <tableColumn id="10000" xr3:uid="{652FEDB1-4D05-48C0-BEEB-E64A3D1B7319}" name="Column9987" dataDxfId="6492"/>
    <tableColumn id="10001" xr3:uid="{2ADA6FC3-7785-4235-851E-7175557E3006}" name="Column9988" dataDxfId="6491"/>
    <tableColumn id="10002" xr3:uid="{2C57084D-391E-47F3-84B3-7EAB18664FA8}" name="Column9989" dataDxfId="6490"/>
    <tableColumn id="10003" xr3:uid="{5D5B7835-A550-4F5C-8CEA-137AF8738B70}" name="Column9990" dataDxfId="6489"/>
    <tableColumn id="10004" xr3:uid="{731912A3-B97C-4B3E-A38F-9D6F737EE364}" name="Column9991" dataDxfId="6488"/>
    <tableColumn id="10005" xr3:uid="{A7BBB046-EF05-4372-AF82-CB2CB52B2B70}" name="Column9992" dataDxfId="6487"/>
    <tableColumn id="10006" xr3:uid="{B58C69EA-44CE-431B-8F29-840BB6615B53}" name="Column9993" dataDxfId="6486"/>
    <tableColumn id="10007" xr3:uid="{F106C605-BAAA-441B-A3D7-FC1709EC0B04}" name="Column9994" dataDxfId="6485"/>
    <tableColumn id="10008" xr3:uid="{830EC76E-ABD3-45EF-A996-31F30FED7613}" name="Column9995" dataDxfId="6484"/>
    <tableColumn id="10009" xr3:uid="{75B997ED-26F7-431E-A78B-5914194A4D02}" name="Column9996" dataDxfId="6483"/>
    <tableColumn id="10010" xr3:uid="{6CBDA500-4AF2-4333-B33B-BC26F190DE8F}" name="Column9997" dataDxfId="6482"/>
    <tableColumn id="10011" xr3:uid="{594ECCFE-6A7C-4486-AFFB-4CE90A5E4420}" name="Column9998" dataDxfId="6481"/>
    <tableColumn id="10012" xr3:uid="{6E53171B-E67D-47A7-8BD2-6B4B13789487}" name="Column9999" dataDxfId="6480"/>
    <tableColumn id="10013" xr3:uid="{C5401B19-1DBE-47E2-83E7-727C2EBF1E51}" name="Column10000" dataDxfId="6479"/>
    <tableColumn id="10014" xr3:uid="{FE28DB75-E790-4C5A-AB68-1A5D5A58B7DF}" name="Column10001" dataDxfId="6478"/>
    <tableColumn id="10015" xr3:uid="{5936FBCD-6055-4D14-812B-974230D62DEA}" name="Column10002" dataDxfId="6477"/>
    <tableColumn id="10016" xr3:uid="{D4851484-86DF-47CD-AEEE-3C56493932CA}" name="Column10003" dataDxfId="6476"/>
    <tableColumn id="10017" xr3:uid="{017AE92B-E5DE-4FA6-A21D-3C5DBBD942F9}" name="Column10004" dataDxfId="6475"/>
    <tableColumn id="10018" xr3:uid="{8CC6B762-894A-426D-8FD2-5D42C72FAA47}" name="Column10005" dataDxfId="6474"/>
    <tableColumn id="10019" xr3:uid="{96217AB8-7D0F-4FB0-B601-1231066AEAB3}" name="Column10006" dataDxfId="6473"/>
    <tableColumn id="10020" xr3:uid="{5C453DF5-4712-4FC1-81A6-24E3E8BEE203}" name="Column10007" dataDxfId="6472"/>
    <tableColumn id="10021" xr3:uid="{E5EC4F77-E37B-4911-B6D0-F57894417463}" name="Column10008" dataDxfId="6471"/>
    <tableColumn id="10022" xr3:uid="{C6908437-ADFB-427D-9EE4-C5A1C22FEC1D}" name="Column10009" dataDxfId="6470"/>
    <tableColumn id="10023" xr3:uid="{E28D0A0B-222B-4FC6-B996-A6FE8733FC90}" name="Column10010" dataDxfId="6469"/>
    <tableColumn id="10024" xr3:uid="{8789EABD-4846-49DD-92ED-2728401AA22F}" name="Column10011" dataDxfId="6468"/>
    <tableColumn id="10025" xr3:uid="{C37A9BEA-D5A5-4625-A097-A5BCA66AD761}" name="Column10012" dataDxfId="6467"/>
    <tableColumn id="10026" xr3:uid="{B563FDD6-6306-441C-BFF4-D890E1BDCCE4}" name="Column10013" dataDxfId="6466"/>
    <tableColumn id="10027" xr3:uid="{EC63D364-B7C5-4D98-AB77-80AD450083A2}" name="Column10014" dataDxfId="6465"/>
    <tableColumn id="10028" xr3:uid="{F0DC2667-DF09-41EE-93FC-204614843482}" name="Column10015" dataDxfId="6464"/>
    <tableColumn id="10029" xr3:uid="{F6954C6E-13DC-4C1B-A343-C16F449C2E20}" name="Column10016" dataDxfId="6463"/>
    <tableColumn id="10030" xr3:uid="{0C31518F-6C35-4EC2-80DB-CD2E74D9C640}" name="Column10017" dataDxfId="6462"/>
    <tableColumn id="10031" xr3:uid="{68681ECF-510A-4ED8-A889-3A9B1BE35AE4}" name="Column10018" dataDxfId="6461"/>
    <tableColumn id="10032" xr3:uid="{ADFE8F62-B255-47C9-ACDF-43F85F984F0F}" name="Column10019" dataDxfId="6460"/>
    <tableColumn id="10033" xr3:uid="{8019013F-44DA-4513-A92B-0E2230198B84}" name="Column10020" dataDxfId="6459"/>
    <tableColumn id="10034" xr3:uid="{A469D86B-7115-4C19-A5E6-96A1030DF063}" name="Column10021" dataDxfId="6458"/>
    <tableColumn id="10035" xr3:uid="{3DF30F3A-D637-4E76-935E-81824D956876}" name="Column10022" dataDxfId="6457"/>
    <tableColumn id="10036" xr3:uid="{1A05E9B8-8076-4C64-988A-01274B2AD8F2}" name="Column10023" dataDxfId="6456"/>
    <tableColumn id="10037" xr3:uid="{F863B476-3D08-4C69-B178-CFE3285E8818}" name="Column10024" dataDxfId="6455"/>
    <tableColumn id="10038" xr3:uid="{D084BDC6-1F4D-4618-A411-127D3C668C6B}" name="Column10025" dataDxfId="6454"/>
    <tableColumn id="10039" xr3:uid="{7CE54513-962E-4875-B969-7FE34B2E0D95}" name="Column10026" dataDxfId="6453"/>
    <tableColumn id="10040" xr3:uid="{59DE542B-A04D-490B-AF8B-0811717788AD}" name="Column10027" dataDxfId="6452"/>
    <tableColumn id="10041" xr3:uid="{BF7E7C96-3CF0-4CFD-B1B5-4E505B3E9A88}" name="Column10028" dataDxfId="6451"/>
    <tableColumn id="10042" xr3:uid="{197D4B70-392A-4495-96B1-1710F6F0165F}" name="Column10029" dataDxfId="6450"/>
    <tableColumn id="10043" xr3:uid="{6BF1639D-B5CD-4BD3-BC7B-068677E49630}" name="Column10030" dataDxfId="6449"/>
    <tableColumn id="10044" xr3:uid="{C35710E6-CFA4-4D4D-ADD5-04BEEDBFE0A1}" name="Column10031" dataDxfId="6448"/>
    <tableColumn id="10045" xr3:uid="{C2AC8FF8-28AF-492F-9C42-9E0EE06E4DF8}" name="Column10032" dataDxfId="6447"/>
    <tableColumn id="10046" xr3:uid="{D77A705B-390A-415F-B118-8A0D4EC9D7D4}" name="Column10033" dataDxfId="6446"/>
    <tableColumn id="10047" xr3:uid="{31A51E8D-DC3A-4B81-886C-1B373C375162}" name="Column10034" dataDxfId="6445"/>
    <tableColumn id="10048" xr3:uid="{E0F3903D-9875-4E48-8E99-739625461513}" name="Column10035" dataDxfId="6444"/>
    <tableColumn id="10049" xr3:uid="{1313F8C7-BF29-42F4-90B4-0E1466543288}" name="Column10036" dataDxfId="6443"/>
    <tableColumn id="10050" xr3:uid="{266882D5-F4E5-4634-917B-D2FE2FA7540E}" name="Column10037" dataDxfId="6442"/>
    <tableColumn id="10051" xr3:uid="{549FD0FC-8317-48F9-9DAA-2AD9D5855293}" name="Column10038" dataDxfId="6441"/>
    <tableColumn id="10052" xr3:uid="{A79160FE-E31B-4467-A940-F350990D55AC}" name="Column10039" dataDxfId="6440"/>
    <tableColumn id="10053" xr3:uid="{655F0D1B-DC37-4046-A436-61A5A7C051F5}" name="Column10040" dataDxfId="6439"/>
    <tableColumn id="10054" xr3:uid="{C475E153-97E8-46CC-A3DF-B25532865067}" name="Column10041" dataDxfId="6438"/>
    <tableColumn id="10055" xr3:uid="{5F27A504-FDC5-4D52-8027-E93B611DDEB7}" name="Column10042" dataDxfId="6437"/>
    <tableColumn id="10056" xr3:uid="{014698E2-A9C3-43CB-9C3B-1521DE0BB918}" name="Column10043" dataDxfId="6436"/>
    <tableColumn id="10057" xr3:uid="{86FE3F45-E42A-46DE-B2BF-4E8825445013}" name="Column10044" dataDxfId="6435"/>
    <tableColumn id="10058" xr3:uid="{8FAA90E9-6F92-4C07-9949-CB6C9842FE68}" name="Column10045" dataDxfId="6434"/>
    <tableColumn id="10059" xr3:uid="{811BF3D6-8612-4443-B453-A5A69A837325}" name="Column10046" dataDxfId="6433"/>
    <tableColumn id="10060" xr3:uid="{7C908ABE-308D-4992-A89C-6FD85F29CEDD}" name="Column10047" dataDxfId="6432"/>
    <tableColumn id="10061" xr3:uid="{6220B73A-17AD-4234-B5BE-C8ECC4594E28}" name="Column10048" dataDxfId="6431"/>
    <tableColumn id="10062" xr3:uid="{FABD6AB6-8763-488D-9830-108D02E615F3}" name="Column10049" dataDxfId="6430"/>
    <tableColumn id="10063" xr3:uid="{D8FD2573-4882-463C-93D3-E069CBB3B4A3}" name="Column10050" dataDxfId="6429"/>
    <tableColumn id="10064" xr3:uid="{9F70E4BE-7929-4B50-A839-4832E895848F}" name="Column10051" dataDxfId="6428"/>
    <tableColumn id="10065" xr3:uid="{AE912D3F-667C-4940-AA77-C6EE5284FB27}" name="Column10052" dataDxfId="6427"/>
    <tableColumn id="10066" xr3:uid="{9279072E-C109-4F20-9524-CEDC64719861}" name="Column10053" dataDxfId="6426"/>
    <tableColumn id="10067" xr3:uid="{18236C30-F3F9-4351-B5D0-61F75ECC3BDF}" name="Column10054" dataDxfId="6425"/>
    <tableColumn id="10068" xr3:uid="{BC854C80-F6FB-4A91-8A69-75320F82835E}" name="Column10055" dataDxfId="6424"/>
    <tableColumn id="10069" xr3:uid="{1142CA9C-CFE2-452A-9F19-C0537AAC31F0}" name="Column10056" dataDxfId="6423"/>
    <tableColumn id="10070" xr3:uid="{0F31C4A9-11BF-4177-84D3-5EE82D66D5B2}" name="Column10057" dataDxfId="6422"/>
    <tableColumn id="10071" xr3:uid="{349D7AC6-D18E-4966-BDF5-ABC265DEF661}" name="Column10058" dataDxfId="6421"/>
    <tableColumn id="10072" xr3:uid="{EF88D433-D516-4D29-B943-CF17BD285CB7}" name="Column10059" dataDxfId="6420"/>
    <tableColumn id="10073" xr3:uid="{52A70207-3B48-4585-B10F-AEAAF1C6D250}" name="Column10060" dataDxfId="6419"/>
    <tableColumn id="10074" xr3:uid="{B3777615-4301-41AA-A806-840E47D91FC1}" name="Column10061" dataDxfId="6418"/>
    <tableColumn id="10075" xr3:uid="{53DDD8B5-FD93-438A-A867-554DA4055F2A}" name="Column10062" dataDxfId="6417"/>
    <tableColumn id="10076" xr3:uid="{CB0C7298-DEC6-4A20-9485-A0741383FA48}" name="Column10063" dataDxfId="6416"/>
    <tableColumn id="10077" xr3:uid="{25FF26A8-CB7E-4929-BBF7-1347AC20E6D9}" name="Column10064" dataDxfId="6415"/>
    <tableColumn id="10078" xr3:uid="{A0681557-45BC-40CD-A8EC-A6863D87C9C7}" name="Column10065" dataDxfId="6414"/>
    <tableColumn id="10079" xr3:uid="{2AD7E289-C90F-437B-AD49-C88AB06CEF0C}" name="Column10066" dataDxfId="6413"/>
    <tableColumn id="10080" xr3:uid="{9066142D-F1E3-4F60-9A70-B789E63BBAAC}" name="Column10067" dataDxfId="6412"/>
    <tableColumn id="10081" xr3:uid="{D26E3324-B0E8-45C9-B02A-AA5CFE2629FA}" name="Column10068" dataDxfId="6411"/>
    <tableColumn id="10082" xr3:uid="{48705071-9517-440A-81CE-E3DF678AEF0D}" name="Column10069" dataDxfId="6410"/>
    <tableColumn id="10083" xr3:uid="{C55EB95E-7EE6-45A2-A785-47ECA7F8498C}" name="Column10070" dataDxfId="6409"/>
    <tableColumn id="10084" xr3:uid="{B0668379-D982-461F-9A5A-DE54048476B0}" name="Column10071" dataDxfId="6408"/>
    <tableColumn id="10085" xr3:uid="{B231CE6C-4648-414A-AD40-0FBB30F3D734}" name="Column10072" dataDxfId="6407"/>
    <tableColumn id="10086" xr3:uid="{25DC1624-6991-4C52-B222-F0AFB967A5B1}" name="Column10073" dataDxfId="6406"/>
    <tableColumn id="10087" xr3:uid="{10212D8E-BFB0-44DD-860D-7AE6378B4CBD}" name="Column10074" dataDxfId="6405"/>
    <tableColumn id="10088" xr3:uid="{BE636CF3-407B-485F-B668-9A4D8FE4508A}" name="Column10075" dataDxfId="6404"/>
    <tableColumn id="10089" xr3:uid="{DBFC9637-2C8D-4D7E-83D1-3622C38EB93B}" name="Column10076" dataDxfId="6403"/>
    <tableColumn id="10090" xr3:uid="{4A7BE10D-C4F5-48C4-B59A-C85F45CC50B4}" name="Column10077" dataDxfId="6402"/>
    <tableColumn id="10091" xr3:uid="{9DFD1882-6CC2-4CE0-9105-8E2810D9049A}" name="Column10078" dataDxfId="6401"/>
    <tableColumn id="10092" xr3:uid="{FC6B8DE6-C9FB-4A67-AE0B-1E8EA3EA0166}" name="Column10079" dataDxfId="6400"/>
    <tableColumn id="10093" xr3:uid="{CC9E8641-B4CF-49C0-A6B0-2D7B9EA9E10E}" name="Column10080" dataDxfId="6399"/>
    <tableColumn id="10094" xr3:uid="{1DFAFF5C-1F52-457F-8E97-525B6DFDD6A1}" name="Column10081" dataDxfId="6398"/>
    <tableColumn id="10095" xr3:uid="{6831AEBA-2374-4764-A9CF-CA3DE02DD550}" name="Column10082" dataDxfId="6397"/>
    <tableColumn id="10096" xr3:uid="{5BEFA9D1-07FA-4066-AC20-72529B9F8BCF}" name="Column10083" dataDxfId="6396"/>
    <tableColumn id="10097" xr3:uid="{7623D68E-B4E4-4BA8-99C2-8E67C654E571}" name="Column10084" dataDxfId="6395"/>
    <tableColumn id="10098" xr3:uid="{B6534342-CD8A-4943-A61A-DE590F3E2B2D}" name="Column10085" dataDxfId="6394"/>
    <tableColumn id="10099" xr3:uid="{A4ADFDD2-E0D4-4678-AC86-71D23D1B6D66}" name="Column10086" dataDxfId="6393"/>
    <tableColumn id="10100" xr3:uid="{3DFC344A-6A4A-464A-991E-7AAF8A16C48D}" name="Column10087" dataDxfId="6392"/>
    <tableColumn id="10101" xr3:uid="{C159DF67-4CE1-453B-8187-89CEB47222DB}" name="Column10088" dataDxfId="6391"/>
    <tableColumn id="10102" xr3:uid="{66F32748-F1F1-4E35-B1BF-13762ED9C202}" name="Column10089" dataDxfId="6390"/>
    <tableColumn id="10103" xr3:uid="{9953FDDB-C363-4B15-80BF-2B995F0DF312}" name="Column10090" dataDxfId="6389"/>
    <tableColumn id="10104" xr3:uid="{7EEA7F23-9DDC-44F5-B7F4-D22C31FB9C4C}" name="Column10091" dataDxfId="6388"/>
    <tableColumn id="10105" xr3:uid="{C251B6B8-2797-40EC-8060-99754F2772A7}" name="Column10092" dataDxfId="6387"/>
    <tableColumn id="10106" xr3:uid="{596200A6-58DB-44B7-881F-4407A3AAA917}" name="Column10093" dataDxfId="6386"/>
    <tableColumn id="10107" xr3:uid="{26406479-7AE8-411E-B2A2-246223899066}" name="Column10094" dataDxfId="6385"/>
    <tableColumn id="10108" xr3:uid="{57AD99A1-899A-4AB0-B021-95BE046B4764}" name="Column10095" dataDxfId="6384"/>
    <tableColumn id="10109" xr3:uid="{7ADCC50A-43FB-4BA6-992D-8F78277658FA}" name="Column10096" dataDxfId="6383"/>
    <tableColumn id="10110" xr3:uid="{9F975E3E-F2E1-41DA-8064-197594BE53EA}" name="Column10097" dataDxfId="6382"/>
    <tableColumn id="10111" xr3:uid="{96B3C8F1-9E1F-449B-BC6F-3D441135BEFF}" name="Column10098" dataDxfId="6381"/>
    <tableColumn id="10112" xr3:uid="{9BA4622D-4BFB-4887-8500-88ED22E4CFC4}" name="Column10099" dataDxfId="6380"/>
    <tableColumn id="10113" xr3:uid="{3739B353-A8D9-4772-A895-79C205216A2E}" name="Column10100" dataDxfId="6379"/>
    <tableColumn id="10114" xr3:uid="{C2E4EF79-8CFE-428A-9A08-2BE9E0E7B711}" name="Column10101" dataDxfId="6378"/>
    <tableColumn id="10115" xr3:uid="{52863C1A-4084-4AC3-B8CE-071D735C8AF5}" name="Column10102" dataDxfId="6377"/>
    <tableColumn id="10116" xr3:uid="{A4EE49CA-C0C4-4F26-A679-70BB69AECB5B}" name="Column10103" dataDxfId="6376"/>
    <tableColumn id="10117" xr3:uid="{930700D3-7FFF-4D1E-885F-3E5AB3A0AEF9}" name="Column10104" dataDxfId="6375"/>
    <tableColumn id="10118" xr3:uid="{4E6A2641-3CB3-4E03-9A5B-00CD69DC245E}" name="Column10105" dataDxfId="6374"/>
    <tableColumn id="10119" xr3:uid="{3C61A134-5670-40F6-866F-5C4DFCF42AFD}" name="Column10106" dataDxfId="6373"/>
    <tableColumn id="10120" xr3:uid="{987A868F-F16A-4FB8-94DC-2422A64988CC}" name="Column10107" dataDxfId="6372"/>
    <tableColumn id="10121" xr3:uid="{C5D07CF0-33FC-41EE-9865-FAFD7229F992}" name="Column10108" dataDxfId="6371"/>
    <tableColumn id="10122" xr3:uid="{986EB443-B2A8-4D66-8755-E8DFFC2BB36C}" name="Column10109" dataDxfId="6370"/>
    <tableColumn id="10123" xr3:uid="{0E70E21E-879C-4FB7-B051-BF7A7668C04E}" name="Column10110" dataDxfId="6369"/>
    <tableColumn id="10124" xr3:uid="{F148CC49-FAEA-4D62-80AD-AA7538B84687}" name="Column10111" dataDxfId="6368"/>
    <tableColumn id="10125" xr3:uid="{91228538-A7F7-41F7-BB67-F526246FBD6D}" name="Column10112" dataDxfId="6367"/>
    <tableColumn id="10126" xr3:uid="{D115DA21-41A5-4B38-BA6D-12220734375E}" name="Column10113" dataDxfId="6366"/>
    <tableColumn id="10127" xr3:uid="{D6664C0B-0D55-4202-A30E-89EA8F207330}" name="Column10114" dataDxfId="6365"/>
    <tableColumn id="10128" xr3:uid="{ACD1F096-03D8-4B93-9D32-43170E3517B7}" name="Column10115" dataDxfId="6364"/>
    <tableColumn id="10129" xr3:uid="{B25BC116-53DC-4EDF-8E90-70D91C0FD313}" name="Column10116" dataDxfId="6363"/>
    <tableColumn id="10130" xr3:uid="{FF75D338-B3E7-4F4A-A9A3-E865AD486799}" name="Column10117" dataDxfId="6362"/>
    <tableColumn id="10131" xr3:uid="{3D8DB8DA-E9E6-4430-B239-5A0EFB209DEA}" name="Column10118" dataDxfId="6361"/>
    <tableColumn id="10132" xr3:uid="{A61568FC-548C-4541-9FD0-AFF49279B0DE}" name="Column10119" dataDxfId="6360"/>
    <tableColumn id="10133" xr3:uid="{A338566F-AF60-4A45-8D97-602BEF8120B3}" name="Column10120" dataDxfId="6359"/>
    <tableColumn id="10134" xr3:uid="{EA9301E8-AAE2-41D3-80F2-817A012854F7}" name="Column10121" dataDxfId="6358"/>
    <tableColumn id="10135" xr3:uid="{853E6309-0143-41A3-A7B1-B5190718522C}" name="Column10122" dataDxfId="6357"/>
    <tableColumn id="10136" xr3:uid="{0017826A-7F6E-42BD-A115-CF7C2E332A8A}" name="Column10123" dataDxfId="6356"/>
    <tableColumn id="10137" xr3:uid="{7D945ED2-51BE-418C-B9FC-1E5D8C8079C1}" name="Column10124" dataDxfId="6355"/>
    <tableColumn id="10138" xr3:uid="{17C13F34-B2C5-404F-8944-F03FC1FE5B0D}" name="Column10125" dataDxfId="6354"/>
    <tableColumn id="10139" xr3:uid="{3D0F15CF-56D9-4793-B21A-758923FCCDC5}" name="Column10126" dataDxfId="6353"/>
    <tableColumn id="10140" xr3:uid="{1C3BE1F3-F42E-4E31-B438-4D2F1BE984C6}" name="Column10127" dataDxfId="6352"/>
    <tableColumn id="10141" xr3:uid="{6F85FB2F-8D18-4B8C-81BA-5A14DFEBD512}" name="Column10128" dataDxfId="6351"/>
    <tableColumn id="10142" xr3:uid="{15813681-CB9B-4CBA-A7A2-84B20178A9B7}" name="Column10129" dataDxfId="6350"/>
    <tableColumn id="10143" xr3:uid="{8CF75F27-956B-4C2C-A15D-C056D565FD11}" name="Column10130" dataDxfId="6349"/>
    <tableColumn id="10144" xr3:uid="{0A855753-F90F-49D6-839F-1D8C60EC3913}" name="Column10131" dataDxfId="6348"/>
    <tableColumn id="10145" xr3:uid="{A17E3585-53C4-48FE-A2D8-CA02C1566EF1}" name="Column10132" dataDxfId="6347"/>
    <tableColumn id="10146" xr3:uid="{D343DF31-57A5-4E07-B02A-94F5839CBC28}" name="Column10133" dataDxfId="6346"/>
    <tableColumn id="10147" xr3:uid="{894BCDCF-0842-41BA-99A8-5CAF715C3107}" name="Column10134" dataDxfId="6345"/>
    <tableColumn id="10148" xr3:uid="{3675AF10-F950-41A6-BCF0-E86BBD113136}" name="Column10135" dataDxfId="6344"/>
    <tableColumn id="10149" xr3:uid="{BC04AE68-24BC-41F3-9E80-CF69B8C2C7F4}" name="Column10136" dataDxfId="6343"/>
    <tableColumn id="10150" xr3:uid="{7E1CC27E-C0EA-4F01-A268-D550D082AB4C}" name="Column10137" dataDxfId="6342"/>
    <tableColumn id="10151" xr3:uid="{436F1916-E4BD-4562-B06F-FE3E2AEDA6E2}" name="Column10138" dataDxfId="6341"/>
    <tableColumn id="10152" xr3:uid="{6F1872B7-DB48-40C5-8480-6DBC0144B5B0}" name="Column10139" dataDxfId="6340"/>
    <tableColumn id="10153" xr3:uid="{E2B690E4-B2E5-4BAA-AD3C-1E9660D2A8FB}" name="Column10140" dataDxfId="6339"/>
    <tableColumn id="10154" xr3:uid="{86578A8A-6BFE-4E66-9BA3-FD42A5870F87}" name="Column10141" dataDxfId="6338"/>
    <tableColumn id="10155" xr3:uid="{CBD36054-6FD8-4142-A98D-5FFC580F47FF}" name="Column10142" dataDxfId="6337"/>
    <tableColumn id="10156" xr3:uid="{013F4E5B-FE1D-4DFB-B136-ECCC0F16F120}" name="Column10143" dataDxfId="6336"/>
    <tableColumn id="10157" xr3:uid="{6F514872-45FD-4896-8449-906D072F96F0}" name="Column10144" dataDxfId="6335"/>
    <tableColumn id="10158" xr3:uid="{ECF0D90B-1CD7-4DC6-8383-30DDEC4CC27B}" name="Column10145" dataDxfId="6334"/>
    <tableColumn id="10159" xr3:uid="{776C9E0F-DEA4-4220-8A7B-615086A202F1}" name="Column10146" dataDxfId="6333"/>
    <tableColumn id="10160" xr3:uid="{246EB6BB-FD42-4782-8F04-07DB5EC8BC08}" name="Column10147" dataDxfId="6332"/>
    <tableColumn id="10161" xr3:uid="{C7B65024-EE80-4D1C-BF3C-A7C9FF9621D5}" name="Column10148" dataDxfId="6331"/>
    <tableColumn id="10162" xr3:uid="{65FD89F0-FB6D-47F3-AB4D-0DE2B9D25309}" name="Column10149" dataDxfId="6330"/>
    <tableColumn id="10163" xr3:uid="{EE14F90F-9C69-486A-B525-B9F416745806}" name="Column10150" dataDxfId="6329"/>
    <tableColumn id="10164" xr3:uid="{DEAF23ED-18EA-4271-A37F-E970730BF501}" name="Column10151" dataDxfId="6328"/>
    <tableColumn id="10165" xr3:uid="{58428C94-8AE0-4F07-8A3A-CE1496C7828A}" name="Column10152" dataDxfId="6327"/>
    <tableColumn id="10166" xr3:uid="{A0C3471D-3212-4FEB-859D-22B68B53577A}" name="Column10153" dataDxfId="6326"/>
    <tableColumn id="10167" xr3:uid="{0E240466-B96D-4FB7-BE98-9BD2DA727131}" name="Column10154" dataDxfId="6325"/>
    <tableColumn id="10168" xr3:uid="{62B5F3B0-4546-4F95-9265-30A94AED7025}" name="Column10155" dataDxfId="6324"/>
    <tableColumn id="10169" xr3:uid="{628489E8-3DBC-4552-BF3E-C7CE64E50629}" name="Column10156" dataDxfId="6323"/>
    <tableColumn id="10170" xr3:uid="{82F36B51-3E10-4B07-8A1F-AE92CCCF4E1D}" name="Column10157" dataDxfId="6322"/>
    <tableColumn id="10171" xr3:uid="{315F3037-6D7D-4C8F-894B-6F404EFB1B69}" name="Column10158" dataDxfId="6321"/>
    <tableColumn id="10172" xr3:uid="{4A3E3EAA-206F-41FC-BB93-DD0F87D60287}" name="Column10159" dataDxfId="6320"/>
    <tableColumn id="10173" xr3:uid="{86367370-203A-4A38-86A8-6EB0F5A9441B}" name="Column10160" dataDxfId="6319"/>
    <tableColumn id="10174" xr3:uid="{D8000C7B-56BD-4E5A-91E1-5E2FF6C4DB31}" name="Column10161" dataDxfId="6318"/>
    <tableColumn id="10175" xr3:uid="{A22F37A7-01A7-403F-9859-02570AE95A7D}" name="Column10162" dataDxfId="6317"/>
    <tableColumn id="10176" xr3:uid="{91CCF923-7F12-4E49-98F2-331AD217374A}" name="Column10163" dataDxfId="6316"/>
    <tableColumn id="10177" xr3:uid="{CF0834AF-57CA-433F-97DF-90272AADE7B2}" name="Column10164" dataDxfId="6315"/>
    <tableColumn id="10178" xr3:uid="{0724442A-1A58-44F7-8750-858F2DB42FDC}" name="Column10165" dataDxfId="6314"/>
    <tableColumn id="10179" xr3:uid="{4060D78F-7950-4FA5-B600-74F408A7D729}" name="Column10166" dataDxfId="6313"/>
    <tableColumn id="10180" xr3:uid="{A27DFF0E-C680-47F1-BB85-C735044DCE69}" name="Column10167" dataDxfId="6312"/>
    <tableColumn id="10181" xr3:uid="{AF3DB6FB-2672-4E36-920B-38CD1E712E1B}" name="Column10168" dataDxfId="6311"/>
    <tableColumn id="10182" xr3:uid="{4EBC8E1E-DF55-4091-BF27-587E98054CB6}" name="Column10169" dataDxfId="6310"/>
    <tableColumn id="10183" xr3:uid="{2BEB5D02-3CFA-44BC-ADEC-532E4CC4DB87}" name="Column10170" dataDxfId="6309"/>
    <tableColumn id="10184" xr3:uid="{AA9A6064-FE7D-4A55-B8A2-05AF37B2C8DE}" name="Column10171" dataDxfId="6308"/>
    <tableColumn id="10185" xr3:uid="{A8F9612A-EAA4-4900-A6DB-8846D61018BE}" name="Column10172" dataDxfId="6307"/>
    <tableColumn id="10186" xr3:uid="{768394B9-F6CE-4D80-AAB9-BA8B8470404C}" name="Column10173" dataDxfId="6306"/>
    <tableColumn id="10187" xr3:uid="{EA159DF9-300B-4B6E-B68D-C561021B0B5A}" name="Column10174" dataDxfId="6305"/>
    <tableColumn id="10188" xr3:uid="{65A8AB1F-B02D-4CDB-A208-2D48A2A3DAD4}" name="Column10175" dataDxfId="6304"/>
    <tableColumn id="10189" xr3:uid="{5AB827EF-1C7B-465E-82CC-6234E4C3FABF}" name="Column10176" dataDxfId="6303"/>
    <tableColumn id="10190" xr3:uid="{DAA91649-3AA3-4918-A90F-FD7C0441AB77}" name="Column10177" dataDxfId="6302"/>
    <tableColumn id="10191" xr3:uid="{DDBDC799-4B19-465A-A410-72DA2531FD29}" name="Column10178" dataDxfId="6301"/>
    <tableColumn id="10192" xr3:uid="{5A9E60E5-C024-4A2A-B71F-34D3F2B32A96}" name="Column10179" dataDxfId="6300"/>
    <tableColumn id="10193" xr3:uid="{296ABC3A-108D-4012-B61B-2256256C4068}" name="Column10180" dataDxfId="6299"/>
    <tableColumn id="10194" xr3:uid="{D70E1D4D-0258-4245-A877-8FAA623DF779}" name="Column10181" dataDxfId="6298"/>
    <tableColumn id="10195" xr3:uid="{7B1104C4-6FCA-4902-8ED2-CECEA20F63BD}" name="Column10182" dataDxfId="6297"/>
    <tableColumn id="10196" xr3:uid="{8EEE1CDA-2228-4CE8-843E-FD82C6438158}" name="Column10183" dataDxfId="6296"/>
    <tableColumn id="10197" xr3:uid="{7F92670E-1FAC-45B5-BCC4-114CFD8360A7}" name="Column10184" dataDxfId="6295"/>
    <tableColumn id="10198" xr3:uid="{02F30492-42F7-481D-BFD4-C2F17CC15A51}" name="Column10185" dataDxfId="6294"/>
    <tableColumn id="10199" xr3:uid="{C599306A-C09F-45BF-BE91-FF3104500E9D}" name="Column10186" dataDxfId="6293"/>
    <tableColumn id="10200" xr3:uid="{B5E08DCA-425E-41CF-A87F-42E0FCBB2D39}" name="Column10187" dataDxfId="6292"/>
    <tableColumn id="10201" xr3:uid="{135749FD-48F8-4143-99F0-54D3D4FBD1B8}" name="Column10188" dataDxfId="6291"/>
    <tableColumn id="10202" xr3:uid="{4F441EE6-C950-4031-AC36-C157231D30A6}" name="Column10189" dataDxfId="6290"/>
    <tableColumn id="10203" xr3:uid="{BEBA91A1-C95E-4CA9-B2A6-8CC548E13EC5}" name="Column10190" dataDxfId="6289"/>
    <tableColumn id="10204" xr3:uid="{EFD227F7-E215-4713-803A-D5197795A097}" name="Column10191" dataDxfId="6288"/>
    <tableColumn id="10205" xr3:uid="{57AD6D36-C10A-472C-A498-CAD031254CB0}" name="Column10192" dataDxfId="6287"/>
    <tableColumn id="10206" xr3:uid="{95B0121C-FA17-438D-9347-2A6D7A27DF3B}" name="Column10193" dataDxfId="6286"/>
    <tableColumn id="10207" xr3:uid="{58E122C7-25D3-457A-99D4-21D05AB0118C}" name="Column10194" dataDxfId="6285"/>
    <tableColumn id="10208" xr3:uid="{3D41D6A2-4906-43AD-96E5-4CFD30C7DAEF}" name="Column10195" dataDxfId="6284"/>
    <tableColumn id="10209" xr3:uid="{FAE9F602-67AA-4658-839E-1643DC68BF7C}" name="Column10196" dataDxfId="6283"/>
    <tableColumn id="10210" xr3:uid="{95C291E0-54E0-4381-AFE7-1D0427690C23}" name="Column10197" dataDxfId="6282"/>
    <tableColumn id="10211" xr3:uid="{740A6A45-8841-4EB0-9257-D64F1C243422}" name="Column10198" dataDxfId="6281"/>
    <tableColumn id="10212" xr3:uid="{F1ED63E9-8EE3-47AB-8FD4-1E84ABA50781}" name="Column10199" dataDxfId="6280"/>
    <tableColumn id="10213" xr3:uid="{07733D6F-B54E-43EF-81CF-A0D3EC30C419}" name="Column10200" dataDxfId="6279"/>
    <tableColumn id="10214" xr3:uid="{C2D11568-CC33-47AD-A1AD-61546ED62C43}" name="Column10201" dataDxfId="6278"/>
    <tableColumn id="10215" xr3:uid="{561EDDEC-EC15-46E1-AA8C-8E31907163E7}" name="Column10202" dataDxfId="6277"/>
    <tableColumn id="10216" xr3:uid="{3593295D-E0D7-4422-85D8-F8BA41A53D57}" name="Column10203" dataDxfId="6276"/>
    <tableColumn id="10217" xr3:uid="{647F9436-647A-43A7-B36D-4B4C546A806D}" name="Column10204" dataDxfId="6275"/>
    <tableColumn id="10218" xr3:uid="{0B1C4290-109D-4FF9-BC6C-4309CB779CCE}" name="Column10205" dataDxfId="6274"/>
    <tableColumn id="10219" xr3:uid="{80C1BE12-13ED-45D6-8948-4ECFB864FA70}" name="Column10206" dataDxfId="6273"/>
    <tableColumn id="10220" xr3:uid="{40A3A828-99C9-4C45-887D-A0D818E77F9C}" name="Column10207" dataDxfId="6272"/>
    <tableColumn id="10221" xr3:uid="{0AB9EC2F-2FD3-46CB-85E6-8F53A8D1CFC3}" name="Column10208" dataDxfId="6271"/>
    <tableColumn id="10222" xr3:uid="{52189E64-05CB-48D0-A3F3-815430CF3B32}" name="Column10209" dataDxfId="6270"/>
    <tableColumn id="10223" xr3:uid="{4FF85D3D-C23C-44D1-8746-F7775D0A1DEF}" name="Column10210" dataDxfId="6269"/>
    <tableColumn id="10224" xr3:uid="{7CFE9620-DBFF-4CD8-A09A-50D7A597E9E6}" name="Column10211" dataDxfId="6268"/>
    <tableColumn id="10225" xr3:uid="{269620F8-1B3E-4AB7-ABDB-39F628698278}" name="Column10212" dataDxfId="6267"/>
    <tableColumn id="10226" xr3:uid="{CBD51FB2-57EB-4B01-BBD3-904CB19BB863}" name="Column10213" dataDxfId="6266"/>
    <tableColumn id="10227" xr3:uid="{691C06F8-3126-4E43-BB91-27A969FAD7CD}" name="Column10214" dataDxfId="6265"/>
    <tableColumn id="10228" xr3:uid="{1D931682-3BD1-4081-8D4F-210387577B09}" name="Column10215" dataDxfId="6264"/>
    <tableColumn id="10229" xr3:uid="{0828EDFB-99B6-47DB-A42B-A86D1540FD77}" name="Column10216" dataDxfId="6263"/>
    <tableColumn id="10230" xr3:uid="{D4A3A67A-7D93-4A4D-8809-81DF34EF72CB}" name="Column10217" dataDxfId="6262"/>
    <tableColumn id="10231" xr3:uid="{952EFFFB-E1AB-45FF-80B3-F5304AEF14FF}" name="Column10218" dataDxfId="6261"/>
    <tableColumn id="10232" xr3:uid="{42834DF7-21B4-4371-9CB8-C7E1E6DAE002}" name="Column10219" dataDxfId="6260"/>
    <tableColumn id="10233" xr3:uid="{833F6FAC-27FA-495F-B0A7-9D7D28D27077}" name="Column10220" dataDxfId="6259"/>
    <tableColumn id="10234" xr3:uid="{8787F74F-2F1A-4A63-9688-5383D8F7FBDC}" name="Column10221" dataDxfId="6258"/>
    <tableColumn id="10235" xr3:uid="{4DAABE2D-E552-4314-B6D0-392E810CE9D5}" name="Column10222" dataDxfId="6257"/>
    <tableColumn id="10236" xr3:uid="{4A27A830-D7DD-4179-8AAC-B7BE79F0DAA2}" name="Column10223" dataDxfId="6256"/>
    <tableColumn id="10237" xr3:uid="{02F141F8-331D-4B22-BD51-B3D6D90B1E22}" name="Column10224" dataDxfId="6255"/>
    <tableColumn id="10238" xr3:uid="{F1C31CDE-03DD-4E7B-80BC-5488DD47F5C7}" name="Column10225" dataDxfId="6254"/>
    <tableColumn id="10239" xr3:uid="{3D5CA02A-6205-4A81-B374-F65B97BE669B}" name="Column10226" dataDxfId="6253"/>
    <tableColumn id="10240" xr3:uid="{8D82B641-E303-4CD8-AA74-B8C26D60FB93}" name="Column10227" dataDxfId="6252"/>
    <tableColumn id="10241" xr3:uid="{1F74DB49-656F-4A31-A78C-7BE1347E3349}" name="Column10228" dataDxfId="6251"/>
    <tableColumn id="10242" xr3:uid="{BC67875E-F8C5-4715-9694-A43A4D533D96}" name="Column10229" dataDxfId="6250"/>
    <tableColumn id="10243" xr3:uid="{FFF68E4F-A11A-4FCB-92F7-FCF751A1D276}" name="Column10230" dataDxfId="6249"/>
    <tableColumn id="10244" xr3:uid="{A0C90183-D223-4039-84EE-5CA02A2100D1}" name="Column10231" dataDxfId="6248"/>
    <tableColumn id="10245" xr3:uid="{018E1BDB-B147-4D19-82AD-F6263475049D}" name="Column10232" dataDxfId="6247"/>
    <tableColumn id="10246" xr3:uid="{FCE9D372-9B05-402A-B056-3405E0AB6BE1}" name="Column10233" dataDxfId="6246"/>
    <tableColumn id="10247" xr3:uid="{9F424F75-5F9E-4B69-97F1-513303D97A06}" name="Column10234" dataDxfId="6245"/>
    <tableColumn id="10248" xr3:uid="{BB2451A2-CA59-49B8-B164-B0030ACA199F}" name="Column10235" dataDxfId="6244"/>
    <tableColumn id="10249" xr3:uid="{47916F27-A180-4668-B223-3B5AC5DEF4D5}" name="Column10236" dataDxfId="6243"/>
    <tableColumn id="10250" xr3:uid="{A0299BBD-1713-4B53-A02E-773BDCF55F56}" name="Column10237" dataDxfId="6242"/>
    <tableColumn id="10251" xr3:uid="{91D5AC58-6795-49EB-8265-794DF1D75A45}" name="Column10238" dataDxfId="6241"/>
    <tableColumn id="10252" xr3:uid="{259DEA2F-09B0-4662-9FF9-E8F5E420561E}" name="Column10239" dataDxfId="6240"/>
    <tableColumn id="10253" xr3:uid="{6CE17E8A-DD61-4EF5-B2E3-356D5B4D1BDD}" name="Column10240" dataDxfId="6239"/>
    <tableColumn id="10254" xr3:uid="{4FF87EDB-039E-4D91-AD04-7CEC6ACC73C2}" name="Column10241" dataDxfId="6238"/>
    <tableColumn id="10255" xr3:uid="{D1CDFB99-7A28-4429-B40D-81860C0547C3}" name="Column10242" dataDxfId="6237"/>
    <tableColumn id="10256" xr3:uid="{B95ECE07-2490-4F7E-A899-0B01A5DF9A6B}" name="Column10243" dataDxfId="6236"/>
    <tableColumn id="10257" xr3:uid="{7B217B72-BBF1-40CC-99B3-6E32C30537A9}" name="Column10244" dataDxfId="6235"/>
    <tableColumn id="10258" xr3:uid="{9A24A5E4-8200-4ABC-BF5A-D10CA095E68B}" name="Column10245" dataDxfId="6234"/>
    <tableColumn id="10259" xr3:uid="{365370A1-ED1D-45F9-B3EE-F267253A9B2B}" name="Column10246" dataDxfId="6233"/>
    <tableColumn id="10260" xr3:uid="{18FFE3C0-BBD8-468E-B640-1C797A7ED3DF}" name="Column10247" dataDxfId="6232"/>
    <tableColumn id="10261" xr3:uid="{68972C49-53FB-4C11-BBA2-16694A45B9A5}" name="Column10248" dataDxfId="6231"/>
    <tableColumn id="10262" xr3:uid="{4ECCBCBB-6144-4AA4-8B66-3A9F989A47B8}" name="Column10249" dataDxfId="6230"/>
    <tableColumn id="10263" xr3:uid="{44BD502B-4F71-4838-B8A8-AFB07DD1FDE7}" name="Column10250" dataDxfId="6229"/>
    <tableColumn id="10264" xr3:uid="{AA8950E7-24C5-4C56-9A34-3869C8E87F55}" name="Column10251" dataDxfId="6228"/>
    <tableColumn id="10265" xr3:uid="{EE2CB5AA-07EA-4A6B-ACF0-7B1A003493D0}" name="Column10252" dataDxfId="6227"/>
    <tableColumn id="10266" xr3:uid="{56EDC8B5-CD94-4A49-8060-BC319C94D1E9}" name="Column10253" dataDxfId="6226"/>
    <tableColumn id="10267" xr3:uid="{F3FBE45F-23BA-4C7C-9F4B-61A1BC5CFD68}" name="Column10254" dataDxfId="6225"/>
    <tableColumn id="10268" xr3:uid="{C37DF21C-27F1-4800-85E0-A1AF535D1C53}" name="Column10255" dataDxfId="6224"/>
    <tableColumn id="10269" xr3:uid="{DB056DBE-A298-463E-8FD3-90C753A41D20}" name="Column10256" dataDxfId="6223"/>
    <tableColumn id="10270" xr3:uid="{A96CF796-7CD9-4967-AC62-30D0074E0AE9}" name="Column10257" dataDxfId="6222"/>
    <tableColumn id="10271" xr3:uid="{DF60AEC9-EC46-4938-8053-092F20F3D4BA}" name="Column10258" dataDxfId="6221"/>
    <tableColumn id="10272" xr3:uid="{D30E0428-8930-441A-B96E-FF1F45BFE129}" name="Column10259" dataDxfId="6220"/>
    <tableColumn id="10273" xr3:uid="{D045141B-0CED-446B-8EC7-80776F1FF6B7}" name="Column10260" dataDxfId="6219"/>
    <tableColumn id="10274" xr3:uid="{795B9225-D245-4774-9879-7CDDE72BED72}" name="Column10261" dataDxfId="6218"/>
    <tableColumn id="10275" xr3:uid="{9AEB00CD-887C-4F37-AD64-3C1842C224E0}" name="Column10262" dataDxfId="6217"/>
    <tableColumn id="10276" xr3:uid="{0D28DAEE-5EA4-4288-853A-8A81393DE750}" name="Column10263" dataDxfId="6216"/>
    <tableColumn id="10277" xr3:uid="{8F9E04B1-EC84-4C2B-99DF-D66509A59F45}" name="Column10264" dataDxfId="6215"/>
    <tableColumn id="10278" xr3:uid="{F708D97E-C4B7-4379-9C5E-7C24B32D1FD0}" name="Column10265" dataDxfId="6214"/>
    <tableColumn id="10279" xr3:uid="{60623D27-3296-4B11-A6F4-747C63E194F3}" name="Column10266" dataDxfId="6213"/>
    <tableColumn id="10280" xr3:uid="{0AC0BC57-787B-4350-82BA-6F549E1B3E0A}" name="Column10267" dataDxfId="6212"/>
    <tableColumn id="10281" xr3:uid="{DBF4E003-BBF2-4643-82A8-5903492CD81C}" name="Column10268" dataDxfId="6211"/>
    <tableColumn id="10282" xr3:uid="{B2CC5F51-C5F1-4E9C-A12A-7EE2D5CAC779}" name="Column10269" dataDxfId="6210"/>
    <tableColumn id="10283" xr3:uid="{794FF81E-5108-45CF-A8D7-669C5D62482D}" name="Column10270" dataDxfId="6209"/>
    <tableColumn id="10284" xr3:uid="{7D4191A8-992E-4F82-89D3-94D1D2FE70E4}" name="Column10271" dataDxfId="6208"/>
    <tableColumn id="10285" xr3:uid="{32E10281-5D59-4A37-8592-AA1C363C85EF}" name="Column10272" dataDxfId="6207"/>
    <tableColumn id="10286" xr3:uid="{00391C9F-8746-4957-AF8E-7B4B12FA1D63}" name="Column10273" dataDxfId="6206"/>
    <tableColumn id="10287" xr3:uid="{72D251F6-0985-4D29-A286-040073FF62F0}" name="Column10274" dataDxfId="6205"/>
    <tableColumn id="10288" xr3:uid="{4B73520F-7B15-4797-B476-D6C8E332715E}" name="Column10275" dataDxfId="6204"/>
    <tableColumn id="10289" xr3:uid="{7959F46F-3327-463C-9F96-93EFFA73232D}" name="Column10276" dataDxfId="6203"/>
    <tableColumn id="10290" xr3:uid="{FD50AD97-4B66-40DE-A55C-8DE81DF68BD7}" name="Column10277" dataDxfId="6202"/>
    <tableColumn id="10291" xr3:uid="{47DB21A0-B2E7-4B8C-B8CB-A197D4F40ADF}" name="Column10278" dataDxfId="6201"/>
    <tableColumn id="10292" xr3:uid="{647CC8E9-91DF-4E20-B6F3-9736B208BC86}" name="Column10279" dataDxfId="6200"/>
    <tableColumn id="10293" xr3:uid="{E6780A1B-7D10-495F-BA7D-734CE9588958}" name="Column10280" dataDxfId="6199"/>
    <tableColumn id="10294" xr3:uid="{8D14E9D5-45C3-4A8E-989D-4DCA3B2DE9B7}" name="Column10281" dataDxfId="6198"/>
    <tableColumn id="10295" xr3:uid="{81DF3B68-F219-41D2-BEF1-303A41044C87}" name="Column10282" dataDxfId="6197"/>
    <tableColumn id="10296" xr3:uid="{AEF857AB-9EA5-49DD-8C71-A0E90B49ECBB}" name="Column10283" dataDxfId="6196"/>
    <tableColumn id="10297" xr3:uid="{05081C34-E3E0-4D61-9152-DC00B18D6EBE}" name="Column10284" dataDxfId="6195"/>
    <tableColumn id="10298" xr3:uid="{CDEC55E8-B6D7-43CB-9C3F-0382138DCC45}" name="Column10285" dataDxfId="6194"/>
    <tableColumn id="10299" xr3:uid="{4DB9D1F5-41AC-4C03-AB76-D019FD7E2F44}" name="Column10286" dataDxfId="6193"/>
    <tableColumn id="10300" xr3:uid="{7757E998-0789-40CA-8104-C98E5C350C26}" name="Column10287" dataDxfId="6192"/>
    <tableColumn id="10301" xr3:uid="{73425E2B-2B49-4CEE-95D2-C1EBBB10D3B1}" name="Column10288" dataDxfId="6191"/>
    <tableColumn id="10302" xr3:uid="{2D59FAB4-0DD4-4390-A510-23DC8B11182D}" name="Column10289" dataDxfId="6190"/>
    <tableColumn id="10303" xr3:uid="{582472F9-680E-4802-9DFC-58F82F158329}" name="Column10290" dataDxfId="6189"/>
    <tableColumn id="10304" xr3:uid="{451FEE5F-FFA2-47CF-A8CE-5BF936440A93}" name="Column10291" dataDxfId="6188"/>
    <tableColumn id="10305" xr3:uid="{A2E32004-3ABC-4CD8-B744-3FBBB25DA714}" name="Column10292" dataDxfId="6187"/>
    <tableColumn id="10306" xr3:uid="{68362A32-81AB-4CBA-A7E4-F572BED65A7A}" name="Column10293" dataDxfId="6186"/>
    <tableColumn id="10307" xr3:uid="{FA52AA2F-C123-44A9-93AD-2F4E342E50E4}" name="Column10294" dataDxfId="6185"/>
    <tableColumn id="10308" xr3:uid="{D1D20665-AE55-4679-AC04-EF3C8D383166}" name="Column10295" dataDxfId="6184"/>
    <tableColumn id="10309" xr3:uid="{4E49EEE7-9CB2-407B-91E2-9FB0DCB770AE}" name="Column10296" dataDxfId="6183"/>
    <tableColumn id="10310" xr3:uid="{D9F508B2-8715-4773-9AE4-D15849A21650}" name="Column10297" dataDxfId="6182"/>
    <tableColumn id="10311" xr3:uid="{959602F1-2015-49A6-BC18-D69C148EB2EA}" name="Column10298" dataDxfId="6181"/>
    <tableColumn id="10312" xr3:uid="{FCE44F80-33E2-4BBF-AB94-B8BD1C5E2980}" name="Column10299" dataDxfId="6180"/>
    <tableColumn id="10313" xr3:uid="{93362049-7550-485A-AAC5-E33CC5CEFD88}" name="Column10300" dataDxfId="6179"/>
    <tableColumn id="10314" xr3:uid="{F3FF1FBF-767E-458E-9B78-F623A68EBE04}" name="Column10301" dataDxfId="6178"/>
    <tableColumn id="10315" xr3:uid="{17B534E7-8EB7-41B2-938B-10BE25E172AD}" name="Column10302" dataDxfId="6177"/>
    <tableColumn id="10316" xr3:uid="{31E4C74A-B065-4983-BF45-3A9393677F58}" name="Column10303" dataDxfId="6176"/>
    <tableColumn id="10317" xr3:uid="{393CCFDA-3502-418D-AFC6-74E758618592}" name="Column10304" dataDxfId="6175"/>
    <tableColumn id="10318" xr3:uid="{EE773798-EAA8-4C7F-B2CA-C7FC33C7602B}" name="Column10305" dataDxfId="6174"/>
    <tableColumn id="10319" xr3:uid="{DDA7FC7D-139E-4571-825E-03175619FD0F}" name="Column10306" dataDxfId="6173"/>
    <tableColumn id="10320" xr3:uid="{F349481A-E0BA-4AE3-9553-A89FE75A2134}" name="Column10307" dataDxfId="6172"/>
    <tableColumn id="10321" xr3:uid="{3E66CB0B-BEE8-4A15-9F0B-B606F6867BC2}" name="Column10308" dataDxfId="6171"/>
    <tableColumn id="10322" xr3:uid="{967CB194-D20E-4B1F-A1B6-77222AC0BA88}" name="Column10309" dataDxfId="6170"/>
    <tableColumn id="10323" xr3:uid="{B93DAD9B-52C9-46C7-B9C2-499566C3D5F6}" name="Column10310" dataDxfId="6169"/>
    <tableColumn id="10324" xr3:uid="{3A9AF99B-0896-473D-A7D2-0A5BCB5A54DD}" name="Column10311" dataDxfId="6168"/>
    <tableColumn id="10325" xr3:uid="{90817D01-52DB-420E-8F2A-371ADABFB832}" name="Column10312" dataDxfId="6167"/>
    <tableColumn id="10326" xr3:uid="{3E2D4757-3338-43DE-9C43-D48DF8782382}" name="Column10313" dataDxfId="6166"/>
    <tableColumn id="10327" xr3:uid="{8BFEE1DA-0B05-42F6-86C8-07A5D7B22742}" name="Column10314" dataDxfId="6165"/>
    <tableColumn id="10328" xr3:uid="{E4442BC5-26E1-4422-A101-37939CB1F732}" name="Column10315" dataDxfId="6164"/>
    <tableColumn id="10329" xr3:uid="{7AC42B08-9CBB-446F-88DF-FE48CAA2BAF4}" name="Column10316" dataDxfId="6163"/>
    <tableColumn id="10330" xr3:uid="{7119F92D-A2FD-4BFD-8A63-AFE7F78EA021}" name="Column10317" dataDxfId="6162"/>
    <tableColumn id="10331" xr3:uid="{05569D32-3241-40D5-B01E-881E63693E0C}" name="Column10318" dataDxfId="6161"/>
    <tableColumn id="10332" xr3:uid="{7BC4B225-B4BA-49FC-B2C1-A69B7AB6D514}" name="Column10319" dataDxfId="6160"/>
    <tableColumn id="10333" xr3:uid="{5E0FDB66-3165-4D9D-BF9E-E3A1CCA7CD12}" name="Column10320" dataDxfId="6159"/>
    <tableColumn id="10334" xr3:uid="{441EE01D-C972-4A20-8B21-5DE773258562}" name="Column10321" dataDxfId="6158"/>
    <tableColumn id="10335" xr3:uid="{D092A533-0712-4572-ACBB-ADCC5FE5D942}" name="Column10322" dataDxfId="6157"/>
    <tableColumn id="10336" xr3:uid="{DB544217-603B-4E4D-BAEA-7CBA5ECBEA69}" name="Column10323" dataDxfId="6156"/>
    <tableColumn id="10337" xr3:uid="{5E7B48C3-B13C-4FA2-A131-6B7CBF9118B8}" name="Column10324" dataDxfId="6155"/>
    <tableColumn id="10338" xr3:uid="{42759FB9-C7F6-4F57-98C5-DE9DE6BDA12D}" name="Column10325" dataDxfId="6154"/>
    <tableColumn id="10339" xr3:uid="{D7E72B1C-AF45-4727-8EE4-D0ADC31E6C50}" name="Column10326" dataDxfId="6153"/>
    <tableColumn id="10340" xr3:uid="{A632F984-128E-4C41-8D25-51A0D8DF0804}" name="Column10327" dataDxfId="6152"/>
    <tableColumn id="10341" xr3:uid="{7F363939-F81B-47C7-8BBC-EAED8472C2FF}" name="Column10328" dataDxfId="6151"/>
    <tableColumn id="10342" xr3:uid="{2ED84AED-4293-4CBE-B6B3-8FC808C95740}" name="Column10329" dataDxfId="6150"/>
    <tableColumn id="10343" xr3:uid="{AC3822FC-B626-42FD-8DAB-3D23E438539C}" name="Column10330" dataDxfId="6149"/>
    <tableColumn id="10344" xr3:uid="{86B00B2C-A53E-46A8-860F-A7D8015D85A5}" name="Column10331" dataDxfId="6148"/>
    <tableColumn id="10345" xr3:uid="{25B0576A-2B51-4264-8E36-671E2642D3CF}" name="Column10332" dataDxfId="6147"/>
    <tableColumn id="10346" xr3:uid="{CA4E001E-2AF0-4AD3-9886-745FCF2570C5}" name="Column10333" dataDxfId="6146"/>
    <tableColumn id="10347" xr3:uid="{08FFD313-442D-4F3A-84B2-E593B2B43663}" name="Column10334" dataDxfId="6145"/>
    <tableColumn id="10348" xr3:uid="{B22C6C90-67AC-4070-A062-10207D823933}" name="Column10335" dataDxfId="6144"/>
    <tableColumn id="10349" xr3:uid="{52F2A23F-C897-4A93-98AB-54BF5EFEF094}" name="Column10336" dataDxfId="6143"/>
    <tableColumn id="10350" xr3:uid="{66F9782B-C527-4923-B62D-9D9355BB55E0}" name="Column10337" dataDxfId="6142"/>
    <tableColumn id="10351" xr3:uid="{7F361F42-9206-4CA3-B071-874106491089}" name="Column10338" dataDxfId="6141"/>
    <tableColumn id="10352" xr3:uid="{4F53F67B-6EA7-4419-B4F5-1087F9B6C2DE}" name="Column10339" dataDxfId="6140"/>
    <tableColumn id="10353" xr3:uid="{F58E8517-8810-4ECE-8AEE-DCE59FF29865}" name="Column10340" dataDxfId="6139"/>
    <tableColumn id="10354" xr3:uid="{C3A3CE23-2AFE-4DF9-A3F9-7E21FE860531}" name="Column10341" dataDxfId="6138"/>
    <tableColumn id="10355" xr3:uid="{D6633656-911E-4839-B331-E64B0D041A68}" name="Column10342" dataDxfId="6137"/>
    <tableColumn id="10356" xr3:uid="{91C46862-49DA-48C4-80A4-7EA727F99356}" name="Column10343" dataDxfId="6136"/>
    <tableColumn id="10357" xr3:uid="{E423A0A4-877A-401A-B519-E29AC30A0DF7}" name="Column10344" dataDxfId="6135"/>
    <tableColumn id="10358" xr3:uid="{F13FC02B-087E-40A0-B3BF-B373F8F3E6BF}" name="Column10345" dataDxfId="6134"/>
    <tableColumn id="10359" xr3:uid="{CD6786F1-176F-4607-942B-EA98E318DF1F}" name="Column10346" dataDxfId="6133"/>
    <tableColumn id="10360" xr3:uid="{72AC97B6-B740-474C-BEC3-1657FA651818}" name="Column10347" dataDxfId="6132"/>
    <tableColumn id="10361" xr3:uid="{9127A4A5-E3D7-473A-93DC-92853567D355}" name="Column10348" dataDxfId="6131"/>
    <tableColumn id="10362" xr3:uid="{F059CD3C-5B66-4890-B6EB-DC8932359104}" name="Column10349" dataDxfId="6130"/>
    <tableColumn id="10363" xr3:uid="{9E22B448-4DDA-44C1-A141-386247172513}" name="Column10350" dataDxfId="6129"/>
    <tableColumn id="10364" xr3:uid="{6DF9DD17-C996-4BFE-BF94-53C9EE68AD36}" name="Column10351" dataDxfId="6128"/>
    <tableColumn id="10365" xr3:uid="{47E209E2-E92D-4272-A01C-8685D7011D35}" name="Column10352" dataDxfId="6127"/>
    <tableColumn id="10366" xr3:uid="{8BCF94F6-11BD-4787-AD10-2868BE41B399}" name="Column10353" dataDxfId="6126"/>
    <tableColumn id="10367" xr3:uid="{E4B1F1A5-F47D-44CB-A895-DF84B4536AFF}" name="Column10354" dataDxfId="6125"/>
    <tableColumn id="10368" xr3:uid="{CE5836FB-7242-4E5C-AD6D-E0DD22563716}" name="Column10355" dataDxfId="6124"/>
    <tableColumn id="10369" xr3:uid="{FC998397-8662-4089-BD98-5D99E8195D27}" name="Column10356" dataDxfId="6123"/>
    <tableColumn id="10370" xr3:uid="{D6E369CD-6795-4250-8D86-C6AA6C43BC6D}" name="Column10357" dataDxfId="6122"/>
    <tableColumn id="10371" xr3:uid="{CA45E3FF-BBDD-479B-87EC-9464BEF629FD}" name="Column10358" dataDxfId="6121"/>
    <tableColumn id="10372" xr3:uid="{DDE7DCDD-CEA7-4B4A-9F10-488AE7051D6F}" name="Column10359" dataDxfId="6120"/>
    <tableColumn id="10373" xr3:uid="{AC8A3F39-F217-429B-8C4E-C700FBC9B290}" name="Column10360" dataDxfId="6119"/>
    <tableColumn id="10374" xr3:uid="{3CC15170-65B2-43FA-8DF6-54635FAD3CE1}" name="Column10361" dataDxfId="6118"/>
    <tableColumn id="10375" xr3:uid="{47808FBD-1D54-4033-B1ED-DB4FC245D08A}" name="Column10362" dataDxfId="6117"/>
    <tableColumn id="10376" xr3:uid="{71570034-4C19-4E39-8D23-F5C26B1371AE}" name="Column10363" dataDxfId="6116"/>
    <tableColumn id="10377" xr3:uid="{2C53065A-DDD3-4F50-B6C5-DB22EEF05F04}" name="Column10364" dataDxfId="6115"/>
    <tableColumn id="10378" xr3:uid="{45E6D423-3DDC-49AD-B7D5-70AD8FA55880}" name="Column10365" dataDxfId="6114"/>
    <tableColumn id="10379" xr3:uid="{3EA55F07-496C-4328-B834-E67427E62869}" name="Column10366" dataDxfId="6113"/>
    <tableColumn id="10380" xr3:uid="{38576547-68CB-4432-A2B7-E382DBC2A510}" name="Column10367" dataDxfId="6112"/>
    <tableColumn id="10381" xr3:uid="{18241F10-1F54-48CF-9159-BA55B74AD328}" name="Column10368" dataDxfId="6111"/>
    <tableColumn id="10382" xr3:uid="{72736E80-3696-462F-8E8E-726801B3464E}" name="Column10369" dataDxfId="6110"/>
    <tableColumn id="10383" xr3:uid="{910B2BED-15AD-4CFA-A1D1-C460265721F9}" name="Column10370" dataDxfId="6109"/>
    <tableColumn id="10384" xr3:uid="{C126432E-5AAD-4762-978F-8EC0E072AEF5}" name="Column10371" dataDxfId="6108"/>
    <tableColumn id="10385" xr3:uid="{CF3317A3-5F76-4218-9D5B-7F6AAD5D3D85}" name="Column10372" dataDxfId="6107"/>
    <tableColumn id="10386" xr3:uid="{3105077D-01AE-402D-BE9E-DAAE289848C2}" name="Column10373" dataDxfId="6106"/>
    <tableColumn id="10387" xr3:uid="{CA8E8103-73F0-4A8F-8FD9-E8920C6F7B17}" name="Column10374" dataDxfId="6105"/>
    <tableColumn id="10388" xr3:uid="{CE99E5EF-8E6B-4FB0-A42D-464F8C2D8053}" name="Column10375" dataDxfId="6104"/>
    <tableColumn id="10389" xr3:uid="{019F9159-DF10-49E8-A252-FA4D4B66CB96}" name="Column10376" dataDxfId="6103"/>
    <tableColumn id="10390" xr3:uid="{88877100-72F4-4C20-8DC8-C08924E1CF38}" name="Column10377" dataDxfId="6102"/>
    <tableColumn id="10391" xr3:uid="{F1DF4BBF-9AA5-49D0-936B-31DE24991579}" name="Column10378" dataDxfId="6101"/>
    <tableColumn id="10392" xr3:uid="{1D2E7D4B-E108-4F25-90AF-0497D7294193}" name="Column10379" dataDxfId="6100"/>
    <tableColumn id="10393" xr3:uid="{51ED40F7-E126-445A-8A5E-697415A69EF2}" name="Column10380" dataDxfId="6099"/>
    <tableColumn id="10394" xr3:uid="{DC8F8955-9080-44B8-85B2-79E89AB19D02}" name="Column10381" dataDxfId="6098"/>
    <tableColumn id="10395" xr3:uid="{8647C050-4D01-437A-BB8D-CDD874DA195B}" name="Column10382" dataDxfId="6097"/>
    <tableColumn id="10396" xr3:uid="{49B6122A-085F-4CDD-BF35-E7CAEB3DA1DB}" name="Column10383" dataDxfId="6096"/>
    <tableColumn id="10397" xr3:uid="{51F43973-1BE4-4C6D-BEF2-2EC30576C50B}" name="Column10384" dataDxfId="6095"/>
    <tableColumn id="10398" xr3:uid="{53910781-ADF7-4705-BA2C-C93A257EEE57}" name="Column10385" dataDxfId="6094"/>
    <tableColumn id="10399" xr3:uid="{D03B171E-84AC-49EA-A37C-9081A15991C0}" name="Column10386" dataDxfId="6093"/>
    <tableColumn id="10400" xr3:uid="{77F9C791-DF1D-444E-8834-83C70B7955C3}" name="Column10387" dataDxfId="6092"/>
    <tableColumn id="10401" xr3:uid="{0E24D745-F35A-4B03-B6DA-7C3F64DC2522}" name="Column10388" dataDxfId="6091"/>
    <tableColumn id="10402" xr3:uid="{252D934D-1981-4E95-A69A-FABD2EF7C1F3}" name="Column10389" dataDxfId="6090"/>
    <tableColumn id="10403" xr3:uid="{CB85A636-08DC-45F0-822A-8FE719CDDE47}" name="Column10390" dataDxfId="6089"/>
    <tableColumn id="10404" xr3:uid="{4A024191-FA0B-4087-B50B-7EFDC952A542}" name="Column10391" dataDxfId="6088"/>
    <tableColumn id="10405" xr3:uid="{9AD38D12-1F7D-464D-B184-BE94C625458C}" name="Column10392" dataDxfId="6087"/>
    <tableColumn id="10406" xr3:uid="{9A0BFB87-A430-4D5F-B61F-B788CD7BF206}" name="Column10393" dataDxfId="6086"/>
    <tableColumn id="10407" xr3:uid="{FED295DF-F65C-42AE-A888-BC9ABA364638}" name="Column10394" dataDxfId="6085"/>
    <tableColumn id="10408" xr3:uid="{02ECF267-7B4D-421A-AACA-09D56DF22490}" name="Column10395" dataDxfId="6084"/>
    <tableColumn id="10409" xr3:uid="{18372E8B-40E6-4144-B087-907BAC1E9A80}" name="Column10396" dataDxfId="6083"/>
    <tableColumn id="10410" xr3:uid="{F7E0F805-44DA-40CA-BB9A-07698DD7D61A}" name="Column10397" dataDxfId="6082"/>
    <tableColumn id="10411" xr3:uid="{A63B5FAC-904D-4B6A-8AA1-1ADBCB22EB50}" name="Column10398" dataDxfId="6081"/>
    <tableColumn id="10412" xr3:uid="{B7456322-55B7-4546-97E8-FAF96B5A92E0}" name="Column10399" dataDxfId="6080"/>
    <tableColumn id="10413" xr3:uid="{609BB81A-4D1D-4756-BA96-8069F6B4CE75}" name="Column10400" dataDxfId="6079"/>
    <tableColumn id="10414" xr3:uid="{895EE3AF-814A-4692-ABE9-8CC20EB8A430}" name="Column10401" dataDxfId="6078"/>
    <tableColumn id="10415" xr3:uid="{500AFBD1-DD42-413C-ACDE-6B5D12CCA66D}" name="Column10402" dataDxfId="6077"/>
    <tableColumn id="10416" xr3:uid="{AA589C9F-514A-4821-90A2-B489D8AA3277}" name="Column10403" dataDxfId="6076"/>
    <tableColumn id="10417" xr3:uid="{150686C9-6604-4CF4-A8E3-97618F173425}" name="Column10404" dataDxfId="6075"/>
    <tableColumn id="10418" xr3:uid="{56047F94-0035-446D-89BA-3048FAC65467}" name="Column10405" dataDxfId="6074"/>
    <tableColumn id="10419" xr3:uid="{BE40FC93-5A6E-4A55-A1FA-F19A9456286B}" name="Column10406" dataDxfId="6073"/>
    <tableColumn id="10420" xr3:uid="{B3B9F7B3-DAB1-414C-B97F-DA58DB9DA58B}" name="Column10407" dataDxfId="6072"/>
    <tableColumn id="10421" xr3:uid="{DF765B7D-2564-41B2-A3B8-A3D352B60557}" name="Column10408" dataDxfId="6071"/>
    <tableColumn id="10422" xr3:uid="{E3D11601-8CFD-4FD2-98F7-826C6205A6D7}" name="Column10409" dataDxfId="6070"/>
    <tableColumn id="10423" xr3:uid="{88E3D4B2-8817-4A87-813E-E9DF3D41DDB8}" name="Column10410" dataDxfId="6069"/>
    <tableColumn id="10424" xr3:uid="{0BCF664B-A33E-4FB1-BEB5-1E974FCAAC4D}" name="Column10411" dataDxfId="6068"/>
    <tableColumn id="10425" xr3:uid="{8B2D312C-2A2F-4576-A2E5-8E790DF71E15}" name="Column10412" dataDxfId="6067"/>
    <tableColumn id="10426" xr3:uid="{F34D58E6-E364-4FE3-8300-C9E53D41896D}" name="Column10413" dataDxfId="6066"/>
    <tableColumn id="10427" xr3:uid="{3F68CB0E-089C-45A2-99AB-F6593A57EEF4}" name="Column10414" dataDxfId="6065"/>
    <tableColumn id="10428" xr3:uid="{B3CAC34E-0E21-4946-8AD8-CD913FB01158}" name="Column10415" dataDxfId="6064"/>
    <tableColumn id="10429" xr3:uid="{34A4B474-8A2F-4326-AC92-24BB5CA45534}" name="Column10416" dataDxfId="6063"/>
    <tableColumn id="10430" xr3:uid="{B1E2F4DF-3058-41FF-9616-CAA97241AE9B}" name="Column10417" dataDxfId="6062"/>
    <tableColumn id="10431" xr3:uid="{4C37FDF7-C478-4299-BEBB-7750E8DF4720}" name="Column10418" dataDxfId="6061"/>
    <tableColumn id="10432" xr3:uid="{F8EF1F0E-C747-4711-8A35-35B6D12060B7}" name="Column10419" dataDxfId="6060"/>
    <tableColumn id="10433" xr3:uid="{62D5C5C2-0EAE-4CE0-8332-299CF53C8C04}" name="Column10420" dataDxfId="6059"/>
    <tableColumn id="10434" xr3:uid="{3A2A8D6C-B34B-43C3-99BD-212B9BA3F87C}" name="Column10421" dataDxfId="6058"/>
    <tableColumn id="10435" xr3:uid="{8E62FFE7-45CB-4766-85B2-23E1611B235E}" name="Column10422" dataDxfId="6057"/>
    <tableColumn id="10436" xr3:uid="{4A7CBA7E-0AA1-41EE-9865-E21C839D82E9}" name="Column10423" dataDxfId="6056"/>
    <tableColumn id="10437" xr3:uid="{697C0FA4-7703-4E47-9389-5527C86D9105}" name="Column10424" dataDxfId="6055"/>
    <tableColumn id="10438" xr3:uid="{EC8520F4-B206-494B-B08D-98854650EA77}" name="Column10425" dataDxfId="6054"/>
    <tableColumn id="10439" xr3:uid="{54D7383C-9AD0-4756-8F90-07070AE7303E}" name="Column10426" dataDxfId="6053"/>
    <tableColumn id="10440" xr3:uid="{844251C4-8185-48A2-9698-56ECBACD65F2}" name="Column10427" dataDxfId="6052"/>
    <tableColumn id="10441" xr3:uid="{F9AC810E-8ADE-42FD-BDE0-9050F8899A8A}" name="Column10428" dataDxfId="6051"/>
    <tableColumn id="10442" xr3:uid="{CBC720B6-F52B-4BC2-97C6-EBF3A2401C36}" name="Column10429" dataDxfId="6050"/>
    <tableColumn id="10443" xr3:uid="{12818B81-ABC6-403F-B1AC-5A94E10FF734}" name="Column10430" dataDxfId="6049"/>
    <tableColumn id="10444" xr3:uid="{469DC913-F154-472D-810D-1F9297E293EA}" name="Column10431" dataDxfId="6048"/>
    <tableColumn id="10445" xr3:uid="{3FB52F7C-6126-4F12-98BF-586081217438}" name="Column10432" dataDxfId="6047"/>
    <tableColumn id="10446" xr3:uid="{C3A5AB34-B5C9-49DE-9FB5-C1E33A29F176}" name="Column10433" dataDxfId="6046"/>
    <tableColumn id="10447" xr3:uid="{1E7FEB1F-86EF-4956-9EF6-8B7B22441A21}" name="Column10434" dataDxfId="6045"/>
    <tableColumn id="10448" xr3:uid="{ED6A8500-5095-4B3D-A303-F091E5014135}" name="Column10435" dataDxfId="6044"/>
    <tableColumn id="10449" xr3:uid="{5CAF79B1-2722-4957-B8D3-CCFDB89E4537}" name="Column10436" dataDxfId="6043"/>
    <tableColumn id="10450" xr3:uid="{7CA48D45-F516-4B80-B51D-C6653BECB7B9}" name="Column10437" dataDxfId="6042"/>
    <tableColumn id="10451" xr3:uid="{45479EF0-6928-494A-B3A1-AACD8E22072D}" name="Column10438" dataDxfId="6041"/>
    <tableColumn id="10452" xr3:uid="{988C504A-435E-46F1-836E-190E2F3EAF26}" name="Column10439" dataDxfId="6040"/>
    <tableColumn id="10453" xr3:uid="{765FF382-AA1F-4D5D-9731-DBE2FE86F2F6}" name="Column10440" dataDxfId="6039"/>
    <tableColumn id="10454" xr3:uid="{CB68C62A-8C89-4BC9-A222-2F36CDF1B754}" name="Column10441" dataDxfId="6038"/>
    <tableColumn id="10455" xr3:uid="{34B0F1C9-6611-4FDC-A4A2-775099A7BB6D}" name="Column10442" dataDxfId="6037"/>
    <tableColumn id="10456" xr3:uid="{C4172498-6EB4-4A44-B728-A6A5DEF52CFE}" name="Column10443" dataDxfId="6036"/>
    <tableColumn id="10457" xr3:uid="{CEC65F27-5FFF-40D2-9A30-EDBB305A598F}" name="Column10444" dataDxfId="6035"/>
    <tableColumn id="10458" xr3:uid="{B05888B2-F3FE-4EB0-B5BB-E87917C735F6}" name="Column10445" dataDxfId="6034"/>
    <tableColumn id="10459" xr3:uid="{2CE08FD1-C481-4583-9241-D2280FE377FB}" name="Column10446" dataDxfId="6033"/>
    <tableColumn id="10460" xr3:uid="{7FEC3024-B91D-47E1-A27B-99794EFAA025}" name="Column10447" dataDxfId="6032"/>
    <tableColumn id="10461" xr3:uid="{0436916C-F5E2-4D45-8043-1BB67F5025EE}" name="Column10448" dataDxfId="6031"/>
    <tableColumn id="10462" xr3:uid="{FE7B17F5-D01F-4F71-88F8-75B92E3D2C40}" name="Column10449" dataDxfId="6030"/>
    <tableColumn id="10463" xr3:uid="{4FEE03AE-B5D3-46FA-8F91-4F50342E4511}" name="Column10450" dataDxfId="6029"/>
    <tableColumn id="10464" xr3:uid="{EBC98327-CB71-4512-8133-EB6D68C6F116}" name="Column10451" dataDxfId="6028"/>
    <tableColumn id="10465" xr3:uid="{060EC3E7-A2E3-421E-8EC5-B06F75CD6D60}" name="Column10452" dataDxfId="6027"/>
    <tableColumn id="10466" xr3:uid="{ABA3EE08-06C7-40A1-9D1E-E84059C292D9}" name="Column10453" dataDxfId="6026"/>
    <tableColumn id="10467" xr3:uid="{71E7AA90-A4D4-4E55-BA91-06AA96EAAFCD}" name="Column10454" dataDxfId="6025"/>
    <tableColumn id="10468" xr3:uid="{6BFA2813-0A91-43D4-B46B-F4D14DF31CBE}" name="Column10455" dataDxfId="6024"/>
    <tableColumn id="10469" xr3:uid="{C052D8D3-4900-4B90-9681-F9C7CB61BC00}" name="Column10456" dataDxfId="6023"/>
    <tableColumn id="10470" xr3:uid="{4C9CAD65-B67E-4432-BC83-C381FF28367C}" name="Column10457" dataDxfId="6022"/>
    <tableColumn id="10471" xr3:uid="{4E96809D-7A13-46CB-8800-05E8559F8641}" name="Column10458" dataDxfId="6021"/>
    <tableColumn id="10472" xr3:uid="{939D8A99-C899-4B54-8CEE-B741A6B23FBD}" name="Column10459" dataDxfId="6020"/>
    <tableColumn id="10473" xr3:uid="{AC45D1B8-6CCA-4121-9B63-C527A662199C}" name="Column10460" dataDxfId="6019"/>
    <tableColumn id="10474" xr3:uid="{9412A71F-BEB7-461F-AF27-CE2BA3B8FE0A}" name="Column10461" dataDxfId="6018"/>
    <tableColumn id="10475" xr3:uid="{17040109-20CE-4529-BA60-54915D059DEF}" name="Column10462" dataDxfId="6017"/>
    <tableColumn id="10476" xr3:uid="{C935F120-2A3D-450B-AA18-384FFA40017C}" name="Column10463" dataDxfId="6016"/>
    <tableColumn id="10477" xr3:uid="{EEDFF43B-4C83-42E4-9633-40CE7E164F2A}" name="Column10464" dataDxfId="6015"/>
    <tableColumn id="10478" xr3:uid="{FA08CD8C-CC69-4887-A70C-1217E973DFB9}" name="Column10465" dataDxfId="6014"/>
    <tableColumn id="10479" xr3:uid="{831E9E52-25FC-4AC6-87D9-D2A2A62ACAED}" name="Column10466" dataDxfId="6013"/>
    <tableColumn id="10480" xr3:uid="{BAD01EAA-4381-4B26-B524-E99371C6E326}" name="Column10467" dataDxfId="6012"/>
    <tableColumn id="10481" xr3:uid="{BD1BB1B4-AB37-4F33-B109-90AB271EF875}" name="Column10468" dataDxfId="6011"/>
    <tableColumn id="10482" xr3:uid="{182A50E1-E88E-467B-AC1B-F13C21F39C07}" name="Column10469" dataDxfId="6010"/>
    <tableColumn id="10483" xr3:uid="{33D40685-101A-486E-8787-3E3DE7B446B2}" name="Column10470" dataDxfId="6009"/>
    <tableColumn id="10484" xr3:uid="{9D599475-8BA2-4275-949F-46F14F27C2B3}" name="Column10471" dataDxfId="6008"/>
    <tableColumn id="10485" xr3:uid="{9F983FE4-A1AF-46D0-BAD3-302E91E3EC47}" name="Column10472" dataDxfId="6007"/>
    <tableColumn id="10486" xr3:uid="{DC0F5CB4-3566-4E9E-BCA7-F2B2CF6DD173}" name="Column10473" dataDxfId="6006"/>
    <tableColumn id="10487" xr3:uid="{2AAB8F95-1542-4687-9F34-0D9210BFFB64}" name="Column10474" dataDxfId="6005"/>
    <tableColumn id="10488" xr3:uid="{D62A1540-D895-4C9F-BD08-520EA36DCF1A}" name="Column10475" dataDxfId="6004"/>
    <tableColumn id="10489" xr3:uid="{88E673EA-CC09-4C6B-986B-B66BE61BBE59}" name="Column10476" dataDxfId="6003"/>
    <tableColumn id="10490" xr3:uid="{9DF90BC9-FF3F-4258-A44A-D03F387FF1B4}" name="Column10477" dataDxfId="6002"/>
    <tableColumn id="10491" xr3:uid="{D5401CE8-CC78-4F99-ADB9-BF7247560E4F}" name="Column10478" dataDxfId="6001"/>
    <tableColumn id="10492" xr3:uid="{4DB069D4-895A-44E0-B806-B701F938CDDA}" name="Column10479" dataDxfId="6000"/>
    <tableColumn id="10493" xr3:uid="{DD3CD1DA-15A9-43E8-A6A3-983468248A47}" name="Column10480" dataDxfId="5999"/>
    <tableColumn id="10494" xr3:uid="{FF0A158A-A0F4-4BAB-BE56-0A504FC858FA}" name="Column10481" dataDxfId="5998"/>
    <tableColumn id="10495" xr3:uid="{0FD84A1E-CBBD-4AEE-BE7D-FEB05B0F8CD2}" name="Column10482" dataDxfId="5997"/>
    <tableColumn id="10496" xr3:uid="{E026DB78-696C-4A3A-9A2D-59170546F324}" name="Column10483" dataDxfId="5996"/>
    <tableColumn id="10497" xr3:uid="{DF8D22BA-5210-4430-A525-2A01ECE509BC}" name="Column10484" dataDxfId="5995"/>
    <tableColumn id="10498" xr3:uid="{E357CF98-01FE-43F4-8540-FA2979F6E4E1}" name="Column10485" dataDxfId="5994"/>
    <tableColumn id="10499" xr3:uid="{86A508A7-41EF-4048-8BFA-4ED44E23ACCB}" name="Column10486" dataDxfId="5993"/>
    <tableColumn id="10500" xr3:uid="{BA145019-0906-472A-B0B1-03E8EDE70C5D}" name="Column10487" dataDxfId="5992"/>
    <tableColumn id="10501" xr3:uid="{6DEDB94A-C966-4E4D-BA21-8AD686E67D84}" name="Column10488" dataDxfId="5991"/>
    <tableColumn id="10502" xr3:uid="{5C25AE5B-F0AC-4304-881F-52CD8FA3A568}" name="Column10489" dataDxfId="5990"/>
    <tableColumn id="10503" xr3:uid="{474E128E-2054-4261-B9F7-78E025D8C8C2}" name="Column10490" dataDxfId="5989"/>
    <tableColumn id="10504" xr3:uid="{E0F70C4F-2E10-4A2D-826B-64605885BB8F}" name="Column10491" dataDxfId="5988"/>
    <tableColumn id="10505" xr3:uid="{5401187A-3E5B-462B-9EEE-897DFEAEF6CB}" name="Column10492" dataDxfId="5987"/>
    <tableColumn id="10506" xr3:uid="{FFF28E0F-F0D1-485F-B9B2-5F930419CEF4}" name="Column10493" dataDxfId="5986"/>
    <tableColumn id="10507" xr3:uid="{669FAA0D-70FA-4077-B82F-56E472E3A2AD}" name="Column10494" dataDxfId="5985"/>
    <tableColumn id="10508" xr3:uid="{62D3309D-D57B-43C3-999D-1E835BE45AF3}" name="Column10495" dataDxfId="5984"/>
    <tableColumn id="10509" xr3:uid="{0D5E6B25-4EA1-4F3B-9E4F-EA308E9E3A3E}" name="Column10496" dataDxfId="5983"/>
    <tableColumn id="10510" xr3:uid="{641E34F7-CD13-4772-A748-C7CA3758C115}" name="Column10497" dataDxfId="5982"/>
    <tableColumn id="10511" xr3:uid="{96E804A7-E415-4FB3-AC84-404E6059A280}" name="Column10498" dataDxfId="5981"/>
    <tableColumn id="10512" xr3:uid="{7C406295-ACAA-4F1E-A87A-2F130A6357DA}" name="Column10499" dataDxfId="5980"/>
    <tableColumn id="10513" xr3:uid="{E88549B5-1E39-42F1-A405-9515BDEE0886}" name="Column10500" dataDxfId="5979"/>
    <tableColumn id="10514" xr3:uid="{50309232-2CEE-4791-AE79-C82DF1DE4CF5}" name="Column10501" dataDxfId="5978"/>
    <tableColumn id="10515" xr3:uid="{D5CE8FC8-2818-425F-A145-DB5570FF27AA}" name="Column10502" dataDxfId="5977"/>
    <tableColumn id="10516" xr3:uid="{91394733-218E-4AF1-BC3E-FE69B5F38E78}" name="Column10503" dataDxfId="5976"/>
    <tableColumn id="10517" xr3:uid="{01BCE7D3-0155-476A-BA83-03CD78ED3A26}" name="Column10504" dataDxfId="5975"/>
    <tableColumn id="10518" xr3:uid="{ACBED4EF-44C9-4E00-81DA-2992D5AC7CEF}" name="Column10505" dataDxfId="5974"/>
    <tableColumn id="10519" xr3:uid="{756198CA-0E68-4149-8F4C-8AEAAE08FD4A}" name="Column10506" dataDxfId="5973"/>
    <tableColumn id="10520" xr3:uid="{6FBD7221-F224-4725-BEE2-A7634ED494DF}" name="Column10507" dataDxfId="5972"/>
    <tableColumn id="10521" xr3:uid="{16C90A14-12BD-4D2F-937F-B492E06474B4}" name="Column10508" dataDxfId="5971"/>
    <tableColumn id="10522" xr3:uid="{79F07C98-81A1-400B-8E19-78E8CE589967}" name="Column10509" dataDxfId="5970"/>
    <tableColumn id="10523" xr3:uid="{325E54B0-206B-486A-9D04-7B74A306CAAE}" name="Column10510" dataDxfId="5969"/>
    <tableColumn id="10524" xr3:uid="{74AAE5B1-FB9B-45F7-ABE7-F5B610D5E950}" name="Column10511" dataDxfId="5968"/>
    <tableColumn id="10525" xr3:uid="{8BA7A9A4-E1A0-439A-B206-82CFB9EDCB05}" name="Column10512" dataDxfId="5967"/>
    <tableColumn id="10526" xr3:uid="{52B39EB0-354D-4169-A894-200CFFDA2499}" name="Column10513" dataDxfId="5966"/>
    <tableColumn id="10527" xr3:uid="{0DDD56C6-2B0A-4942-990A-64F30D2DB342}" name="Column10514" dataDxfId="5965"/>
    <tableColumn id="10528" xr3:uid="{CA28B0C9-8DE4-4BA8-83B1-CB6A7C25F051}" name="Column10515" dataDxfId="5964"/>
    <tableColumn id="10529" xr3:uid="{BF86007F-C7EC-411D-A019-333002D764E4}" name="Column10516" dataDxfId="5963"/>
    <tableColumn id="10530" xr3:uid="{C567AAF7-AB9E-40C8-99A3-E1F3E2C21ABC}" name="Column10517" dataDxfId="5962"/>
    <tableColumn id="10531" xr3:uid="{68B252BA-0D96-40B6-8CEC-7432BE4F1AB8}" name="Column10518" dataDxfId="5961"/>
    <tableColumn id="10532" xr3:uid="{0DD17BF0-EB4E-435F-806B-42F125976C5C}" name="Column10519" dataDxfId="5960"/>
    <tableColumn id="10533" xr3:uid="{196C9808-E1DC-47FF-9C6F-3AA4823ADD2D}" name="Column10520" dataDxfId="5959"/>
    <tableColumn id="10534" xr3:uid="{508FCE6C-7C4B-4C62-A59A-114E7DC712FF}" name="Column10521" dataDxfId="5958"/>
    <tableColumn id="10535" xr3:uid="{E1BBBDD3-114E-4303-AD89-AF4B224A6C24}" name="Column10522" dataDxfId="5957"/>
    <tableColumn id="10536" xr3:uid="{549855B1-F3F7-4C3B-A774-24BCA0A8AF3B}" name="Column10523" dataDxfId="5956"/>
    <tableColumn id="10537" xr3:uid="{25C0B79D-517B-4FE2-AAE4-810FB8176D60}" name="Column10524" dataDxfId="5955"/>
    <tableColumn id="10538" xr3:uid="{2E861820-43B8-489F-95F4-32A02A6977EF}" name="Column10525" dataDxfId="5954"/>
    <tableColumn id="10539" xr3:uid="{061C370A-777E-4422-97D0-0969E3364307}" name="Column10526" dataDxfId="5953"/>
    <tableColumn id="10540" xr3:uid="{E645E631-0C82-42E2-B33B-84E23AA518F0}" name="Column10527" dataDxfId="5952"/>
    <tableColumn id="10541" xr3:uid="{EFEFBBBA-7AA4-468F-BAE6-291A2FD1E9DE}" name="Column10528" dataDxfId="5951"/>
    <tableColumn id="10542" xr3:uid="{2828C679-CF92-4CE9-BFE9-1F557DEA02E9}" name="Column10529" dataDxfId="5950"/>
    <tableColumn id="10543" xr3:uid="{F29F1771-5A8A-47F2-8F1F-40E2D4F43434}" name="Column10530" dataDxfId="5949"/>
    <tableColumn id="10544" xr3:uid="{6D2711DE-E3FB-4509-B299-490215A5433F}" name="Column10531" dataDxfId="5948"/>
    <tableColumn id="10545" xr3:uid="{79BD793B-AD9B-4DCF-9C44-E75D683F8DA2}" name="Column10532" dataDxfId="5947"/>
    <tableColumn id="10546" xr3:uid="{E6BD92BF-8AD4-4244-B062-3E8537B27DC4}" name="Column10533" dataDxfId="5946"/>
    <tableColumn id="10547" xr3:uid="{FFEE2E75-BDE8-40EE-9A85-AECD489393F9}" name="Column10534" dataDxfId="5945"/>
    <tableColumn id="10548" xr3:uid="{5B62C5A8-8A1F-4DD0-A637-0D9DDDDB3D7F}" name="Column10535" dataDxfId="5944"/>
    <tableColumn id="10549" xr3:uid="{0628038E-DB77-4C22-8652-C1B7894FAD34}" name="Column10536" dataDxfId="5943"/>
    <tableColumn id="10550" xr3:uid="{421BA4BC-B4A3-48A0-BA34-F6476CFF94BC}" name="Column10537" dataDxfId="5942"/>
    <tableColumn id="10551" xr3:uid="{7376A9CA-D325-484B-AC99-C2131C0C743C}" name="Column10538" dataDxfId="5941"/>
    <tableColumn id="10552" xr3:uid="{672091AB-22F7-4FC1-A84B-2C4A408CA8DD}" name="Column10539" dataDxfId="5940"/>
    <tableColumn id="10553" xr3:uid="{A9C38556-7327-47DF-A30A-09FE7BC56B7E}" name="Column10540" dataDxfId="5939"/>
    <tableColumn id="10554" xr3:uid="{EFE40A64-E5FC-46DE-AE1E-8346199F8EB4}" name="Column10541" dataDxfId="5938"/>
    <tableColumn id="10555" xr3:uid="{922C7206-CE18-4E31-9C01-64EA1849A0CC}" name="Column10542" dataDxfId="5937"/>
    <tableColumn id="10556" xr3:uid="{CD3BEEBC-1944-446E-844D-38D5D9603240}" name="Column10543" dataDxfId="5936"/>
    <tableColumn id="10557" xr3:uid="{0AD06ABB-6FDB-487E-BF45-A6F02221D8BF}" name="Column10544" dataDxfId="5935"/>
    <tableColumn id="10558" xr3:uid="{A48183A9-3085-48BF-8C2B-75654696CEF5}" name="Column10545" dataDxfId="5934"/>
    <tableColumn id="10559" xr3:uid="{6ECF81B3-999F-4C1E-A8FA-ADE759A5D2D5}" name="Column10546" dataDxfId="5933"/>
    <tableColumn id="10560" xr3:uid="{4602B93D-5D09-4945-9F23-FF8D5833FB10}" name="Column10547" dataDxfId="5932"/>
    <tableColumn id="10561" xr3:uid="{E0DEC717-606E-4A61-A25D-15DD119ECBE4}" name="Column10548" dataDxfId="5931"/>
    <tableColumn id="10562" xr3:uid="{42735CB5-17BA-4BFE-B4A0-FB64A3FA8FE0}" name="Column10549" dataDxfId="5930"/>
    <tableColumn id="10563" xr3:uid="{8888B0F7-F20E-4531-A2DC-1A8F75667C65}" name="Column10550" dataDxfId="5929"/>
    <tableColumn id="10564" xr3:uid="{7BBA2474-EF0A-42BF-97C1-591A259FAD9C}" name="Column10551" dataDxfId="5928"/>
    <tableColumn id="10565" xr3:uid="{BDD94D04-0538-427D-92E7-B3080050E335}" name="Column10552" dataDxfId="5927"/>
    <tableColumn id="10566" xr3:uid="{AD9E4F95-318A-4027-898E-D3329210AB1E}" name="Column10553" dataDxfId="5926"/>
    <tableColumn id="10567" xr3:uid="{60442DDB-DA4C-48BA-BC27-4E01971D9455}" name="Column10554" dataDxfId="5925"/>
    <tableColumn id="10568" xr3:uid="{9D93A1AE-1DA9-4109-8059-1EC211D50250}" name="Column10555" dataDxfId="5924"/>
    <tableColumn id="10569" xr3:uid="{ABCDA7F2-6766-4602-AD18-E708462E31D6}" name="Column10556" dataDxfId="5923"/>
    <tableColumn id="10570" xr3:uid="{3E8C88F3-3F2E-4863-BE06-DF5E2A90F292}" name="Column10557" dataDxfId="5922"/>
    <tableColumn id="10571" xr3:uid="{E992E9E8-66BE-4239-ABE4-A267B3DAE3A5}" name="Column10558" dataDxfId="5921"/>
    <tableColumn id="10572" xr3:uid="{4DB72F92-1EDD-4C8A-9D9C-5DBFED042E44}" name="Column10559" dataDxfId="5920"/>
    <tableColumn id="10573" xr3:uid="{CFD56EEE-0F5E-4998-8086-7B0A3FF5D65E}" name="Column10560" dataDxfId="5919"/>
    <tableColumn id="10574" xr3:uid="{91E9B0E2-0A74-40BB-B9CE-17F17AB6CDF3}" name="Column10561" dataDxfId="5918"/>
    <tableColumn id="10575" xr3:uid="{D260F5F4-FB26-4CF5-A7E0-1057D6890DA6}" name="Column10562" dataDxfId="5917"/>
    <tableColumn id="10576" xr3:uid="{50D14CEA-EF77-4FBE-BE36-6EB2F4BD21EF}" name="Column10563" dataDxfId="5916"/>
    <tableColumn id="10577" xr3:uid="{70FD6521-28A1-4B9B-A668-5ED96758F710}" name="Column10564" dataDxfId="5915"/>
    <tableColumn id="10578" xr3:uid="{0359E518-65D2-4442-9427-360263CA9BF5}" name="Column10565" dataDxfId="5914"/>
    <tableColumn id="10579" xr3:uid="{93A78AD7-91CC-4906-9F80-5B3976B766E6}" name="Column10566" dataDxfId="5913"/>
    <tableColumn id="10580" xr3:uid="{C937D5BD-2A68-4F1B-BE23-F49AF080BED9}" name="Column10567" dataDxfId="5912"/>
    <tableColumn id="10581" xr3:uid="{3C923FA4-E531-4367-863A-E86F56E21513}" name="Column10568" dataDxfId="5911"/>
    <tableColumn id="10582" xr3:uid="{569999A4-2F06-466E-9E44-B843D1F2B9F0}" name="Column10569" dataDxfId="5910"/>
    <tableColumn id="10583" xr3:uid="{E785442D-5BD5-4973-AB96-3D01D02057C3}" name="Column10570" dataDxfId="5909"/>
    <tableColumn id="10584" xr3:uid="{54C7C676-63B3-460D-9EB1-A94C8A29E2A3}" name="Column10571" dataDxfId="5908"/>
    <tableColumn id="10585" xr3:uid="{9FAFCFDB-1C51-4FC9-AD7A-B2F5765A1DED}" name="Column10572" dataDxfId="5907"/>
    <tableColumn id="10586" xr3:uid="{822EC4EC-8029-45E0-9D99-253BFA42BEF4}" name="Column10573" dataDxfId="5906"/>
    <tableColumn id="10587" xr3:uid="{223B6E00-3875-424B-AEFD-E08B4E3D50D0}" name="Column10574" dataDxfId="5905"/>
    <tableColumn id="10588" xr3:uid="{A0D19C28-DD0C-4AB6-9221-42FC40B7E362}" name="Column10575" dataDxfId="5904"/>
    <tableColumn id="10589" xr3:uid="{4C0C06B7-B928-497C-96A4-CD93A49423C2}" name="Column10576" dataDxfId="5903"/>
    <tableColumn id="10590" xr3:uid="{C3074980-386C-494B-9527-ED4C2894933D}" name="Column10577" dataDxfId="5902"/>
    <tableColumn id="10591" xr3:uid="{1A8B0703-ECCE-4EDE-BE64-5C8C8F61E208}" name="Column10578" dataDxfId="5901"/>
    <tableColumn id="10592" xr3:uid="{6DBC4E19-85C0-4632-B73A-0B933742F927}" name="Column10579" dataDxfId="5900"/>
    <tableColumn id="10593" xr3:uid="{79504873-7E4C-4019-A8F8-43913616DE53}" name="Column10580" dataDxfId="5899"/>
    <tableColumn id="10594" xr3:uid="{BCE9AEDB-782E-4048-8E8F-ACB1D43E8EDA}" name="Column10581" dataDxfId="5898"/>
    <tableColumn id="10595" xr3:uid="{95B00713-F93C-40A8-9FA4-F43AFE69E58C}" name="Column10582" dataDxfId="5897"/>
    <tableColumn id="10596" xr3:uid="{B6376AB2-4AD6-40B8-9C0E-9EC81E147338}" name="Column10583" dataDxfId="5896"/>
    <tableColumn id="10597" xr3:uid="{C36AD9E7-086E-42FF-83FC-7ECF927902AE}" name="Column10584" dataDxfId="5895"/>
    <tableColumn id="10598" xr3:uid="{1696FACF-7D9A-4453-BF13-84D6D3105685}" name="Column10585" dataDxfId="5894"/>
    <tableColumn id="10599" xr3:uid="{FABB625A-1A58-45FF-93FD-A5DE784AE48E}" name="Column10586" dataDxfId="5893"/>
    <tableColumn id="10600" xr3:uid="{DAE274F1-85B1-4674-984F-0CAA1A825933}" name="Column10587" dataDxfId="5892"/>
    <tableColumn id="10601" xr3:uid="{E85E626B-09F4-426A-87F1-F655E3943FFD}" name="Column10588" dataDxfId="5891"/>
    <tableColumn id="10602" xr3:uid="{584C37A9-8671-4971-B874-A944732B13E5}" name="Column10589" dataDxfId="5890"/>
    <tableColumn id="10603" xr3:uid="{117DA1F8-5248-4B20-9626-87187E2CEA25}" name="Column10590" dataDxfId="5889"/>
    <tableColumn id="10604" xr3:uid="{E8D83D11-B94F-4DB7-BD09-C92BD15ADCAD}" name="Column10591" dataDxfId="5888"/>
    <tableColumn id="10605" xr3:uid="{8C339B50-C3CB-43D1-9F18-57C99227C56D}" name="Column10592" dataDxfId="5887"/>
    <tableColumn id="10606" xr3:uid="{D6A524BD-50E7-4129-8B13-8A5AA939E9F4}" name="Column10593" dataDxfId="5886"/>
    <tableColumn id="10607" xr3:uid="{6A8174DC-B3CE-45D7-880D-188F671EC397}" name="Column10594" dataDxfId="5885"/>
    <tableColumn id="10608" xr3:uid="{7BB0B883-100E-4120-95A4-2CDCB467F014}" name="Column10595" dataDxfId="5884"/>
    <tableColumn id="10609" xr3:uid="{78A5897C-58A1-4536-B525-95A4BADCA4BD}" name="Column10596" dataDxfId="5883"/>
    <tableColumn id="10610" xr3:uid="{8BC50FA3-7357-4E8B-AF34-7DD160570E39}" name="Column10597" dataDxfId="5882"/>
    <tableColumn id="10611" xr3:uid="{C2B85326-B06A-4621-951D-954C68D75415}" name="Column10598" dataDxfId="5881"/>
    <tableColumn id="10612" xr3:uid="{8B7506C6-84B9-4F33-BF97-8EBAB5070498}" name="Column10599" dataDxfId="5880"/>
    <tableColumn id="10613" xr3:uid="{EA06F0DF-5E8E-482F-B96B-866ECA1FEAA3}" name="Column10600" dataDxfId="5879"/>
    <tableColumn id="10614" xr3:uid="{434B2DC5-5A86-45AE-9BC8-8A623997CFE9}" name="Column10601" dataDxfId="5878"/>
    <tableColumn id="10615" xr3:uid="{EFD31E45-6AAE-4809-A178-549841BADEA7}" name="Column10602" dataDxfId="5877"/>
    <tableColumn id="10616" xr3:uid="{AAC91688-D6E1-4615-B5CE-14F1F5D04077}" name="Column10603" dataDxfId="5876"/>
    <tableColumn id="10617" xr3:uid="{9D5F2F73-602D-4044-8C0C-7DCEC86514C4}" name="Column10604" dataDxfId="5875"/>
    <tableColumn id="10618" xr3:uid="{CF4FEF1F-4365-4E8A-A0AE-9585B8AECBFC}" name="Column10605" dataDxfId="5874"/>
    <tableColumn id="10619" xr3:uid="{35A83E22-193D-4A3F-BBAF-76B4E4280F89}" name="Column10606" dataDxfId="5873"/>
    <tableColumn id="10620" xr3:uid="{85844259-C66D-41CE-A006-4169C7C81DE7}" name="Column10607" dataDxfId="5872"/>
    <tableColumn id="10621" xr3:uid="{3DF0E902-6039-4F13-94DF-67590B925B61}" name="Column10608" dataDxfId="5871"/>
    <tableColumn id="10622" xr3:uid="{2FD55BE3-30FA-4FFC-BB6C-9631A0751A23}" name="Column10609" dataDxfId="5870"/>
    <tableColumn id="10623" xr3:uid="{7D1FBF6F-0FA1-421F-89B6-ECCE7FB64329}" name="Column10610" dataDxfId="5869"/>
    <tableColumn id="10624" xr3:uid="{247BCB8A-47A8-47DE-9F81-BAAE1DCEC704}" name="Column10611" dataDxfId="5868"/>
    <tableColumn id="10625" xr3:uid="{6E5329C3-2601-4BF4-BBDC-613AA41292ED}" name="Column10612" dataDxfId="5867"/>
    <tableColumn id="10626" xr3:uid="{A58BD1E1-1CB1-422F-B83F-52DDD7B2825B}" name="Column10613" dataDxfId="5866"/>
    <tableColumn id="10627" xr3:uid="{F8353FA7-236C-4169-B7E1-213FFEBBD9B0}" name="Column10614" dataDxfId="5865"/>
    <tableColumn id="10628" xr3:uid="{074C540A-2D68-46EE-A0B8-46E204DA6176}" name="Column10615" dataDxfId="5864"/>
    <tableColumn id="10629" xr3:uid="{25122489-F5D8-4438-BEF3-29256ED1B5E8}" name="Column10616" dataDxfId="5863"/>
    <tableColumn id="10630" xr3:uid="{A4D26482-387C-4126-AC89-9EF41A353055}" name="Column10617" dataDxfId="5862"/>
    <tableColumn id="10631" xr3:uid="{0F5A6683-E399-415B-B81F-C06A2BBD97E6}" name="Column10618" dataDxfId="5861"/>
    <tableColumn id="10632" xr3:uid="{6402D75C-42DC-4295-8E76-1F5C4F2B95E5}" name="Column10619" dataDxfId="5860"/>
    <tableColumn id="10633" xr3:uid="{C5C421F3-BF6D-4201-9C2D-CA091287F521}" name="Column10620" dataDxfId="5859"/>
    <tableColumn id="10634" xr3:uid="{F8C50109-1C7B-4462-9638-1EBAB09895D8}" name="Column10621" dataDxfId="5858"/>
    <tableColumn id="10635" xr3:uid="{AA8C13EC-677C-4912-9EA5-4C62FABEC696}" name="Column10622" dataDxfId="5857"/>
    <tableColumn id="10636" xr3:uid="{1F89FDF5-973B-48D8-B30E-BB8A1D4E827F}" name="Column10623" dataDxfId="5856"/>
    <tableColumn id="10637" xr3:uid="{C4E7FCC6-36CC-44ED-B1AB-CFC1FBC356F1}" name="Column10624" dataDxfId="5855"/>
    <tableColumn id="10638" xr3:uid="{7D4C609D-E722-49CA-9E97-C30861A0E243}" name="Column10625" dataDxfId="5854"/>
    <tableColumn id="10639" xr3:uid="{8EEC8F6C-82A2-41B9-AED0-8529A36FBC38}" name="Column10626" dataDxfId="5853"/>
    <tableColumn id="10640" xr3:uid="{ED02967A-8D53-4D5A-888D-F0B7191A7C0F}" name="Column10627" dataDxfId="5852"/>
    <tableColumn id="10641" xr3:uid="{E2CFADAF-9BDD-4F6A-82F5-E1EBE35DBFEA}" name="Column10628" dataDxfId="5851"/>
    <tableColumn id="10642" xr3:uid="{AB31C458-A520-4221-B06C-3C9742F3A199}" name="Column10629" dataDxfId="5850"/>
    <tableColumn id="10643" xr3:uid="{1649AE92-0F75-49B2-A580-732CAB65FAAB}" name="Column10630" dataDxfId="5849"/>
    <tableColumn id="10644" xr3:uid="{C13DDFAE-1F77-4B4B-A4CE-7C3848007948}" name="Column10631" dataDxfId="5848"/>
    <tableColumn id="10645" xr3:uid="{A4BB07DB-EC5D-444D-82D9-9AC76FD8D923}" name="Column10632" dataDxfId="5847"/>
    <tableColumn id="10646" xr3:uid="{2149424B-3319-49D9-949D-15A42DE3482C}" name="Column10633" dataDxfId="5846"/>
    <tableColumn id="10647" xr3:uid="{C739E18A-77BB-41C5-A54D-946A587DCB31}" name="Column10634" dataDxfId="5845"/>
    <tableColumn id="10648" xr3:uid="{6FBABE81-9FBB-46A7-8CDF-630D49BD55EC}" name="Column10635" dataDxfId="5844"/>
    <tableColumn id="10649" xr3:uid="{A1A1366C-3EBA-4554-B560-5607B1C5E08F}" name="Column10636" dataDxfId="5843"/>
    <tableColumn id="10650" xr3:uid="{9CA46CCD-8139-4550-B820-93596811F83D}" name="Column10637" dataDxfId="5842"/>
    <tableColumn id="10651" xr3:uid="{DAA281D9-B279-4145-B861-7A0C797B6EEC}" name="Column10638" dataDxfId="5841"/>
    <tableColumn id="10652" xr3:uid="{B7DC9FD4-C2F5-48B4-9EC0-E5C9DBAE46C6}" name="Column10639" dataDxfId="5840"/>
    <tableColumn id="10653" xr3:uid="{CDB1AE2D-B1B1-4BC1-A6DB-D5485CE1E2EA}" name="Column10640" dataDxfId="5839"/>
    <tableColumn id="10654" xr3:uid="{5D17F3C2-67BB-464A-8399-8D34A11400DE}" name="Column10641" dataDxfId="5838"/>
    <tableColumn id="10655" xr3:uid="{54BB04CA-DCCF-49C2-A2EE-208692A9450F}" name="Column10642" dataDxfId="5837"/>
    <tableColumn id="10656" xr3:uid="{91B0B1CA-FF12-429E-BF87-0E97B9BDF13B}" name="Column10643" dataDxfId="5836"/>
    <tableColumn id="10657" xr3:uid="{A78D91DA-10AC-4FCB-A8A4-1EE49DDCBAAE}" name="Column10644" dataDxfId="5835"/>
    <tableColumn id="10658" xr3:uid="{A8AFA2CE-1E4C-4B00-A69E-FDF036980267}" name="Column10645" dataDxfId="5834"/>
    <tableColumn id="10659" xr3:uid="{3B390F9E-CCFC-4075-A6BF-D55C2ECCF31D}" name="Column10646" dataDxfId="5833"/>
    <tableColumn id="10660" xr3:uid="{10EF4F97-D1AB-4DBA-B9D0-26FCBEF37AAC}" name="Column10647" dataDxfId="5832"/>
    <tableColumn id="10661" xr3:uid="{76DC5849-DEE5-4399-B297-A33986653200}" name="Column10648" dataDxfId="5831"/>
    <tableColumn id="10662" xr3:uid="{185953EE-2ECD-40C8-AEEF-B3E81B8B6D20}" name="Column10649" dataDxfId="5830"/>
    <tableColumn id="10663" xr3:uid="{162B4BEB-9CD5-40D2-B77D-A1D3CA2F47D0}" name="Column10650" dataDxfId="5829"/>
    <tableColumn id="10664" xr3:uid="{2990FF1E-D92E-4A9A-A752-36116843E8FB}" name="Column10651" dataDxfId="5828"/>
    <tableColumn id="10665" xr3:uid="{159839C6-414E-447D-AFD0-4EB42FFF04D6}" name="Column10652" dataDxfId="5827"/>
    <tableColumn id="10666" xr3:uid="{3F633135-6276-45B8-96CB-86E13870F471}" name="Column10653" dataDxfId="5826"/>
    <tableColumn id="10667" xr3:uid="{B038EC0F-78A4-4269-AB3C-2E0FE22DB414}" name="Column10654" dataDxfId="5825"/>
    <tableColumn id="10668" xr3:uid="{E20A8AE9-8DA0-4FCA-9B95-A59D90600749}" name="Column10655" dataDxfId="5824"/>
    <tableColumn id="10669" xr3:uid="{A04B5A74-B78A-44B0-A6B9-41245EB383D5}" name="Column10656" dataDxfId="5823"/>
    <tableColumn id="10670" xr3:uid="{F2720BBC-1320-4126-A9E7-15BF757080B0}" name="Column10657" dataDxfId="5822"/>
    <tableColumn id="10671" xr3:uid="{15121F8E-40E5-43E2-AE67-3F9A7DE15B6F}" name="Column10658" dataDxfId="5821"/>
    <tableColumn id="10672" xr3:uid="{E3E9A80C-9DC2-41A8-96F0-B39AE86DDB77}" name="Column10659" dataDxfId="5820"/>
    <tableColumn id="10673" xr3:uid="{7D006B29-ED89-4F28-A40B-BF5D077F00C2}" name="Column10660" dataDxfId="5819"/>
    <tableColumn id="10674" xr3:uid="{41B51B58-67B8-4C9E-B2C7-684D7D01681D}" name="Column10661" dataDxfId="5818"/>
    <tableColumn id="10675" xr3:uid="{157E45C7-0D71-440D-AE15-27D4054A4127}" name="Column10662" dataDxfId="5817"/>
    <tableColumn id="10676" xr3:uid="{0BE11E64-77ED-4ACF-BA7E-530951780D3B}" name="Column10663" dataDxfId="5816"/>
    <tableColumn id="10677" xr3:uid="{3BE88A0F-789F-49C3-90F8-DD43835906CF}" name="Column10664" dataDxfId="5815"/>
    <tableColumn id="10678" xr3:uid="{70C5B060-7F51-44BE-9183-EB4E34241E2F}" name="Column10665" dataDxfId="5814"/>
    <tableColumn id="10679" xr3:uid="{975CE9DF-C1F5-4D0E-B854-B11F0A04116E}" name="Column10666" dataDxfId="5813"/>
    <tableColumn id="10680" xr3:uid="{35F89BC7-6C26-40FE-9FE2-40DA02C8E0E0}" name="Column10667" dataDxfId="5812"/>
    <tableColumn id="10681" xr3:uid="{5E7DEB9E-FBC4-4623-B211-BF486D624CC2}" name="Column10668" dataDxfId="5811"/>
    <tableColumn id="10682" xr3:uid="{C2F9201C-C166-4523-834B-784C82AE402B}" name="Column10669" dataDxfId="5810"/>
    <tableColumn id="10683" xr3:uid="{7410AE4C-08D5-4A4F-933C-2B4E5503DD7B}" name="Column10670" dataDxfId="5809"/>
    <tableColumn id="10684" xr3:uid="{5034D296-B86D-44A7-B949-E883940D3531}" name="Column10671" dataDxfId="5808"/>
    <tableColumn id="10685" xr3:uid="{97B0BD0F-4A43-4FD3-A52A-3D7A6538DB6F}" name="Column10672" dataDxfId="5807"/>
    <tableColumn id="10686" xr3:uid="{B11BDB6B-10F6-4BB3-9D13-0D7947B0406B}" name="Column10673" dataDxfId="5806"/>
    <tableColumn id="10687" xr3:uid="{6C11B57C-F17A-436A-8C67-DB50C996C225}" name="Column10674" dataDxfId="5805"/>
    <tableColumn id="10688" xr3:uid="{D60B14C5-32D6-4EEA-B2B7-48E3559D5FB8}" name="Column10675" dataDxfId="5804"/>
    <tableColumn id="10689" xr3:uid="{80985CDA-86C7-4DF0-A68A-F549BA74092D}" name="Column10676" dataDxfId="5803"/>
    <tableColumn id="10690" xr3:uid="{6ACC737B-3EF5-421B-8002-EE3D58F719FD}" name="Column10677" dataDxfId="5802"/>
    <tableColumn id="10691" xr3:uid="{E98B4FBE-EDEC-400B-83B1-A954990861C8}" name="Column10678" dataDxfId="5801"/>
    <tableColumn id="10692" xr3:uid="{FA72D596-F578-4C97-ACAB-14B04A93715F}" name="Column10679" dataDxfId="5800"/>
    <tableColumn id="10693" xr3:uid="{C5B4681E-836A-4954-8F45-DBC4263CEAEC}" name="Column10680" dataDxfId="5799"/>
    <tableColumn id="10694" xr3:uid="{981DE3BF-FFFD-4A96-88D0-F4FE8BA552EA}" name="Column10681" dataDxfId="5798"/>
    <tableColumn id="10695" xr3:uid="{435405D0-7C6E-4106-9FE9-92413C986585}" name="Column10682" dataDxfId="5797"/>
    <tableColumn id="10696" xr3:uid="{632949E6-8110-4CE2-A266-9B3546D78AE7}" name="Column10683" dataDxfId="5796"/>
    <tableColumn id="10697" xr3:uid="{89117F4E-95E3-4C81-B8BC-4C5BAFC49DBD}" name="Column10684" dataDxfId="5795"/>
    <tableColumn id="10698" xr3:uid="{0C58F199-5112-48E1-AFE5-AC4F9A0E2FA8}" name="Column10685" dataDxfId="5794"/>
    <tableColumn id="10699" xr3:uid="{F32A337A-47F0-476D-9385-FB552913F1F8}" name="Column10686" dataDxfId="5793"/>
    <tableColumn id="10700" xr3:uid="{FC6ABBBF-F8C9-45AB-B2E1-F5A92C810475}" name="Column10687" dataDxfId="5792"/>
    <tableColumn id="10701" xr3:uid="{BBF9DFBC-C39C-450D-9BA3-2BE398DB8B6E}" name="Column10688" dataDxfId="5791"/>
    <tableColumn id="10702" xr3:uid="{9D02969A-61D6-4CC4-A42E-AF5FB7B6E479}" name="Column10689" dataDxfId="5790"/>
    <tableColumn id="10703" xr3:uid="{3A4EF608-534E-4845-BC4D-92D136149B65}" name="Column10690" dataDxfId="5789"/>
    <tableColumn id="10704" xr3:uid="{89DFABB7-D6C9-42C2-BF73-C900C6ED3D36}" name="Column10691" dataDxfId="5788"/>
    <tableColumn id="10705" xr3:uid="{23DE4343-491E-45F0-ABFC-2547D518FF26}" name="Column10692" dataDxfId="5787"/>
    <tableColumn id="10706" xr3:uid="{51F38B10-41CB-4E95-9320-97B0C947A0CD}" name="Column10693" dataDxfId="5786"/>
    <tableColumn id="10707" xr3:uid="{1BEA4A71-23D1-4B2B-B3C2-7CDBE3362053}" name="Column10694" dataDxfId="5785"/>
    <tableColumn id="10708" xr3:uid="{DA39E2B6-DD24-4B2A-A909-EFCEC57FD8F8}" name="Column10695" dataDxfId="5784"/>
    <tableColumn id="10709" xr3:uid="{D115D565-892B-475E-955B-DC7BC9DD265B}" name="Column10696" dataDxfId="5783"/>
    <tableColumn id="10710" xr3:uid="{7659C93E-3911-457D-A407-76A2DC81263E}" name="Column10697" dataDxfId="5782"/>
    <tableColumn id="10711" xr3:uid="{AD9A2555-CA87-4FA8-B25B-8AEF89015B29}" name="Column10698" dataDxfId="5781"/>
    <tableColumn id="10712" xr3:uid="{4A70996B-8721-488F-99F9-466CFD85F637}" name="Column10699" dataDxfId="5780"/>
    <tableColumn id="10713" xr3:uid="{70B74BB4-55FC-474B-B6F8-4A44673F0915}" name="Column10700" dataDxfId="5779"/>
    <tableColumn id="10714" xr3:uid="{A5FB4694-64FD-417B-AD79-D7EA4FD6D42E}" name="Column10701" dataDxfId="5778"/>
    <tableColumn id="10715" xr3:uid="{61961DC3-72D4-4ACF-B026-605A675977D5}" name="Column10702" dataDxfId="5777"/>
    <tableColumn id="10716" xr3:uid="{53C0513B-4C4F-48FE-B7C7-4F117256E552}" name="Column10703" dataDxfId="5776"/>
    <tableColumn id="10717" xr3:uid="{03BBF06D-22B8-487C-B4DC-DFA4C11CC8B9}" name="Column10704" dataDxfId="5775"/>
    <tableColumn id="10718" xr3:uid="{BA018082-37E8-424D-901D-C6560927FD9B}" name="Column10705" dataDxfId="5774"/>
    <tableColumn id="10719" xr3:uid="{4E4422DA-C437-45D4-980D-27C14D2E5FDE}" name="Column10706" dataDxfId="5773"/>
    <tableColumn id="10720" xr3:uid="{56CDC322-A09A-4F0B-9C5E-40D53C23FF86}" name="Column10707" dataDxfId="5772"/>
    <tableColumn id="10721" xr3:uid="{9137CF2A-B664-4882-A9B3-9FB6A8851EA8}" name="Column10708" dataDxfId="5771"/>
    <tableColumn id="10722" xr3:uid="{76BBD8FA-ADF7-44E4-9829-BE1CC78C58EA}" name="Column10709" dataDxfId="5770"/>
    <tableColumn id="10723" xr3:uid="{842618DB-02CD-4B24-8B14-799E49CB38DC}" name="Column10710" dataDxfId="5769"/>
    <tableColumn id="10724" xr3:uid="{BE727E86-6B88-4254-A459-73D8E8B36157}" name="Column10711" dataDxfId="5768"/>
    <tableColumn id="10725" xr3:uid="{6357A372-5A46-417F-AE56-3D0D28E24AEE}" name="Column10712" dataDxfId="5767"/>
    <tableColumn id="10726" xr3:uid="{E97014C8-374C-4D3F-ACFF-B2CAC454A6A9}" name="Column10713" dataDxfId="5766"/>
    <tableColumn id="10727" xr3:uid="{89EDBE6D-45FB-4447-9DD0-5DDEF1D3538F}" name="Column10714" dataDxfId="5765"/>
    <tableColumn id="10728" xr3:uid="{23C1E711-5256-41DE-B5B9-EF3FA7AEDF5D}" name="Column10715" dataDxfId="5764"/>
    <tableColumn id="10729" xr3:uid="{30C024CC-BF46-45BF-BE98-8536B6BAB691}" name="Column10716" dataDxfId="5763"/>
    <tableColumn id="10730" xr3:uid="{84294D96-61AE-42F4-84BA-A5E62CA216E1}" name="Column10717" dataDxfId="5762"/>
    <tableColumn id="10731" xr3:uid="{350CE5A0-E61C-4019-B440-4BE39FFDCA27}" name="Column10718" dataDxfId="5761"/>
    <tableColumn id="10732" xr3:uid="{F9083E1E-5AEF-4DF2-A448-19AA17C7D895}" name="Column10719" dataDxfId="5760"/>
    <tableColumn id="10733" xr3:uid="{9C3A6348-F218-44B0-89E8-AE1A0148AF43}" name="Column10720" dataDxfId="5759"/>
    <tableColumn id="10734" xr3:uid="{67E0E3A4-0966-41F1-8AA8-B031BAFFE3A8}" name="Column10721" dataDxfId="5758"/>
    <tableColumn id="10735" xr3:uid="{5AAAF46E-BC0B-4C6B-8110-DE4409FC9ACC}" name="Column10722" dataDxfId="5757"/>
    <tableColumn id="10736" xr3:uid="{1C924ED7-DCA1-43AB-800B-025F7B688F6C}" name="Column10723" dataDxfId="5756"/>
    <tableColumn id="10737" xr3:uid="{143293A6-545D-472E-ADAE-4EC3668810A5}" name="Column10724" dataDxfId="5755"/>
    <tableColumn id="10738" xr3:uid="{6651B5FE-B245-4226-BA61-22D510A45E4F}" name="Column10725" dataDxfId="5754"/>
    <tableColumn id="10739" xr3:uid="{FF508630-36F4-4CD2-ABCC-026ABD559FC6}" name="Column10726" dataDxfId="5753"/>
    <tableColumn id="10740" xr3:uid="{A744D92E-756E-4952-9D7B-583F49938BB7}" name="Column10727" dataDxfId="5752"/>
    <tableColumn id="10741" xr3:uid="{BA5C5CD7-892F-4E2B-A720-D3EDB580BDCE}" name="Column10728" dataDxfId="5751"/>
    <tableColumn id="10742" xr3:uid="{BA87A19B-FAF3-4F98-BA3A-87960A4E5370}" name="Column10729" dataDxfId="5750"/>
    <tableColumn id="10743" xr3:uid="{AC33E498-14EF-4380-A6CF-71FDF7C7F039}" name="Column10730" dataDxfId="5749"/>
    <tableColumn id="10744" xr3:uid="{7C6F240D-FDE5-4505-A9BB-9014EB7C6BBE}" name="Column10731" dataDxfId="5748"/>
    <tableColumn id="10745" xr3:uid="{DAC4F14E-E062-4778-87A0-78C2EA29B7BC}" name="Column10732" dataDxfId="5747"/>
    <tableColumn id="10746" xr3:uid="{41C374EB-A121-44F9-BC4B-B447A10444C7}" name="Column10733" dataDxfId="5746"/>
    <tableColumn id="10747" xr3:uid="{74C69364-B33B-4660-9A0E-75AAD6122126}" name="Column10734" dataDxfId="5745"/>
    <tableColumn id="10748" xr3:uid="{B3EA5C16-A0DE-44F0-95AF-28AD36C34BF2}" name="Column10735" dataDxfId="5744"/>
    <tableColumn id="10749" xr3:uid="{7BF57F1C-DD6B-417E-9C56-24130FEA46A0}" name="Column10736" dataDxfId="5743"/>
    <tableColumn id="10750" xr3:uid="{231092B7-720B-4859-885E-B1D167B51220}" name="Column10737" dataDxfId="5742"/>
    <tableColumn id="10751" xr3:uid="{20218519-6777-4536-B8CF-225382EA608F}" name="Column10738" dataDxfId="5741"/>
    <tableColumn id="10752" xr3:uid="{B3637E73-5AC0-4B35-B5AF-3003B8D9B911}" name="Column10739" dataDxfId="5740"/>
    <tableColumn id="10753" xr3:uid="{F575C81D-A6EF-4860-A2B6-377149C0FF90}" name="Column10740" dataDxfId="5739"/>
    <tableColumn id="10754" xr3:uid="{18502DD6-59FE-44AC-A417-13E730102A1A}" name="Column10741" dataDxfId="5738"/>
    <tableColumn id="10755" xr3:uid="{CEEB3B46-48AE-4350-B34C-8933C11AB27A}" name="Column10742" dataDxfId="5737"/>
    <tableColumn id="10756" xr3:uid="{15D0A74C-2C29-4168-AA75-05FA86383F1B}" name="Column10743" dataDxfId="5736"/>
    <tableColumn id="10757" xr3:uid="{2B11236C-08E9-42BE-B622-97FA4BA0F047}" name="Column10744" dataDxfId="5735"/>
    <tableColumn id="10758" xr3:uid="{99D49BDE-42E0-4BC8-91FD-9E2A3BAE7C59}" name="Column10745" dataDxfId="5734"/>
    <tableColumn id="10759" xr3:uid="{EC422E11-C016-4059-9E77-BEF1C1A95A2A}" name="Column10746" dataDxfId="5733"/>
    <tableColumn id="10760" xr3:uid="{5AD466A2-896D-450A-B980-69615F459123}" name="Column10747" dataDxfId="5732"/>
    <tableColumn id="10761" xr3:uid="{F20977B7-8CC2-4CC0-882F-509578EE34E5}" name="Column10748" dataDxfId="5731"/>
    <tableColumn id="10762" xr3:uid="{5D118F67-0A4E-4B95-AC73-A5B5252287EA}" name="Column10749" dataDxfId="5730"/>
    <tableColumn id="10763" xr3:uid="{961451A9-32DD-4059-822D-B6BF9263210E}" name="Column10750" dataDxfId="5729"/>
    <tableColumn id="10764" xr3:uid="{3DE3D5AC-348D-4A8F-B9F4-5E436AB32F5D}" name="Column10751" dataDxfId="5728"/>
    <tableColumn id="10765" xr3:uid="{36988D9D-A249-4521-AC88-B481AF91F38F}" name="Column10752" dataDxfId="5727"/>
    <tableColumn id="10766" xr3:uid="{303277B6-4EE7-48E8-9624-ED5A868B6CEE}" name="Column10753" dataDxfId="5726"/>
    <tableColumn id="10767" xr3:uid="{4AC809F0-EA28-4BA0-A0AB-D6E6D245F281}" name="Column10754" dataDxfId="5725"/>
    <tableColumn id="10768" xr3:uid="{7E210DE3-E4E3-4AF8-9044-E613CF5E784D}" name="Column10755" dataDxfId="5724"/>
    <tableColumn id="10769" xr3:uid="{6FB66FD6-A005-4DB2-A347-E2FB9FA956E5}" name="Column10756" dataDxfId="5723"/>
    <tableColumn id="10770" xr3:uid="{CAC4047C-BE82-49AB-BFE0-06173F9F2CED}" name="Column10757" dataDxfId="5722"/>
    <tableColumn id="10771" xr3:uid="{78761CA5-019D-4447-8E5E-4683B9473060}" name="Column10758" dataDxfId="5721"/>
    <tableColumn id="10772" xr3:uid="{51BD10FB-BEC6-4ECA-964D-5AC6CE7F48C9}" name="Column10759" dataDxfId="5720"/>
    <tableColumn id="10773" xr3:uid="{88B3FAF4-DBA9-48EB-9DA1-734A89FA29E4}" name="Column10760" dataDxfId="5719"/>
    <tableColumn id="10774" xr3:uid="{3BDB375E-AD1B-4654-9624-4E7DA6840108}" name="Column10761" dataDxfId="5718"/>
    <tableColumn id="10775" xr3:uid="{792A150C-E647-469D-86F7-3BD029E3E55B}" name="Column10762" dataDxfId="5717"/>
    <tableColumn id="10776" xr3:uid="{C43077F0-A67E-450E-AA02-CDE1537A7FFE}" name="Column10763" dataDxfId="5716"/>
    <tableColumn id="10777" xr3:uid="{198854D0-E547-4BD9-A105-FD34AB080E1F}" name="Column10764" dataDxfId="5715"/>
    <tableColumn id="10778" xr3:uid="{770048D4-AC39-4A68-817C-5EF05B733A80}" name="Column10765" dataDxfId="5714"/>
    <tableColumn id="10779" xr3:uid="{D77E2B72-D481-4CAE-AABB-E04CEE5D0686}" name="Column10766" dataDxfId="5713"/>
    <tableColumn id="10780" xr3:uid="{2E686035-419C-48EE-A14B-C42AF799EBC2}" name="Column10767" dataDxfId="5712"/>
    <tableColumn id="10781" xr3:uid="{6FAD6713-8B86-4D63-A096-8CC3AB6E4735}" name="Column10768" dataDxfId="5711"/>
    <tableColumn id="10782" xr3:uid="{1C3B4BC5-0DF4-4975-B786-41D6E3CA2760}" name="Column10769" dataDxfId="5710"/>
    <tableColumn id="10783" xr3:uid="{456456A2-E871-42CC-B62A-791D1AFE54B1}" name="Column10770" dataDxfId="5709"/>
    <tableColumn id="10784" xr3:uid="{76CA33AA-2F4E-47D2-8E4B-CAF5BA8A96B3}" name="Column10771" dataDxfId="5708"/>
    <tableColumn id="10785" xr3:uid="{6AF8D854-9FD6-4E73-B43A-294B057240CE}" name="Column10772" dataDxfId="5707"/>
    <tableColumn id="10786" xr3:uid="{5FBA451B-98A0-446C-9FA0-26BD6F11E660}" name="Column10773" dataDxfId="5706"/>
    <tableColumn id="10787" xr3:uid="{99C53A62-CC7A-4688-9A41-6C57C75B2727}" name="Column10774" dataDxfId="5705"/>
    <tableColumn id="10788" xr3:uid="{03409365-229B-4EDC-8147-B92379058187}" name="Column10775" dataDxfId="5704"/>
    <tableColumn id="10789" xr3:uid="{3C2D5ED5-E5A9-4AB7-8DC8-A255470E0E0B}" name="Column10776" dataDxfId="5703"/>
    <tableColumn id="10790" xr3:uid="{DE1C91C2-296A-412B-BCE0-153AE1BECC77}" name="Column10777" dataDxfId="5702"/>
    <tableColumn id="10791" xr3:uid="{2CACE374-FC7A-4ACC-9538-2A866AE15D66}" name="Column10778" dataDxfId="5701"/>
    <tableColumn id="10792" xr3:uid="{08D1B635-0C0D-4F73-BFB7-B1031689C6B7}" name="Column10779" dataDxfId="5700"/>
    <tableColumn id="10793" xr3:uid="{DDC4DB38-24CD-4248-B909-D256C00986EE}" name="Column10780" dataDxfId="5699"/>
    <tableColumn id="10794" xr3:uid="{62E0AD9C-1172-482B-82CD-1D2321814795}" name="Column10781" dataDxfId="5698"/>
    <tableColumn id="10795" xr3:uid="{85A5180E-938A-4CBE-9229-A5948E86D121}" name="Column10782" dataDxfId="5697"/>
    <tableColumn id="10796" xr3:uid="{472D6FB8-F14D-4EBF-81EA-61BE4C57EB68}" name="Column10783" dataDxfId="5696"/>
    <tableColumn id="10797" xr3:uid="{60933F87-9EBC-4629-9257-8A00491066CE}" name="Column10784" dataDxfId="5695"/>
    <tableColumn id="10798" xr3:uid="{FFB7ED99-5C4B-4B74-81C7-9AF3AAECE67D}" name="Column10785" dataDxfId="5694"/>
    <tableColumn id="10799" xr3:uid="{BFEF2258-0174-4496-9DB3-A1895BE9A7E8}" name="Column10786" dataDxfId="5693"/>
    <tableColumn id="10800" xr3:uid="{756C23E1-7AEF-4BA7-92B7-6818EA58C44E}" name="Column10787" dataDxfId="5692"/>
    <tableColumn id="10801" xr3:uid="{55D6F1FC-E7B7-4343-A6AE-0678DB679153}" name="Column10788" dataDxfId="5691"/>
    <tableColumn id="10802" xr3:uid="{D1BB8BC4-7B0D-49BB-A169-5707E0D7222F}" name="Column10789" dataDxfId="5690"/>
    <tableColumn id="10803" xr3:uid="{65F4B2DE-EB64-4BD9-AEAB-553EF975E0BB}" name="Column10790" dataDxfId="5689"/>
    <tableColumn id="10804" xr3:uid="{9D678061-E098-4DFE-B876-1A6B47E080DF}" name="Column10791" dataDxfId="5688"/>
    <tableColumn id="10805" xr3:uid="{3DA0F71B-BA3C-4FC1-9484-E397A7F0685C}" name="Column10792" dataDxfId="5687"/>
    <tableColumn id="10806" xr3:uid="{19AD621D-C081-4849-9B56-613D6BFF3EEE}" name="Column10793" dataDxfId="5686"/>
    <tableColumn id="10807" xr3:uid="{7987FA3E-BC48-4FF4-9175-5AF49DE342D4}" name="Column10794" dataDxfId="5685"/>
    <tableColumn id="10808" xr3:uid="{07EF92DD-B2D7-4107-A688-7A061A0B0C09}" name="Column10795" dataDxfId="5684"/>
    <tableColumn id="10809" xr3:uid="{6E427066-8BF6-44C5-A3A9-761BDFB1949C}" name="Column10796" dataDxfId="5683"/>
    <tableColumn id="10810" xr3:uid="{D0D7E1BC-5ED4-4BB3-AB2C-EF972F0D221D}" name="Column10797" dataDxfId="5682"/>
    <tableColumn id="10811" xr3:uid="{B473360C-50B0-4A07-BB32-5AF53CEB094E}" name="Column10798" dataDxfId="5681"/>
    <tableColumn id="10812" xr3:uid="{3F8ECC38-44FD-4E78-AC7D-0E1AD2649F0F}" name="Column10799" dataDxfId="5680"/>
    <tableColumn id="10813" xr3:uid="{27DA5748-52AC-4CA9-9B9D-24EAA7A1C822}" name="Column10800" dataDxfId="5679"/>
    <tableColumn id="10814" xr3:uid="{BAFBFAC7-93FD-4EC6-ADE3-24E49C4F1273}" name="Column10801" dataDxfId="5678"/>
    <tableColumn id="10815" xr3:uid="{BFAD50CA-204C-4723-B892-B08368F83F3C}" name="Column10802" dataDxfId="5677"/>
    <tableColumn id="10816" xr3:uid="{2FD7F697-B537-41BA-A2E2-2CDA425D37DD}" name="Column10803" dataDxfId="5676"/>
    <tableColumn id="10817" xr3:uid="{FDDC1025-FBAF-4907-9B27-6A4F2F438D77}" name="Column10804" dataDxfId="5675"/>
    <tableColumn id="10818" xr3:uid="{23DB3378-979D-449D-AFBA-E024F62AD770}" name="Column10805" dataDxfId="5674"/>
    <tableColumn id="10819" xr3:uid="{E6AB1BA0-A882-42E4-A2C0-F47FFF28A11B}" name="Column10806" dataDxfId="5673"/>
    <tableColumn id="10820" xr3:uid="{19C5CB00-35D8-4A6F-B306-EC704E0D2848}" name="Column10807" dataDxfId="5672"/>
    <tableColumn id="10821" xr3:uid="{A9A36AE0-D16C-455D-8D3D-F6FF4D0EAFD5}" name="Column10808" dataDxfId="5671"/>
    <tableColumn id="10822" xr3:uid="{A619EAEB-C0CF-4889-ACF5-1874E9F7EC6A}" name="Column10809" dataDxfId="5670"/>
    <tableColumn id="10823" xr3:uid="{B82A629D-C8AB-491E-8BF0-4E20B7CB7FAD}" name="Column10810" dataDxfId="5669"/>
    <tableColumn id="10824" xr3:uid="{927D01AC-E49A-4FAD-B1B2-352B7F9B3223}" name="Column10811" dataDxfId="5668"/>
    <tableColumn id="10825" xr3:uid="{519CAEC5-A87F-456A-87EE-964B70DE91A0}" name="Column10812" dataDxfId="5667"/>
    <tableColumn id="10826" xr3:uid="{DF37B18B-F0D3-4D19-A8B5-B252B6AC85F6}" name="Column10813" dataDxfId="5666"/>
    <tableColumn id="10827" xr3:uid="{72D86B84-BB70-48A9-A4DE-00DB6129501D}" name="Column10814" dataDxfId="5665"/>
    <tableColumn id="10828" xr3:uid="{CA36D226-8A5C-489A-8D4C-6400E4C989C9}" name="Column10815" dataDxfId="5664"/>
    <tableColumn id="10829" xr3:uid="{973A0E1F-0736-426B-AECC-CD6B662CF0B3}" name="Column10816" dataDxfId="5663"/>
    <tableColumn id="10830" xr3:uid="{E823300B-C48E-4CE3-8AF7-663EE8F114D6}" name="Column10817" dataDxfId="5662"/>
    <tableColumn id="10831" xr3:uid="{40861CE6-305A-41E3-816A-2153577834B6}" name="Column10818" dataDxfId="5661"/>
    <tableColumn id="10832" xr3:uid="{0EA91D75-0856-40EF-A39C-3314F70C2468}" name="Column10819" dataDxfId="5660"/>
    <tableColumn id="10833" xr3:uid="{3375F952-FBC8-47D9-9677-9EA6232A2D34}" name="Column10820" dataDxfId="5659"/>
    <tableColumn id="10834" xr3:uid="{FD2067AC-293D-41F2-95C3-4127834A504B}" name="Column10821" dataDxfId="5658"/>
    <tableColumn id="10835" xr3:uid="{F6F6431A-679E-4AF8-916F-D6DEECBDFFA9}" name="Column10822" dataDxfId="5657"/>
    <tableColumn id="10836" xr3:uid="{05D26B68-38B1-4509-94FF-097F55E68524}" name="Column10823" dataDxfId="5656"/>
    <tableColumn id="10837" xr3:uid="{BE487F7A-CE03-454B-83E8-CBFD91AEA906}" name="Column10824" dataDxfId="5655"/>
    <tableColumn id="10838" xr3:uid="{2AAC0008-B8C7-4DB5-87F6-F833CA3F4929}" name="Column10825" dataDxfId="5654"/>
    <tableColumn id="10839" xr3:uid="{D50FBB87-1E24-4B8C-9C49-F76CDFAAD181}" name="Column10826" dataDxfId="5653"/>
    <tableColumn id="10840" xr3:uid="{F8DB7A15-8F56-4CD9-80A4-CE84DD2CAF9B}" name="Column10827" dataDxfId="5652"/>
    <tableColumn id="10841" xr3:uid="{A3B9229E-560D-443A-BA1E-1398E7855A48}" name="Column10828" dataDxfId="5651"/>
    <tableColumn id="10842" xr3:uid="{FF9D9EE1-5950-47D7-A0AC-539E4FAF6F46}" name="Column10829" dataDxfId="5650"/>
    <tableColumn id="10843" xr3:uid="{DD65A36E-5486-4C1A-A39D-6AF62F904CB2}" name="Column10830" dataDxfId="5649"/>
    <tableColumn id="10844" xr3:uid="{043F5BEA-C160-4A0E-A209-9629C934F04D}" name="Column10831" dataDxfId="5648"/>
    <tableColumn id="10845" xr3:uid="{F896E168-514E-47BB-AE4E-7ADFDE76779D}" name="Column10832" dataDxfId="5647"/>
    <tableColumn id="10846" xr3:uid="{29E94379-6B86-4300-AF82-8B07312B0C59}" name="Column10833" dataDxfId="5646"/>
    <tableColumn id="10847" xr3:uid="{52140AA2-3E45-4BDB-845B-4D5C95AFA326}" name="Column10834" dataDxfId="5645"/>
    <tableColumn id="10848" xr3:uid="{FBE8CC3B-9C66-4652-ACAC-112B8D985CC6}" name="Column10835" dataDxfId="5644"/>
    <tableColumn id="10849" xr3:uid="{82E5FA91-6E9D-4778-B508-83ECF4BF1142}" name="Column10836" dataDxfId="5643"/>
    <tableColumn id="10850" xr3:uid="{CAEF6A23-7847-49C2-BF09-5C68E96E1E3E}" name="Column10837" dataDxfId="5642"/>
    <tableColumn id="10851" xr3:uid="{F95ACE39-CF44-4EA5-A888-6209350A3130}" name="Column10838" dataDxfId="5641"/>
    <tableColumn id="10852" xr3:uid="{5478C850-8981-49C4-AE6A-2DCCBEE7B7BB}" name="Column10839" dataDxfId="5640"/>
    <tableColumn id="10853" xr3:uid="{6D42C01D-A227-4324-9602-65B4A02B487D}" name="Column10840" dataDxfId="5639"/>
    <tableColumn id="10854" xr3:uid="{EA14EBAA-0004-4D5F-A9B7-7724182CA812}" name="Column10841" dataDxfId="5638"/>
    <tableColumn id="10855" xr3:uid="{BAEBC26C-E0B6-48DC-8832-BDE171E2BC30}" name="Column10842" dataDxfId="5637"/>
    <tableColumn id="10856" xr3:uid="{30439BFA-9EAE-43AE-A46F-F29E461901D9}" name="Column10843" dataDxfId="5636"/>
    <tableColumn id="10857" xr3:uid="{BF1160CB-16F4-40C5-8282-EBECA4BFDE31}" name="Column10844" dataDxfId="5635"/>
    <tableColumn id="10858" xr3:uid="{9EE14FA5-B982-4696-98D5-8FA3D94487E7}" name="Column10845" dataDxfId="5634"/>
    <tableColumn id="10859" xr3:uid="{E443B1F3-786C-447C-8BB0-2A967FBA0E8E}" name="Column10846" dataDxfId="5633"/>
    <tableColumn id="10860" xr3:uid="{588851BC-8681-4893-887A-B13E2D47102A}" name="Column10847" dataDxfId="5632"/>
    <tableColumn id="10861" xr3:uid="{4D2F18C7-2335-43F1-9F85-4778A25840B8}" name="Column10848" dataDxfId="5631"/>
    <tableColumn id="10862" xr3:uid="{5FAC1726-7D27-4ECC-B065-B28C74238B2E}" name="Column10849" dataDxfId="5630"/>
    <tableColumn id="10863" xr3:uid="{1388B337-1010-48FC-B4EA-45A233F4786F}" name="Column10850" dataDxfId="5629"/>
    <tableColumn id="10864" xr3:uid="{EA7147F2-EED0-46D9-BC73-850688E5696B}" name="Column10851" dataDxfId="5628"/>
    <tableColumn id="10865" xr3:uid="{3BD071AA-B903-4C59-A3B1-FDC24DEB07FA}" name="Column10852" dataDxfId="5627"/>
    <tableColumn id="10866" xr3:uid="{31B6B364-2B93-4393-82BD-6C9DFF0D97B1}" name="Column10853" dataDxfId="5626"/>
    <tableColumn id="10867" xr3:uid="{DC7AD570-F278-4D09-B9F4-7899855DF7BA}" name="Column10854" dataDxfId="5625"/>
    <tableColumn id="10868" xr3:uid="{F657F4AD-D615-49CD-88BB-1523C0678E77}" name="Column10855" dataDxfId="5624"/>
    <tableColumn id="10869" xr3:uid="{14E1D735-649B-4E62-8153-4A9420BA8923}" name="Column10856" dataDxfId="5623"/>
    <tableColumn id="10870" xr3:uid="{74C409FB-04CA-4427-820C-FDCA3BBDFA66}" name="Column10857" dataDxfId="5622"/>
    <tableColumn id="10871" xr3:uid="{D614FF3C-ABD1-4EE4-B74C-D36542F4D820}" name="Column10858" dataDxfId="5621"/>
    <tableColumn id="10872" xr3:uid="{6817B53C-C382-448E-9EF9-F7A923865F8A}" name="Column10859" dataDxfId="5620"/>
    <tableColumn id="10873" xr3:uid="{1527A10F-488C-4405-B5D4-05955A7F7D92}" name="Column10860" dataDxfId="5619"/>
    <tableColumn id="10874" xr3:uid="{5D1DB038-0F3E-484C-A698-35F0893592F5}" name="Column10861" dataDxfId="5618"/>
    <tableColumn id="10875" xr3:uid="{E005C151-26FA-403B-A45A-F42B3AC969D5}" name="Column10862" dataDxfId="5617"/>
    <tableColumn id="10876" xr3:uid="{6FDD3069-49A6-4150-8E95-FB6B5AB05910}" name="Column10863" dataDxfId="5616"/>
    <tableColumn id="10877" xr3:uid="{BC06BE98-FFE0-49F1-998E-016AF82957AE}" name="Column10864" dataDxfId="5615"/>
    <tableColumn id="10878" xr3:uid="{6F9513BA-835A-446A-8D0B-F238521CF893}" name="Column10865" dataDxfId="5614"/>
    <tableColumn id="10879" xr3:uid="{19D84DF6-2151-4D6A-8046-AB9BDC0CBB0C}" name="Column10866" dataDxfId="5613"/>
    <tableColumn id="10880" xr3:uid="{AC8305DB-3BFE-4B55-8CB6-2760D219A24F}" name="Column10867" dataDxfId="5612"/>
    <tableColumn id="10881" xr3:uid="{615E5644-03A7-4E68-87E1-1A45E6F5259E}" name="Column10868" dataDxfId="5611"/>
    <tableColumn id="10882" xr3:uid="{6A889520-7BBB-4652-BD3A-FE5608E179B7}" name="Column10869" dataDxfId="5610"/>
    <tableColumn id="10883" xr3:uid="{32F594DF-4291-4896-8538-B925C7129C38}" name="Column10870" dataDxfId="5609"/>
    <tableColumn id="10884" xr3:uid="{A0FFD9B9-96E1-480F-96E3-C5A935981377}" name="Column10871" dataDxfId="5608"/>
    <tableColumn id="10885" xr3:uid="{2BB3AA2C-5459-4B4B-BB9E-AF2067171B31}" name="Column10872" dataDxfId="5607"/>
    <tableColumn id="10886" xr3:uid="{8BAED580-3FAD-40F1-B723-9F587FD0CAA3}" name="Column10873" dataDxfId="5606"/>
    <tableColumn id="10887" xr3:uid="{AD64662A-B1D9-45CA-801C-B4E887253FF4}" name="Column10874" dataDxfId="5605"/>
    <tableColumn id="10888" xr3:uid="{07E175D3-6CD1-4B1D-9C59-4C19FEEE6C3E}" name="Column10875" dataDxfId="5604"/>
    <tableColumn id="10889" xr3:uid="{48AEB193-DE27-4C7A-B985-FFDDF180669A}" name="Column10876" dataDxfId="5603"/>
    <tableColumn id="10890" xr3:uid="{E66D2D34-10F0-4391-A930-0F7B1089F198}" name="Column10877" dataDxfId="5602"/>
    <tableColumn id="10891" xr3:uid="{7E65F5E1-445A-48C4-A27D-28C685E07E83}" name="Column10878" dataDxfId="5601"/>
    <tableColumn id="10892" xr3:uid="{C6353E50-ADDC-474F-B218-A4384AF24D5A}" name="Column10879" dataDxfId="5600"/>
    <tableColumn id="10893" xr3:uid="{1DF63E7C-1E40-4CC5-AD36-8EE1B54B5270}" name="Column10880" dataDxfId="5599"/>
    <tableColumn id="10894" xr3:uid="{949F61F1-B140-47E4-87D0-F9AF343FD926}" name="Column10881" dataDxfId="5598"/>
    <tableColumn id="10895" xr3:uid="{AF8E438B-C99F-48F0-AAF8-7669E43835A3}" name="Column10882" dataDxfId="5597"/>
    <tableColumn id="10896" xr3:uid="{889188EB-5ED0-4A3B-801E-44A5089A00F0}" name="Column10883" dataDxfId="5596"/>
    <tableColumn id="10897" xr3:uid="{D6661C7A-2757-4EED-9E9D-21103A8FF6AC}" name="Column10884" dataDxfId="5595"/>
    <tableColumn id="10898" xr3:uid="{DA41E1DA-19CE-4270-8405-B38F6E6DB104}" name="Column10885" dataDxfId="5594"/>
    <tableColumn id="10899" xr3:uid="{648B5CFD-A57B-4F43-AD24-C07A7A9B5202}" name="Column10886" dataDxfId="5593"/>
    <tableColumn id="10900" xr3:uid="{E128B164-E7FD-4495-B4AB-25F73F7AA91A}" name="Column10887" dataDxfId="5592"/>
    <tableColumn id="10901" xr3:uid="{C076BBC8-DB1A-439F-A6EF-6F815326827C}" name="Column10888" dataDxfId="5591"/>
    <tableColumn id="10902" xr3:uid="{19F23912-9A6B-4F85-A71B-D2C79F62C2BC}" name="Column10889" dataDxfId="5590"/>
    <tableColumn id="10903" xr3:uid="{C8E9C394-6AE1-48E3-AF99-1635DE02EA03}" name="Column10890" dataDxfId="5589"/>
    <tableColumn id="10904" xr3:uid="{4F92B7A5-A0EC-4CA9-9748-18A97138311E}" name="Column10891" dataDxfId="5588"/>
    <tableColumn id="10905" xr3:uid="{BBDB6255-FDF2-4ECA-8E41-C61F2AE9CC23}" name="Column10892" dataDxfId="5587"/>
    <tableColumn id="10906" xr3:uid="{0C72D11E-1012-49E1-B293-0636C6452966}" name="Column10893" dataDxfId="5586"/>
    <tableColumn id="10907" xr3:uid="{FD782A36-4948-443C-A62E-6808D39D7A8D}" name="Column10894" dataDxfId="5585"/>
    <tableColumn id="10908" xr3:uid="{DC737FC0-D05C-4CE3-9E55-E8FF615D6B94}" name="Column10895" dataDxfId="5584"/>
    <tableColumn id="10909" xr3:uid="{8800D376-5D26-46A9-82F4-52666CECC35D}" name="Column10896" dataDxfId="5583"/>
    <tableColumn id="10910" xr3:uid="{EC20869E-F8DB-4C50-B061-A87461066215}" name="Column10897" dataDxfId="5582"/>
    <tableColumn id="10911" xr3:uid="{010EA719-3655-4BC5-A4D4-42D9F3375404}" name="Column10898" dataDxfId="5581"/>
    <tableColumn id="10912" xr3:uid="{C2103265-4589-4E91-8479-CEC51CECBBA8}" name="Column10899" dataDxfId="5580"/>
    <tableColumn id="10913" xr3:uid="{C3944BB8-6ACF-4DFC-9C0C-2B884E5AFA3A}" name="Column10900" dataDxfId="5579"/>
    <tableColumn id="10914" xr3:uid="{C3BDC6F5-3F9B-43AD-A09A-21CCA65C4403}" name="Column10901" dataDxfId="5578"/>
    <tableColumn id="10915" xr3:uid="{548417AA-B93A-41DE-ADE8-92CA98D3BB2C}" name="Column10902" dataDxfId="5577"/>
    <tableColumn id="10916" xr3:uid="{96F6FBB0-0B65-43EE-8B87-F4DB5AA3DE26}" name="Column10903" dataDxfId="5576"/>
    <tableColumn id="10917" xr3:uid="{49498969-F043-41FA-8993-D17FE96A2D5A}" name="Column10904" dataDxfId="5575"/>
    <tableColumn id="10918" xr3:uid="{EE8CEE59-D284-47E3-8370-B84917666381}" name="Column10905" dataDxfId="5574"/>
    <tableColumn id="10919" xr3:uid="{FEECB1A8-9A68-4FBC-A7F9-2BE37DD19399}" name="Column10906" dataDxfId="5573"/>
    <tableColumn id="10920" xr3:uid="{E4E79421-A35F-4DF5-957C-D002B3C23D3C}" name="Column10907" dataDxfId="5572"/>
    <tableColumn id="10921" xr3:uid="{2D0F8F74-6008-426A-8888-8FB1EEF7E38E}" name="Column10908" dataDxfId="5571"/>
    <tableColumn id="10922" xr3:uid="{2D61A629-B3FD-4D56-ADAF-7B87023E177E}" name="Column10909" dataDxfId="5570"/>
    <tableColumn id="10923" xr3:uid="{F28065A7-A28A-4D4C-B1F2-7F8F69C2EAE1}" name="Column10910" dataDxfId="5569"/>
    <tableColumn id="10924" xr3:uid="{53044CDF-D36B-44F4-9F29-F72E3D063B0A}" name="Column10911" dataDxfId="5568"/>
    <tableColumn id="10925" xr3:uid="{2D428E25-894D-435B-A504-E7EBE449E7D2}" name="Column10912" dataDxfId="5567"/>
    <tableColumn id="10926" xr3:uid="{8D63DA42-95F9-4434-9111-4DAF39D76A24}" name="Column10913" dataDxfId="5566"/>
    <tableColumn id="10927" xr3:uid="{090A3820-8EE3-4454-83E8-EDE072D1BB61}" name="Column10914" dataDxfId="5565"/>
    <tableColumn id="10928" xr3:uid="{5B70265B-312F-44E8-8DAC-FFE1FDDCE072}" name="Column10915" dataDxfId="5564"/>
    <tableColumn id="10929" xr3:uid="{E51E669E-E976-49B0-831C-193F7CD95BA4}" name="Column10916" dataDxfId="5563"/>
    <tableColumn id="10930" xr3:uid="{245E1BA2-FE84-407E-988C-B2F8DA63B4AA}" name="Column10917" dataDxfId="5562"/>
    <tableColumn id="10931" xr3:uid="{F05A4666-D3E6-4E19-A5C6-F2157DE3B50B}" name="Column10918" dataDxfId="5561"/>
    <tableColumn id="10932" xr3:uid="{39932F2C-5206-484B-B3C4-9194071C8105}" name="Column10919" dataDxfId="5560"/>
    <tableColumn id="10933" xr3:uid="{F92E64F1-BEAD-4687-8A1A-77054E0DEBEA}" name="Column10920" dataDxfId="5559"/>
    <tableColumn id="10934" xr3:uid="{CF719F1C-C2E4-4B03-AF9A-88DF5632D0ED}" name="Column10921" dataDxfId="5558"/>
    <tableColumn id="10935" xr3:uid="{06B843D2-9C8D-4707-BEAE-8C17CA666011}" name="Column10922" dataDxfId="5557"/>
    <tableColumn id="10936" xr3:uid="{3B60ECDA-3371-41FA-8498-87330614801B}" name="Column10923" dataDxfId="5556"/>
    <tableColumn id="10937" xr3:uid="{D429AB12-D390-44C2-A43E-300E963EB352}" name="Column10924" dataDxfId="5555"/>
    <tableColumn id="10938" xr3:uid="{76838D34-22CB-48BA-865C-703604B35CE2}" name="Column10925" dataDxfId="5554"/>
    <tableColumn id="10939" xr3:uid="{C4C0FB7F-CB80-4699-A19A-E2CD33572E9B}" name="Column10926" dataDxfId="5553"/>
    <tableColumn id="10940" xr3:uid="{D7319D53-8834-4156-97C9-E9939F898BF9}" name="Column10927" dataDxfId="5552"/>
    <tableColumn id="10941" xr3:uid="{5C54459A-D4AB-419D-9CEC-3151E581ACB8}" name="Column10928" dataDxfId="5551"/>
    <tableColumn id="10942" xr3:uid="{6FE89EFB-DCDA-4B82-89B6-FC9AC7FFB4DC}" name="Column10929" dataDxfId="5550"/>
    <tableColumn id="10943" xr3:uid="{A152E2EB-FF99-41E3-BC6D-35A99CE1D1DE}" name="Column10930" dataDxfId="5549"/>
    <tableColumn id="10944" xr3:uid="{40AA9904-9852-4EC2-9283-09B9D78D3251}" name="Column10931" dataDxfId="5548"/>
    <tableColumn id="10945" xr3:uid="{11827B2D-26EE-43BD-8606-E858B7E9863F}" name="Column10932" dataDxfId="5547"/>
    <tableColumn id="10946" xr3:uid="{49AB172C-A4B1-49D0-9F0C-76F4C0EBB3A4}" name="Column10933" dataDxfId="5546"/>
    <tableColumn id="10947" xr3:uid="{B373E54E-ADCB-4742-8C32-4A0740D2C532}" name="Column10934" dataDxfId="5545"/>
    <tableColumn id="10948" xr3:uid="{CDA50780-7BE9-4877-9A6D-F47F9FFE4418}" name="Column10935" dataDxfId="5544"/>
    <tableColumn id="10949" xr3:uid="{21F6A1F5-EEF0-4317-8DF5-51EA3E898316}" name="Column10936" dataDxfId="5543"/>
    <tableColumn id="10950" xr3:uid="{763ADE7B-2466-4894-BBE8-A5E1ED6CFB9B}" name="Column10937" dataDxfId="5542"/>
    <tableColumn id="10951" xr3:uid="{C13279FB-1261-4DC1-81BD-F3C1ACB1F3E6}" name="Column10938" dataDxfId="5541"/>
    <tableColumn id="10952" xr3:uid="{242EC1CF-1438-474A-A590-6900898FD297}" name="Column10939" dataDxfId="5540"/>
    <tableColumn id="10953" xr3:uid="{36C45049-0E0D-4909-8A8C-5ADBAB06391A}" name="Column10940" dataDxfId="5539"/>
    <tableColumn id="10954" xr3:uid="{79DD6821-98FC-429C-ADAF-38EF7A8B085A}" name="Column10941" dataDxfId="5538"/>
    <tableColumn id="10955" xr3:uid="{11AA3091-A950-4E72-AE26-652424E0C090}" name="Column10942" dataDxfId="5537"/>
    <tableColumn id="10956" xr3:uid="{EBD8F4A2-DFFF-417D-9F59-B46F09ADAA18}" name="Column10943" dataDxfId="5536"/>
    <tableColumn id="10957" xr3:uid="{D8836040-0F95-4FCF-888F-D7FE58A542F5}" name="Column10944" dataDxfId="5535"/>
    <tableColumn id="10958" xr3:uid="{0ECD4883-CDD8-4AC8-A306-98D074A7672D}" name="Column10945" dataDxfId="5534"/>
    <tableColumn id="10959" xr3:uid="{77867760-684D-4C87-9853-0C91EF5C4A45}" name="Column10946" dataDxfId="5533"/>
    <tableColumn id="10960" xr3:uid="{C757E490-C0A4-41CA-86D9-DABA7F0FDC9D}" name="Column10947" dataDxfId="5532"/>
    <tableColumn id="10961" xr3:uid="{18187B42-AA38-47D3-8D8D-BA21A865B251}" name="Column10948" dataDxfId="5531"/>
    <tableColumn id="10962" xr3:uid="{2798F4A1-4B8E-49B6-8E0B-522F9552168A}" name="Column10949" dataDxfId="5530"/>
    <tableColumn id="10963" xr3:uid="{C3137E23-6C49-4570-B35D-69929EE24264}" name="Column10950" dataDxfId="5529"/>
    <tableColumn id="10964" xr3:uid="{15A57467-2436-4C6C-977E-A1A9787FE58F}" name="Column10951" dataDxfId="5528"/>
    <tableColumn id="10965" xr3:uid="{2F845101-03EC-44F5-B352-2C7CF6131569}" name="Column10952" dataDxfId="5527"/>
    <tableColumn id="10966" xr3:uid="{DB399927-E612-44FA-932F-76173394FFBE}" name="Column10953" dataDxfId="5526"/>
    <tableColumn id="10967" xr3:uid="{3D859160-0ED0-4EBB-9CE6-07D2970DE89F}" name="Column10954" dataDxfId="5525"/>
    <tableColumn id="10968" xr3:uid="{23D1D004-F39F-468D-B9E4-D2859AA009A0}" name="Column10955" dataDxfId="5524"/>
    <tableColumn id="10969" xr3:uid="{A2E65F75-905E-4272-BA1E-A7D61E981E7E}" name="Column10956" dataDxfId="5523"/>
    <tableColumn id="10970" xr3:uid="{E7977F97-58A2-4736-921C-ACB1D4E4CCF2}" name="Column10957" dataDxfId="5522"/>
    <tableColumn id="10971" xr3:uid="{CC98494D-3EAB-46E0-9087-29ED347BFCDB}" name="Column10958" dataDxfId="5521"/>
    <tableColumn id="10972" xr3:uid="{B15F4B23-F4C8-4C7F-972B-6F471F5D67F7}" name="Column10959" dataDxfId="5520"/>
    <tableColumn id="10973" xr3:uid="{1811E906-7A7A-4056-8184-2880E6C5FC24}" name="Column10960" dataDxfId="5519"/>
    <tableColumn id="10974" xr3:uid="{1ADAD38F-DD95-4340-9802-B99CBCB65668}" name="Column10961" dataDxfId="5518"/>
    <tableColumn id="10975" xr3:uid="{7FE83EA9-D5AA-4129-96BD-F94C134DD498}" name="Column10962" dataDxfId="5517"/>
    <tableColumn id="10976" xr3:uid="{4F223785-32A8-46E0-AB98-4E12092A6EE7}" name="Column10963" dataDxfId="5516"/>
    <tableColumn id="10977" xr3:uid="{AE57D3C3-3155-4E36-882A-D617183E2F8B}" name="Column10964" dataDxfId="5515"/>
    <tableColumn id="10978" xr3:uid="{BCD3EB82-0B0D-46EE-9A7C-161099455210}" name="Column10965" dataDxfId="5514"/>
    <tableColumn id="10979" xr3:uid="{9350CEDF-9E8C-46B5-983A-56848F881AEC}" name="Column10966" dataDxfId="5513"/>
    <tableColumn id="10980" xr3:uid="{33D45B78-B81E-4582-BE6D-2DCBDCD53CA9}" name="Column10967" dataDxfId="5512"/>
    <tableColumn id="10981" xr3:uid="{9BAD59CA-4879-4375-AC10-51AD876A248B}" name="Column10968" dataDxfId="5511"/>
    <tableColumn id="10982" xr3:uid="{C90A5B20-8C95-489D-A892-657BBD33D2CA}" name="Column10969" dataDxfId="5510"/>
    <tableColumn id="10983" xr3:uid="{6A15BB77-4443-4A6A-B533-7495D6449DDB}" name="Column10970" dataDxfId="5509"/>
    <tableColumn id="10984" xr3:uid="{36AA2B4B-6950-4659-B109-A4EAF73A9DD9}" name="Column10971" dataDxfId="5508"/>
    <tableColumn id="10985" xr3:uid="{E81FB1DB-EB04-4BE3-84A4-F1549E6980D8}" name="Column10972" dataDxfId="5507"/>
    <tableColumn id="10986" xr3:uid="{8BA91DC4-C543-4BCC-9855-A29280263869}" name="Column10973" dataDxfId="5506"/>
    <tableColumn id="10987" xr3:uid="{658CF5BB-5216-4E29-882F-C43B1D129623}" name="Column10974" dataDxfId="5505"/>
    <tableColumn id="10988" xr3:uid="{DCBC04CF-1746-404D-BC24-1FF12AA5F3CC}" name="Column10975" dataDxfId="5504"/>
    <tableColumn id="10989" xr3:uid="{8355E915-1F4E-4B76-84AD-49F5AD1BF4D9}" name="Column10976" dataDxfId="5503"/>
    <tableColumn id="10990" xr3:uid="{2D3DA803-1177-4790-B162-CD33D8C4A63F}" name="Column10977" dataDxfId="5502"/>
    <tableColumn id="10991" xr3:uid="{82F3FA2D-9D32-417C-A343-7F69BC24009A}" name="Column10978" dataDxfId="5501"/>
    <tableColumn id="10992" xr3:uid="{65915399-1314-4BD0-9513-987C779A0301}" name="Column10979" dataDxfId="5500"/>
    <tableColumn id="10993" xr3:uid="{C50712A9-30DD-4A97-991C-FEBDAE569EFD}" name="Column10980" dataDxfId="5499"/>
    <tableColumn id="10994" xr3:uid="{7FFD7D06-0BCB-4DCE-BC12-128FEC1DCA4A}" name="Column10981" dataDxfId="5498"/>
    <tableColumn id="10995" xr3:uid="{D9D9BDBA-2EE6-4C10-A522-8E14C079DECF}" name="Column10982" dataDxfId="5497"/>
    <tableColumn id="10996" xr3:uid="{BD5B8EAA-6E7E-460B-AAF6-BEF39A0FDF42}" name="Column10983" dataDxfId="5496"/>
    <tableColumn id="10997" xr3:uid="{C8D123E1-BDC3-4C45-A23E-BE89048E8054}" name="Column10984" dataDxfId="5495"/>
    <tableColumn id="10998" xr3:uid="{1D5990DC-F76E-4939-B4B2-0871F231381F}" name="Column10985" dataDxfId="5494"/>
    <tableColumn id="10999" xr3:uid="{867CA2EA-EFB1-43D7-8EE9-9F5C0543AB2D}" name="Column10986" dataDxfId="5493"/>
    <tableColumn id="11000" xr3:uid="{E8CE890B-34FA-4BD2-AAAA-1236851095CC}" name="Column10987" dataDxfId="5492"/>
    <tableColumn id="11001" xr3:uid="{E2AFB6B9-B5A6-4644-A124-6760419FD98C}" name="Column10988" dataDxfId="5491"/>
    <tableColumn id="11002" xr3:uid="{34311F2F-2004-4F48-8FA1-3696FFAB9DD1}" name="Column10989" dataDxfId="5490"/>
    <tableColumn id="11003" xr3:uid="{8BACAD63-AEF3-4FCB-865E-F9B5D6DC76D3}" name="Column10990" dataDxfId="5489"/>
    <tableColumn id="11004" xr3:uid="{56BA2DC8-EA20-4675-9551-73186B7D54E5}" name="Column10991" dataDxfId="5488"/>
    <tableColumn id="11005" xr3:uid="{A29BF1EF-5A87-44F1-8847-7404F1F18B5C}" name="Column10992" dataDxfId="5487"/>
    <tableColumn id="11006" xr3:uid="{64BB47C3-BEAB-4EE6-B3F0-EEAC1168A56C}" name="Column10993" dataDxfId="5486"/>
    <tableColumn id="11007" xr3:uid="{E33FEFE5-8B8D-437D-96D4-EC3BDA997639}" name="Column10994" dataDxfId="5485"/>
    <tableColumn id="11008" xr3:uid="{EF07C919-8625-4DF6-8126-D3C71F22F11C}" name="Column10995" dataDxfId="5484"/>
    <tableColumn id="11009" xr3:uid="{6BAE854F-C5F6-452A-99E2-A0367BD9A243}" name="Column10996" dataDxfId="5483"/>
    <tableColumn id="11010" xr3:uid="{EEECBBDC-DB8C-4421-B129-E507A2C76344}" name="Column10997" dataDxfId="5482"/>
    <tableColumn id="11011" xr3:uid="{EA3720D2-2ACF-4B0B-B1B2-7EC360A2D9EA}" name="Column10998" dataDxfId="5481"/>
    <tableColumn id="11012" xr3:uid="{EB54ED98-E00F-4587-879C-EB3C7FB71C19}" name="Column10999" dataDxfId="5480"/>
    <tableColumn id="11013" xr3:uid="{4CE11DF8-1CC4-4B06-AB48-B1DD056D2B54}" name="Column11000" dataDxfId="5479"/>
    <tableColumn id="11014" xr3:uid="{64199693-B0C6-4718-A56F-2C335872B17C}" name="Column11001" dataDxfId="5478"/>
    <tableColumn id="11015" xr3:uid="{DACE5E76-0558-4D4B-BD07-7DB97DD2784E}" name="Column11002" dataDxfId="5477"/>
    <tableColumn id="11016" xr3:uid="{3B9491B8-25FF-4072-B936-21EA9342AECA}" name="Column11003" dataDxfId="5476"/>
    <tableColumn id="11017" xr3:uid="{0EE7DF04-8E18-4307-9F45-740AC46F12CA}" name="Column11004" dataDxfId="5475"/>
    <tableColumn id="11018" xr3:uid="{611B99A9-D7A1-4C52-8057-E46F2A663DCE}" name="Column11005" dataDxfId="5474"/>
    <tableColumn id="11019" xr3:uid="{4C522E1D-3387-4D80-A25D-F59F31D1C93E}" name="Column11006" dataDxfId="5473"/>
    <tableColumn id="11020" xr3:uid="{BF36262C-AA4E-48C6-A5DA-BE1C7A008F60}" name="Column11007" dataDxfId="5472"/>
    <tableColumn id="11021" xr3:uid="{9D050B0B-80A8-4B7E-8D04-80B8AC28DE04}" name="Column11008" dataDxfId="5471"/>
    <tableColumn id="11022" xr3:uid="{57E334E3-F1A2-46B2-81E6-2472386A484B}" name="Column11009" dataDxfId="5470"/>
    <tableColumn id="11023" xr3:uid="{DA7DE045-481A-498B-B601-6914735A78D7}" name="Column11010" dataDxfId="5469"/>
    <tableColumn id="11024" xr3:uid="{B1D4CB69-CF5D-4260-AA73-08DC71C93793}" name="Column11011" dataDxfId="5468"/>
    <tableColumn id="11025" xr3:uid="{A47383EE-F58E-4AFE-9263-D44C4CD6120E}" name="Column11012" dataDxfId="5467"/>
    <tableColumn id="11026" xr3:uid="{9AAF1E61-237B-4170-8054-B35395153279}" name="Column11013" dataDxfId="5466"/>
    <tableColumn id="11027" xr3:uid="{CA4CB4BB-EA2B-46D1-890D-3BB320C8ED69}" name="Column11014" dataDxfId="5465"/>
    <tableColumn id="11028" xr3:uid="{9C9E05B9-CD6F-49D4-8C0A-9A1C7B86C792}" name="Column11015" dataDxfId="5464"/>
    <tableColumn id="11029" xr3:uid="{4BB3F9DB-7996-4F8E-89A7-A0EA483437A3}" name="Column11016" dataDxfId="5463"/>
    <tableColumn id="11030" xr3:uid="{261D0C10-A4A0-4625-B945-61B883F62A06}" name="Column11017" dataDxfId="5462"/>
    <tableColumn id="11031" xr3:uid="{A0257632-297B-4740-90F4-3E7C4C1A860B}" name="Column11018" dataDxfId="5461"/>
    <tableColumn id="11032" xr3:uid="{D3E5CB02-E55B-46AC-B870-8E7417F2A8E7}" name="Column11019" dataDxfId="5460"/>
    <tableColumn id="11033" xr3:uid="{664F96D3-8024-412F-A74A-92C0B9EFA6BB}" name="Column11020" dataDxfId="5459"/>
    <tableColumn id="11034" xr3:uid="{513E9E1F-E793-4D1B-B98A-A775E8D4FB6B}" name="Column11021" dataDxfId="5458"/>
    <tableColumn id="11035" xr3:uid="{27EF524F-2303-46F7-A797-E21C52061639}" name="Column11022" dataDxfId="5457"/>
    <tableColumn id="11036" xr3:uid="{E4795DC4-04F9-4FD3-9767-F4943D89D00B}" name="Column11023" dataDxfId="5456"/>
    <tableColumn id="11037" xr3:uid="{D816FA01-0F61-485B-AE19-F036275595E3}" name="Column11024" dataDxfId="5455"/>
    <tableColumn id="11038" xr3:uid="{6A0146ED-BB00-4A12-87B7-BB5BCB080B12}" name="Column11025" dataDxfId="5454"/>
    <tableColumn id="11039" xr3:uid="{584702AA-8232-4991-830C-D9B7E2DB53CE}" name="Column11026" dataDxfId="5453"/>
    <tableColumn id="11040" xr3:uid="{8FB99BCE-BD16-488F-8834-B425CB28940C}" name="Column11027" dataDxfId="5452"/>
    <tableColumn id="11041" xr3:uid="{FEC2F785-2613-437B-9459-5EADE9753C40}" name="Column11028" dataDxfId="5451"/>
    <tableColumn id="11042" xr3:uid="{6A0A2CC6-DD92-4189-B182-57744CAA4D17}" name="Column11029" dataDxfId="5450"/>
    <tableColumn id="11043" xr3:uid="{BC90735E-8025-4B81-A9B6-5624CAB60719}" name="Column11030" dataDxfId="5449"/>
    <tableColumn id="11044" xr3:uid="{7E183522-5BCB-4B69-9FBC-00620621967E}" name="Column11031" dataDxfId="5448"/>
    <tableColumn id="11045" xr3:uid="{085F7618-33DD-4EAE-876C-0F7E87A8D0F1}" name="Column11032" dataDxfId="5447"/>
    <tableColumn id="11046" xr3:uid="{E715EB14-5C86-4618-8383-E58CB8D113FF}" name="Column11033" dataDxfId="5446"/>
    <tableColumn id="11047" xr3:uid="{F1E835ED-57D8-4E4A-B41B-AC4393CFC93D}" name="Column11034" dataDxfId="5445"/>
    <tableColumn id="11048" xr3:uid="{996818F1-8D32-4362-BE62-EFD30578ABAA}" name="Column11035" dataDxfId="5444"/>
    <tableColumn id="11049" xr3:uid="{863BBB2F-9B59-4BA5-8051-153E3EE674DC}" name="Column11036" dataDxfId="5443"/>
    <tableColumn id="11050" xr3:uid="{BDE66C6F-31E5-474F-8CC3-431EF11FEBD2}" name="Column11037" dataDxfId="5442"/>
    <tableColumn id="11051" xr3:uid="{01657871-BB5F-48FB-84CD-8836A2E7ABCD}" name="Column11038" dataDxfId="5441"/>
    <tableColumn id="11052" xr3:uid="{860DFE98-3084-4CB9-85AE-4CD3138A5587}" name="Column11039" dataDxfId="5440"/>
    <tableColumn id="11053" xr3:uid="{CB527B69-BB28-4F70-91C9-5ECD313EB988}" name="Column11040" dataDxfId="5439"/>
    <tableColumn id="11054" xr3:uid="{BB2DB838-0CF8-4B69-B4FF-EEA6147BAB6B}" name="Column11041" dataDxfId="5438"/>
    <tableColumn id="11055" xr3:uid="{B48A5450-5921-4354-A886-11364D66A64C}" name="Column11042" dataDxfId="5437"/>
    <tableColumn id="11056" xr3:uid="{6826220F-1C1C-4C3D-9C67-905515420269}" name="Column11043" dataDxfId="5436"/>
    <tableColumn id="11057" xr3:uid="{53C0D375-5D9C-4862-9F32-1195F77E73CE}" name="Column11044" dataDxfId="5435"/>
    <tableColumn id="11058" xr3:uid="{C3B6F392-0987-46C3-8480-3717DE3133A7}" name="Column11045" dataDxfId="5434"/>
    <tableColumn id="11059" xr3:uid="{29C95FBF-5CA6-4E35-9555-E8FF9559F909}" name="Column11046" dataDxfId="5433"/>
    <tableColumn id="11060" xr3:uid="{125E4A79-66BC-484D-BB69-66F536E1F3EF}" name="Column11047" dataDxfId="5432"/>
    <tableColumn id="11061" xr3:uid="{DCDF258A-EA87-4E8A-A5F8-9509A1A6B300}" name="Column11048" dataDxfId="5431"/>
    <tableColumn id="11062" xr3:uid="{B5AA1C88-99EC-4AED-A3B6-B77755496CD2}" name="Column11049" dataDxfId="5430"/>
    <tableColumn id="11063" xr3:uid="{D7A415B5-BE40-4398-A851-D6E95BFF757F}" name="Column11050" dataDxfId="5429"/>
    <tableColumn id="11064" xr3:uid="{C9BCD7FC-0B2B-4CBD-A58E-F1CC7E7CF150}" name="Column11051" dataDxfId="5428"/>
    <tableColumn id="11065" xr3:uid="{861B015E-F4E5-4BE5-917B-7127843A1DB6}" name="Column11052" dataDxfId="5427"/>
    <tableColumn id="11066" xr3:uid="{A65E86EC-184A-46E2-A47E-453FF8C6C093}" name="Column11053" dataDxfId="5426"/>
    <tableColumn id="11067" xr3:uid="{DFFC99D8-A6A3-429D-A48F-4AB5018BE3E2}" name="Column11054" dataDxfId="5425"/>
    <tableColumn id="11068" xr3:uid="{924C1F3E-8AC5-4BBF-ADB1-6D1B945B6704}" name="Column11055" dataDxfId="5424"/>
    <tableColumn id="11069" xr3:uid="{3A12B228-89AE-483D-905A-5BA432677930}" name="Column11056" dataDxfId="5423"/>
    <tableColumn id="11070" xr3:uid="{03D3EC7B-0B76-4621-8952-E9CF15AD30B1}" name="Column11057" dataDxfId="5422"/>
    <tableColumn id="11071" xr3:uid="{A37D460F-8FBD-4FBD-933A-C011D198C686}" name="Column11058" dataDxfId="5421"/>
    <tableColumn id="11072" xr3:uid="{A2A6AA88-2304-4AA6-9264-02EE88A53D5B}" name="Column11059" dataDxfId="5420"/>
    <tableColumn id="11073" xr3:uid="{195C2EE7-3752-40C9-932D-386151C7F42B}" name="Column11060" dataDxfId="5419"/>
    <tableColumn id="11074" xr3:uid="{29715E4F-517E-4116-A22B-5B14584E9C16}" name="Column11061" dataDxfId="5418"/>
    <tableColumn id="11075" xr3:uid="{ED0D9D76-6569-45B5-B995-2EAEE9F388E1}" name="Column11062" dataDxfId="5417"/>
    <tableColumn id="11076" xr3:uid="{FE752F64-46D1-4FCC-8F31-3B9058ABC73C}" name="Column11063" dataDxfId="5416"/>
    <tableColumn id="11077" xr3:uid="{38F4933F-99E3-41EE-BEF4-08687EEC5657}" name="Column11064" dataDxfId="5415"/>
    <tableColumn id="11078" xr3:uid="{AF22C635-92D2-44FA-85BC-9160E9C4F60C}" name="Column11065" dataDxfId="5414"/>
    <tableColumn id="11079" xr3:uid="{DAAF7634-F5F5-42BB-95C3-A6EA5F89E9C5}" name="Column11066" dataDxfId="5413"/>
    <tableColumn id="11080" xr3:uid="{4924004D-4742-414F-BC60-62943ECFCC2E}" name="Column11067" dataDxfId="5412"/>
    <tableColumn id="11081" xr3:uid="{F729D3FF-5AD1-4ED6-B389-D40689DEF89B}" name="Column11068" dataDxfId="5411"/>
    <tableColumn id="11082" xr3:uid="{7DC755A5-6B18-41FF-A761-26013723CABB}" name="Column11069" dataDxfId="5410"/>
    <tableColumn id="11083" xr3:uid="{4636882B-270D-456B-88A0-596DE55B2C51}" name="Column11070" dataDxfId="5409"/>
    <tableColumn id="11084" xr3:uid="{219D7823-391D-487A-9E2A-01D353C2C71D}" name="Column11071" dataDxfId="5408"/>
    <tableColumn id="11085" xr3:uid="{F5F56D9A-FC98-4A11-A755-D559D5C0F2EC}" name="Column11072" dataDxfId="5407"/>
    <tableColumn id="11086" xr3:uid="{CFF514E0-6B32-41DA-9BBE-1815531A3FBE}" name="Column11073" dataDxfId="5406"/>
    <tableColumn id="11087" xr3:uid="{41814612-7E71-4751-9DC0-A5035CAB9D5B}" name="Column11074" dataDxfId="5405"/>
    <tableColumn id="11088" xr3:uid="{BF03F047-8444-4873-80BA-C6D948BF1D2B}" name="Column11075" dataDxfId="5404"/>
    <tableColumn id="11089" xr3:uid="{87F21BC3-A2EB-44D5-B716-0CF723194298}" name="Column11076" dataDxfId="5403"/>
    <tableColumn id="11090" xr3:uid="{F8B8DA91-77FF-422D-A657-62AAF65747A4}" name="Column11077" dataDxfId="5402"/>
    <tableColumn id="11091" xr3:uid="{E06770A2-32A5-4C07-8B8A-45D155839BD3}" name="Column11078" dataDxfId="5401"/>
    <tableColumn id="11092" xr3:uid="{9B9D5A79-B112-4904-9472-126ACA2EF3F2}" name="Column11079" dataDxfId="5400"/>
    <tableColumn id="11093" xr3:uid="{250CF66A-2468-427D-8309-8E3939295011}" name="Column11080" dataDxfId="5399"/>
    <tableColumn id="11094" xr3:uid="{6E45E306-37D9-4D80-904B-E850606C59DD}" name="Column11081" dataDxfId="5398"/>
    <tableColumn id="11095" xr3:uid="{CED4CF47-2832-4674-B6B4-F83B43E5F142}" name="Column11082" dataDxfId="5397"/>
    <tableColumn id="11096" xr3:uid="{4EF757C5-F5CD-42F6-A50C-D8E11767A69D}" name="Column11083" dataDxfId="5396"/>
    <tableColumn id="11097" xr3:uid="{E0F39180-DE11-49DE-AA83-537B37C478B5}" name="Column11084" dataDxfId="5395"/>
    <tableColumn id="11098" xr3:uid="{210DCD82-D4A8-4D56-8B4B-D5F7221926D5}" name="Column11085" dataDxfId="5394"/>
    <tableColumn id="11099" xr3:uid="{97846EFA-0FA2-4C2E-AB02-A2424E621D56}" name="Column11086" dataDxfId="5393"/>
    <tableColumn id="11100" xr3:uid="{026E0C11-5DA6-4842-9F55-BFAD437E115B}" name="Column11087" dataDxfId="5392"/>
    <tableColumn id="11101" xr3:uid="{A33FD79D-59C3-4670-B6A3-BD4F236FEDFC}" name="Column11088" dataDxfId="5391"/>
    <tableColumn id="11102" xr3:uid="{31EAD8D6-7FE8-469D-A728-BFFE713C315D}" name="Column11089" dataDxfId="5390"/>
    <tableColumn id="11103" xr3:uid="{C393AFCF-30D3-4230-8CC3-BFA41CCF6929}" name="Column11090" dataDxfId="5389"/>
    <tableColumn id="11104" xr3:uid="{D7A1E47C-4F41-4E0A-89E4-2E2EE16EFAC5}" name="Column11091" dataDxfId="5388"/>
    <tableColumn id="11105" xr3:uid="{45B3D8FC-E3D0-46C6-9E3B-5CB791763442}" name="Column11092" dataDxfId="5387"/>
    <tableColumn id="11106" xr3:uid="{E09E50EC-6E74-4248-9694-0EAE7A5F4D8E}" name="Column11093" dataDxfId="5386"/>
    <tableColumn id="11107" xr3:uid="{ACB981C0-9A6E-469C-B0CF-32EA15493BE1}" name="Column11094" dataDxfId="5385"/>
    <tableColumn id="11108" xr3:uid="{D12FDBEC-29BF-4846-B67F-9F695713AD01}" name="Column11095" dataDxfId="5384"/>
    <tableColumn id="11109" xr3:uid="{BA7100BC-AA13-43CC-9E11-E1024F78029F}" name="Column11096" dataDxfId="5383"/>
    <tableColumn id="11110" xr3:uid="{03C85858-6C1F-4AD2-A8A8-510CB541028D}" name="Column11097" dataDxfId="5382"/>
    <tableColumn id="11111" xr3:uid="{A9819E6E-FCBC-405B-9E96-CBC622C69C17}" name="Column11098" dataDxfId="5381"/>
    <tableColumn id="11112" xr3:uid="{B75E82EB-5BF6-4474-AF4A-8C39CBB00B1A}" name="Column11099" dataDxfId="5380"/>
    <tableColumn id="11113" xr3:uid="{79BD111A-443E-4DDF-B5C1-A6890F292F60}" name="Column11100" dataDxfId="5379"/>
    <tableColumn id="11114" xr3:uid="{0946E2AE-E143-4057-8C8C-EEF245843039}" name="Column11101" dataDxfId="5378"/>
    <tableColumn id="11115" xr3:uid="{8BA9B669-E6F4-4D0F-847F-160EDA9B8DA7}" name="Column11102" dataDxfId="5377"/>
    <tableColumn id="11116" xr3:uid="{037A4267-503A-4374-9795-6E44D0268ACD}" name="Column11103" dataDxfId="5376"/>
    <tableColumn id="11117" xr3:uid="{646D5D46-3EE3-4EC9-8753-352E1DC487F8}" name="Column11104" dataDxfId="5375"/>
    <tableColumn id="11118" xr3:uid="{DA905895-6F9A-48B6-A1FD-C06447A9D7BE}" name="Column11105" dataDxfId="5374"/>
    <tableColumn id="11119" xr3:uid="{A05EF54E-6FAC-41E4-8D97-6F0F9B4CAF49}" name="Column11106" dataDxfId="5373"/>
    <tableColumn id="11120" xr3:uid="{1CAFA731-9CF8-4B89-8016-8E148CE95551}" name="Column11107" dataDxfId="5372"/>
    <tableColumn id="11121" xr3:uid="{D4B21D50-6023-4938-B093-15C0FA094E05}" name="Column11108" dataDxfId="5371"/>
    <tableColumn id="11122" xr3:uid="{F611C6A5-94A4-4248-AAE6-F4A489AB136F}" name="Column11109" dataDxfId="5370"/>
    <tableColumn id="11123" xr3:uid="{4337D470-DDEE-4D0F-90B6-17017EA69819}" name="Column11110" dataDxfId="5369"/>
    <tableColumn id="11124" xr3:uid="{8246FC7E-C3A8-434F-83D9-B76D0DC65E75}" name="Column11111" dataDxfId="5368"/>
    <tableColumn id="11125" xr3:uid="{88679A53-927C-4490-B3F1-0BAA692D7CDC}" name="Column11112" dataDxfId="5367"/>
    <tableColumn id="11126" xr3:uid="{25DAA5C9-B1C0-4614-89B2-2216002278C3}" name="Column11113" dataDxfId="5366"/>
    <tableColumn id="11127" xr3:uid="{447CB7F2-5C79-439F-B836-57671D32BD7B}" name="Column11114" dataDxfId="5365"/>
    <tableColumn id="11128" xr3:uid="{94022D7E-42B5-414F-9F06-67BF772E7BDA}" name="Column11115" dataDxfId="5364"/>
    <tableColumn id="11129" xr3:uid="{65606F8F-5645-4B29-AE0D-C082B14CB4DB}" name="Column11116" dataDxfId="5363"/>
    <tableColumn id="11130" xr3:uid="{E8EB9EA2-8F25-47CF-A1CB-78BAC6489FBA}" name="Column11117" dataDxfId="5362"/>
    <tableColumn id="11131" xr3:uid="{1F79D921-A94D-45A8-8944-EF40D1BE1984}" name="Column11118" dataDxfId="5361"/>
    <tableColumn id="11132" xr3:uid="{130DCCF0-8DF7-4147-BF96-35680308C7A0}" name="Column11119" dataDxfId="5360"/>
    <tableColumn id="11133" xr3:uid="{AEEBD8AB-CA0E-4ADE-B9C1-8C9E72D7374D}" name="Column11120" dataDxfId="5359"/>
    <tableColumn id="11134" xr3:uid="{3C0F3135-2B03-47F3-B1A2-C5B0E83A5CCA}" name="Column11121" dataDxfId="5358"/>
    <tableColumn id="11135" xr3:uid="{2D006EAF-42AF-4EDD-AE0E-4BC4C9F1C40D}" name="Column11122" dataDxfId="5357"/>
    <tableColumn id="11136" xr3:uid="{B1645126-AE34-439C-B486-C5C64FA98D12}" name="Column11123" dataDxfId="5356"/>
    <tableColumn id="11137" xr3:uid="{04AFED22-05F6-4563-905E-FB63B5E5F33A}" name="Column11124" dataDxfId="5355"/>
    <tableColumn id="11138" xr3:uid="{558CB139-62D2-47B0-8B89-677D076D82FF}" name="Column11125" dataDxfId="5354"/>
    <tableColumn id="11139" xr3:uid="{20589149-4CC3-41EA-8F9D-2230F5A51500}" name="Column11126" dataDxfId="5353"/>
    <tableColumn id="11140" xr3:uid="{BB933EA1-8B27-4D5E-BF2B-DB95F72E1407}" name="Column11127" dataDxfId="5352"/>
    <tableColumn id="11141" xr3:uid="{992FFAD4-CEE8-4F33-B073-0ABD1EA5F1E0}" name="Column11128" dataDxfId="5351"/>
    <tableColumn id="11142" xr3:uid="{B5D74EBB-04B6-45E0-B975-C0EF6F2B6AEB}" name="Column11129" dataDxfId="5350"/>
    <tableColumn id="11143" xr3:uid="{76F1C2AD-ED0E-4433-AA13-FB4A80220361}" name="Column11130" dataDxfId="5349"/>
    <tableColumn id="11144" xr3:uid="{CEA393E7-C181-46C2-A554-658F6AB6FFD6}" name="Column11131" dataDxfId="5348"/>
    <tableColumn id="11145" xr3:uid="{CC18D96A-BE88-4C51-B46D-801931EC00E3}" name="Column11132" dataDxfId="5347"/>
    <tableColumn id="11146" xr3:uid="{EF247B54-4D51-4F50-A9DD-75B04E976C84}" name="Column11133" dataDxfId="5346"/>
    <tableColumn id="11147" xr3:uid="{AE70624D-790A-48E5-9F5B-24728CEACD8A}" name="Column11134" dataDxfId="5345"/>
    <tableColumn id="11148" xr3:uid="{CF3C5A97-6AA2-4683-BCD5-0CFB6F23DAC5}" name="Column11135" dataDxfId="5344"/>
    <tableColumn id="11149" xr3:uid="{000A6B86-6CA3-4311-BAC0-FD1A5D9982EB}" name="Column11136" dataDxfId="5343"/>
    <tableColumn id="11150" xr3:uid="{F78E4527-A41C-429B-B428-6EFA9208CE88}" name="Column11137" dataDxfId="5342"/>
    <tableColumn id="11151" xr3:uid="{644424D5-8FC1-4481-9ECD-13E2B875A0C3}" name="Column11138" dataDxfId="5341"/>
    <tableColumn id="11152" xr3:uid="{079F8532-F373-4545-A68B-0CC7681D3D76}" name="Column11139" dataDxfId="5340"/>
    <tableColumn id="11153" xr3:uid="{30C77744-BACF-4801-B28B-E0EBCACD3C73}" name="Column11140" dataDxfId="5339"/>
    <tableColumn id="11154" xr3:uid="{88E67393-E690-485A-A7F1-36BF6C766975}" name="Column11141" dataDxfId="5338"/>
    <tableColumn id="11155" xr3:uid="{AD380F21-C84C-4F29-9702-94FA90F082B6}" name="Column11142" dataDxfId="5337"/>
    <tableColumn id="11156" xr3:uid="{8DA17F72-FAFF-472A-A5EC-75F461E3D991}" name="Column11143" dataDxfId="5336"/>
    <tableColumn id="11157" xr3:uid="{71095988-EEF4-440D-9C4E-556CFED7529E}" name="Column11144" dataDxfId="5335"/>
    <tableColumn id="11158" xr3:uid="{57EB8827-5459-436B-A969-BCFFB7D46A1B}" name="Column11145" dataDxfId="5334"/>
    <tableColumn id="11159" xr3:uid="{BF7A60CD-37B1-47DE-B8A4-B6D186985104}" name="Column11146" dataDxfId="5333"/>
    <tableColumn id="11160" xr3:uid="{F004CB92-351B-479F-BAA6-B193B0E81FAD}" name="Column11147" dataDxfId="5332"/>
    <tableColumn id="11161" xr3:uid="{84080A60-58A8-4EB1-8293-FC8F1A66AAD1}" name="Column11148" dataDxfId="5331"/>
    <tableColumn id="11162" xr3:uid="{54DA8265-0EE7-4F33-A3E0-4D0C54E723EB}" name="Column11149" dataDxfId="5330"/>
    <tableColumn id="11163" xr3:uid="{F17CC163-5E5D-4CB4-8385-05E1A616942D}" name="Column11150" dataDxfId="5329"/>
    <tableColumn id="11164" xr3:uid="{7613C559-F6A6-40E3-B935-B9C99631A30C}" name="Column11151" dataDxfId="5328"/>
    <tableColumn id="11165" xr3:uid="{88ECB654-5943-4A68-9B87-A5FD52AF8713}" name="Column11152" dataDxfId="5327"/>
    <tableColumn id="11166" xr3:uid="{603F9EF9-451F-4B87-B0D4-4C37D5682D6D}" name="Column11153" dataDxfId="5326"/>
    <tableColumn id="11167" xr3:uid="{BBDF494C-DC67-48BB-A581-DD79F3FF7F83}" name="Column11154" dataDxfId="5325"/>
    <tableColumn id="11168" xr3:uid="{247485C5-0388-49A0-9F19-8C37D9BFD55E}" name="Column11155" dataDxfId="5324"/>
    <tableColumn id="11169" xr3:uid="{604B1A33-FCB7-4737-8B2F-EAD717B9CA44}" name="Column11156" dataDxfId="5323"/>
    <tableColumn id="11170" xr3:uid="{AE7F26F1-CED8-4DC3-B4E9-A99AE85DCFA4}" name="Column11157" dataDxfId="5322"/>
    <tableColumn id="11171" xr3:uid="{73885073-F307-4EB4-963E-B54418143D51}" name="Column11158" dataDxfId="5321"/>
    <tableColumn id="11172" xr3:uid="{ACE99607-1952-47C0-B191-4DF34493BEF6}" name="Column11159" dataDxfId="5320"/>
    <tableColumn id="11173" xr3:uid="{69041A3E-BCF4-4A53-ABD2-71C22D4B5844}" name="Column11160" dataDxfId="5319"/>
    <tableColumn id="11174" xr3:uid="{8FCC0553-F183-4442-A2F6-9A72DBF3CAB2}" name="Column11161" dataDxfId="5318"/>
    <tableColumn id="11175" xr3:uid="{B0445D2D-2FAB-4476-99E7-CB86723330B6}" name="Column11162" dataDxfId="5317"/>
    <tableColumn id="11176" xr3:uid="{CBA64EA0-09CA-48F2-939A-1B96AF2F2D27}" name="Column11163" dataDxfId="5316"/>
    <tableColumn id="11177" xr3:uid="{9097ADBE-86B6-4FF3-8AE6-9246F23F5EEA}" name="Column11164" dataDxfId="5315"/>
    <tableColumn id="11178" xr3:uid="{32EFBF02-6533-4586-8C20-CD96193BB0D5}" name="Column11165" dataDxfId="5314"/>
    <tableColumn id="11179" xr3:uid="{E649E074-BA31-4379-AD83-1F6CF1F8D37D}" name="Column11166" dataDxfId="5313"/>
    <tableColumn id="11180" xr3:uid="{73B21030-1249-48FB-B788-81AECCB13024}" name="Column11167" dataDxfId="5312"/>
    <tableColumn id="11181" xr3:uid="{69FF826A-60E0-461C-804D-21D414110CF8}" name="Column11168" dataDxfId="5311"/>
    <tableColumn id="11182" xr3:uid="{82FC17CD-2367-4D10-81A2-3D9162C08EC3}" name="Column11169" dataDxfId="5310"/>
    <tableColumn id="11183" xr3:uid="{256C9798-F7EC-45B5-977E-A2A2108F4CAA}" name="Column11170" dataDxfId="5309"/>
    <tableColumn id="11184" xr3:uid="{445A60B1-6282-438B-A61B-05DB6725D710}" name="Column11171" dataDxfId="5308"/>
    <tableColumn id="11185" xr3:uid="{273086F2-2F56-45A4-811B-545E27325904}" name="Column11172" dataDxfId="5307"/>
    <tableColumn id="11186" xr3:uid="{0786A6D3-76DD-4F0A-810A-A85F39B4AADE}" name="Column11173" dataDxfId="5306"/>
    <tableColumn id="11187" xr3:uid="{8A938FD9-7E23-4A34-8B95-26B3368267C0}" name="Column11174" dataDxfId="5305"/>
    <tableColumn id="11188" xr3:uid="{B8571174-98E8-497E-A1A2-BA101145392B}" name="Column11175" dataDxfId="5304"/>
    <tableColumn id="11189" xr3:uid="{547B22A4-E48B-4779-B1AD-6AE93374FB2A}" name="Column11176" dataDxfId="5303"/>
    <tableColumn id="11190" xr3:uid="{6D213292-E36E-40C2-93BE-0D3F88AB6B59}" name="Column11177" dataDxfId="5302"/>
    <tableColumn id="11191" xr3:uid="{848FCCBC-B767-4235-B299-1FE0EB5A3C6A}" name="Column11178" dataDxfId="5301"/>
    <tableColumn id="11192" xr3:uid="{66A4E334-74A3-43D4-948E-6BA41F0AEB89}" name="Column11179" dataDxfId="5300"/>
    <tableColumn id="11193" xr3:uid="{5246E045-AC99-49DB-A03D-87B566C6A7A0}" name="Column11180" dataDxfId="5299"/>
    <tableColumn id="11194" xr3:uid="{630412E5-2E36-4078-8CF6-B40553C6540B}" name="Column11181" dataDxfId="5298"/>
    <tableColumn id="11195" xr3:uid="{589DBE69-D569-4879-BC98-EA8A9D02AF40}" name="Column11182" dataDxfId="5297"/>
    <tableColumn id="11196" xr3:uid="{3F80B1CD-46C7-40D2-9E31-DA5D1F709531}" name="Column11183" dataDxfId="5296"/>
    <tableColumn id="11197" xr3:uid="{CF1B8B5E-D283-4056-A78E-292FAAF5D4CE}" name="Column11184" dataDxfId="5295"/>
    <tableColumn id="11198" xr3:uid="{CA6FB5BD-CC68-4D09-8C38-D8DE0DE2A9F0}" name="Column11185" dataDxfId="5294"/>
    <tableColumn id="11199" xr3:uid="{63EBBF24-EE78-450A-8E42-09C547B44FA6}" name="Column11186" dataDxfId="5293"/>
    <tableColumn id="11200" xr3:uid="{CAACE585-862F-40D5-8E5D-418A95D30C6F}" name="Column11187" dataDxfId="5292"/>
    <tableColumn id="11201" xr3:uid="{65541874-093D-48A7-B08C-BB3CE3C85D95}" name="Column11188" dataDxfId="5291"/>
    <tableColumn id="11202" xr3:uid="{EA82578C-4C4D-4FFE-A8F6-B696AE4CFD80}" name="Column11189" dataDxfId="5290"/>
    <tableColumn id="11203" xr3:uid="{3A4D0E04-9500-4271-9D81-5F214A84E4DD}" name="Column11190" dataDxfId="5289"/>
    <tableColumn id="11204" xr3:uid="{DA0C96B4-E664-462F-82CB-8999A3D2761D}" name="Column11191" dataDxfId="5288"/>
    <tableColumn id="11205" xr3:uid="{A88F0869-8434-4545-ACF6-DD3830CC813A}" name="Column11192" dataDxfId="5287"/>
    <tableColumn id="11206" xr3:uid="{48DDAB17-CC9B-4F6E-B6BA-F7728443EDC0}" name="Column11193" dataDxfId="5286"/>
    <tableColumn id="11207" xr3:uid="{1AFFA52F-099A-4094-81D1-333B5EEBB00A}" name="Column11194" dataDxfId="5285"/>
    <tableColumn id="11208" xr3:uid="{D5202764-E409-4109-87D0-B9029D15B730}" name="Column11195" dataDxfId="5284"/>
    <tableColumn id="11209" xr3:uid="{A3ADD545-4D32-47F2-810E-D3241D2E2B7C}" name="Column11196" dataDxfId="5283"/>
    <tableColumn id="11210" xr3:uid="{B8E5BCA1-A37A-4253-891A-74114AA66DCC}" name="Column11197" dataDxfId="5282"/>
    <tableColumn id="11211" xr3:uid="{6658AE2A-E516-4A69-88A4-DA0869833CA5}" name="Column11198" dataDxfId="5281"/>
    <tableColumn id="11212" xr3:uid="{5F37C932-0561-4351-88F4-76739C101D30}" name="Column11199" dataDxfId="5280"/>
    <tableColumn id="11213" xr3:uid="{C024398E-7CDA-47A2-B84A-EC1F3A78FD17}" name="Column11200" dataDxfId="5279"/>
    <tableColumn id="11214" xr3:uid="{61F6FE03-3EE8-4ADA-977A-6D16A523B7C1}" name="Column11201" dataDxfId="5278"/>
    <tableColumn id="11215" xr3:uid="{2A077E2F-9ED1-4A3D-936A-824591B61FF5}" name="Column11202" dataDxfId="5277"/>
    <tableColumn id="11216" xr3:uid="{5249C2BE-81E8-4BE7-AF67-6AA9DD1F5AED}" name="Column11203" dataDxfId="5276"/>
    <tableColumn id="11217" xr3:uid="{93AB5D4A-FE25-4181-AB5B-B75EE2A3129C}" name="Column11204" dataDxfId="5275"/>
    <tableColumn id="11218" xr3:uid="{833B7107-7200-4306-A6EE-3439B077CBB2}" name="Column11205" dataDxfId="5274"/>
    <tableColumn id="11219" xr3:uid="{3D0B46A4-EA68-4A2E-9E83-7F269A931856}" name="Column11206" dataDxfId="5273"/>
    <tableColumn id="11220" xr3:uid="{64E4D52C-2828-4DBE-8DA9-AD7CCAFEF8DB}" name="Column11207" dataDxfId="5272"/>
    <tableColumn id="11221" xr3:uid="{FCE9DE23-7516-4E32-B4A7-9E3A511B767D}" name="Column11208" dataDxfId="5271"/>
    <tableColumn id="11222" xr3:uid="{6B7866D7-1335-4CC8-BAEB-B97DAE819554}" name="Column11209" dataDxfId="5270"/>
    <tableColumn id="11223" xr3:uid="{9214E3E9-3727-4B58-BF96-A0D4D7FEF887}" name="Column11210" dataDxfId="5269"/>
    <tableColumn id="11224" xr3:uid="{DEB93265-3752-430F-94B1-C6865A5C1F47}" name="Column11211" dataDxfId="5268"/>
    <tableColumn id="11225" xr3:uid="{F16E7B90-4D66-413A-9E28-70754107DA90}" name="Column11212" dataDxfId="5267"/>
    <tableColumn id="11226" xr3:uid="{003A50F0-325F-4518-A640-F4D4D598B38C}" name="Column11213" dataDxfId="5266"/>
    <tableColumn id="11227" xr3:uid="{94914AF1-4224-4C5A-83D5-0CA0EE350C29}" name="Column11214" dataDxfId="5265"/>
    <tableColumn id="11228" xr3:uid="{F933ED0A-AA60-48F7-A142-7575814365E5}" name="Column11215" dataDxfId="5264"/>
    <tableColumn id="11229" xr3:uid="{0EA7F85C-34F8-4D73-A3AA-F1A0793F9D04}" name="Column11216" dataDxfId="5263"/>
    <tableColumn id="11230" xr3:uid="{B3C780BA-47EC-43E8-9D3C-CD081E745451}" name="Column11217" dataDxfId="5262"/>
    <tableColumn id="11231" xr3:uid="{5C0F1827-7979-460C-996A-4B332A016CE7}" name="Column11218" dataDxfId="5261"/>
    <tableColumn id="11232" xr3:uid="{8FCCC80E-5E79-4B68-9F6D-96E9AC5F23E6}" name="Column11219" dataDxfId="5260"/>
    <tableColumn id="11233" xr3:uid="{3D3973E5-DE0A-4883-B884-8941063CC76E}" name="Column11220" dataDxfId="5259"/>
    <tableColumn id="11234" xr3:uid="{ADC54D4C-8AC8-42F0-B196-B2626E8E05BB}" name="Column11221" dataDxfId="5258"/>
    <tableColumn id="11235" xr3:uid="{EDE12E5D-9800-4BD1-BCCB-E041BF3E50BA}" name="Column11222" dataDxfId="5257"/>
    <tableColumn id="11236" xr3:uid="{D27E1DD3-63A6-4090-9613-9CEAE9C57DC2}" name="Column11223" dataDxfId="5256"/>
    <tableColumn id="11237" xr3:uid="{4DBB8242-CBEE-4B28-AC0A-00168913F402}" name="Column11224" dataDxfId="5255"/>
    <tableColumn id="11238" xr3:uid="{E3AA9418-2983-4459-B307-45ECBD81A754}" name="Column11225" dataDxfId="5254"/>
    <tableColumn id="11239" xr3:uid="{B940F414-E3B7-4DE4-B216-65A3BB12D45F}" name="Column11226" dataDxfId="5253"/>
    <tableColumn id="11240" xr3:uid="{17DAAD1B-696C-4911-9847-EC58FDF6272E}" name="Column11227" dataDxfId="5252"/>
    <tableColumn id="11241" xr3:uid="{8BBCD08C-F2E4-4FB7-8B6E-9487862B11C5}" name="Column11228" dataDxfId="5251"/>
    <tableColumn id="11242" xr3:uid="{CF71CDE9-7FA1-4F39-8124-497C5A2E2EF8}" name="Column11229" dataDxfId="5250"/>
    <tableColumn id="11243" xr3:uid="{C7D61BAD-CD0C-4318-90CA-5BD71B1778E2}" name="Column11230" dataDxfId="5249"/>
    <tableColumn id="11244" xr3:uid="{B8C1025D-9557-4A4C-AFFF-8F8239DD05A9}" name="Column11231" dataDxfId="5248"/>
    <tableColumn id="11245" xr3:uid="{B785A927-B2E4-4784-837A-BCB6EF4539A6}" name="Column11232" dataDxfId="5247"/>
    <tableColumn id="11246" xr3:uid="{44E02478-7688-44F3-9BFA-0F0435434284}" name="Column11233" dataDxfId="5246"/>
    <tableColumn id="11247" xr3:uid="{8FBDAF28-6F51-4875-9F52-E77A03E81605}" name="Column11234" dataDxfId="5245"/>
    <tableColumn id="11248" xr3:uid="{3A0C2F8E-6B4A-47E6-B3CD-F6DB80D26D4B}" name="Column11235" dataDxfId="5244"/>
    <tableColumn id="11249" xr3:uid="{6D0144EA-17BF-40D0-9B7C-B184070B1A82}" name="Column11236" dataDxfId="5243"/>
    <tableColumn id="11250" xr3:uid="{61E93194-587A-4E81-B865-F134A87DCBE1}" name="Column11237" dataDxfId="5242"/>
    <tableColumn id="11251" xr3:uid="{6D985062-49C3-4396-87A6-B2670ACDCD56}" name="Column11238" dataDxfId="5241"/>
    <tableColumn id="11252" xr3:uid="{60A5661F-0D5B-492B-8EE7-EE658F6E5385}" name="Column11239" dataDxfId="5240"/>
    <tableColumn id="11253" xr3:uid="{B0863B06-B213-43A6-82B3-76C7A3732F08}" name="Column11240" dataDxfId="5239"/>
    <tableColumn id="11254" xr3:uid="{115F8E0B-AE5B-487C-B8B8-920D4E4EACFA}" name="Column11241" dataDxfId="5238"/>
    <tableColumn id="11255" xr3:uid="{63042E90-4EED-4FE3-AFB0-F17672A96271}" name="Column11242" dataDxfId="5237"/>
    <tableColumn id="11256" xr3:uid="{4BF8D80F-072C-4AD2-9C70-0BEDB99036EB}" name="Column11243" dataDxfId="5236"/>
    <tableColumn id="11257" xr3:uid="{EA4D5464-68C9-425C-BA77-2B96E002A229}" name="Column11244" dataDxfId="5235"/>
    <tableColumn id="11258" xr3:uid="{8FCF60B9-A66E-46A3-83A2-B5626FBEA566}" name="Column11245" dataDxfId="5234"/>
    <tableColumn id="11259" xr3:uid="{12EC0050-5257-49B9-863D-02C2EAC133BC}" name="Column11246" dataDxfId="5233"/>
    <tableColumn id="11260" xr3:uid="{24455469-604F-4580-9114-3A514AC4C25A}" name="Column11247" dataDxfId="5232"/>
    <tableColumn id="11261" xr3:uid="{93C57DF1-A910-49F7-9178-0208B348F06B}" name="Column11248" dataDxfId="5231"/>
    <tableColumn id="11262" xr3:uid="{C42199CF-6C62-4234-AEFC-F5D7AE7C9C17}" name="Column11249" dataDxfId="5230"/>
    <tableColumn id="11263" xr3:uid="{44ABD6D3-D94A-49D6-9766-837C3687014A}" name="Column11250" dataDxfId="5229"/>
    <tableColumn id="11264" xr3:uid="{54FE4D30-ED66-4781-BBF9-C435EA624CDF}" name="Column11251" dataDxfId="5228"/>
    <tableColumn id="11265" xr3:uid="{4D19F466-7076-4242-936B-030573341B13}" name="Column11252" dataDxfId="5227"/>
    <tableColumn id="11266" xr3:uid="{6AFD96AE-F0AC-48E2-A647-7AE35FB051B6}" name="Column11253" dataDxfId="5226"/>
    <tableColumn id="11267" xr3:uid="{D6C8B919-D837-4DF5-BA21-A306307EA8A1}" name="Column11254" dataDxfId="5225"/>
    <tableColumn id="11268" xr3:uid="{B02BD81F-1405-4623-B82F-EBFDDD0AA14C}" name="Column11255" dataDxfId="5224"/>
    <tableColumn id="11269" xr3:uid="{7591BFF1-F93D-4FF3-B583-4B84687C6410}" name="Column11256" dataDxfId="5223"/>
    <tableColumn id="11270" xr3:uid="{8F84809E-375D-454C-B6DF-488D5779D2F4}" name="Column11257" dataDxfId="5222"/>
    <tableColumn id="11271" xr3:uid="{97427319-91B3-40B4-A4A5-0F5E9EE53F89}" name="Column11258" dataDxfId="5221"/>
    <tableColumn id="11272" xr3:uid="{DDA5F8F3-3B92-43DD-9BD6-1BEAE7FACB28}" name="Column11259" dataDxfId="5220"/>
    <tableColumn id="11273" xr3:uid="{DF2FD6AD-AFA1-4DFB-B747-CC193EAEA601}" name="Column11260" dataDxfId="5219"/>
    <tableColumn id="11274" xr3:uid="{21FFB865-1DC1-442B-BB31-8313938A95C3}" name="Column11261" dataDxfId="5218"/>
    <tableColumn id="11275" xr3:uid="{2E96C478-F017-4342-9FAA-5A92C3675F15}" name="Column11262" dataDxfId="5217"/>
    <tableColumn id="11276" xr3:uid="{4B88EF18-C7EB-44C5-B472-9B327E79B8B5}" name="Column11263" dataDxfId="5216"/>
    <tableColumn id="11277" xr3:uid="{A3D2C098-92AD-42A3-8DB6-859C1886DBC3}" name="Column11264" dataDxfId="5215"/>
    <tableColumn id="11278" xr3:uid="{92E83EA2-1F2D-45B4-8B5F-35141FD25389}" name="Column11265" dataDxfId="5214"/>
    <tableColumn id="11279" xr3:uid="{CDA06AE1-4B27-47F6-9659-DC08BB30FE0F}" name="Column11266" dataDxfId="5213"/>
    <tableColumn id="11280" xr3:uid="{EF03F8C8-89A0-43B3-B026-682CA505A691}" name="Column11267" dataDxfId="5212"/>
    <tableColumn id="11281" xr3:uid="{2FD4F100-6108-4E4E-97C9-71F18CEBF66A}" name="Column11268" dataDxfId="5211"/>
    <tableColumn id="11282" xr3:uid="{49844EE4-7265-4BC1-9B60-9F74A727FAEF}" name="Column11269" dataDxfId="5210"/>
    <tableColumn id="11283" xr3:uid="{766657C1-5C60-481A-AA78-915B076109B9}" name="Column11270" dataDxfId="5209"/>
    <tableColumn id="11284" xr3:uid="{57E5E9BA-ED74-4582-9E88-F467AA5D4E1A}" name="Column11271" dataDxfId="5208"/>
    <tableColumn id="11285" xr3:uid="{97FC9DE7-AF76-4FE3-96E3-32E9E0AE89EA}" name="Column11272" dataDxfId="5207"/>
    <tableColumn id="11286" xr3:uid="{3AE13E3A-B20F-48DD-941B-0526905B0CA7}" name="Column11273" dataDxfId="5206"/>
    <tableColumn id="11287" xr3:uid="{CFA1F7C1-6BC3-40B7-9373-1EDBF6EDD699}" name="Column11274" dataDxfId="5205"/>
    <tableColumn id="11288" xr3:uid="{CD4A684E-ED25-4C3F-8784-BBCF80507A48}" name="Column11275" dataDxfId="5204"/>
    <tableColumn id="11289" xr3:uid="{9519B951-883A-4754-B212-FDC85F64DAAB}" name="Column11276" dataDxfId="5203"/>
    <tableColumn id="11290" xr3:uid="{A3834175-F4A4-4C33-BFBC-989EF01B818C}" name="Column11277" dataDxfId="5202"/>
    <tableColumn id="11291" xr3:uid="{29AFC3D4-E46C-4093-A916-275A467AAF61}" name="Column11278" dataDxfId="5201"/>
    <tableColumn id="11292" xr3:uid="{EB27A22D-872C-457F-B71C-E26096E1D9D1}" name="Column11279" dataDxfId="5200"/>
    <tableColumn id="11293" xr3:uid="{56324C65-9F72-441C-92EE-1700DDD9ED23}" name="Column11280" dataDxfId="5199"/>
    <tableColumn id="11294" xr3:uid="{AB69AFE5-E15A-4D21-9C6A-CA95A040038C}" name="Column11281" dataDxfId="5198"/>
    <tableColumn id="11295" xr3:uid="{D3738386-077E-4448-8D9D-F4A562D88ABC}" name="Column11282" dataDxfId="5197"/>
    <tableColumn id="11296" xr3:uid="{4EAC86BD-146A-4BEA-8CE1-24DAEA4D1B51}" name="Column11283" dataDxfId="5196"/>
    <tableColumn id="11297" xr3:uid="{8CC16D04-C4CD-4D10-851B-D5673A906E1D}" name="Column11284" dataDxfId="5195"/>
    <tableColumn id="11298" xr3:uid="{423ED9EA-33BD-4CB1-AE43-E6217F6A4A09}" name="Column11285" dataDxfId="5194"/>
    <tableColumn id="11299" xr3:uid="{ED79F7AC-2AF4-4D1D-A34D-0700233B4364}" name="Column11286" dataDxfId="5193"/>
    <tableColumn id="11300" xr3:uid="{E47FB270-A887-4065-9E44-C1EDA337DCF0}" name="Column11287" dataDxfId="5192"/>
    <tableColumn id="11301" xr3:uid="{EAC51153-F691-4E24-BC2E-44134070B59A}" name="Column11288" dataDxfId="5191"/>
    <tableColumn id="11302" xr3:uid="{C33E7508-E528-42CE-8600-A25A33FB5634}" name="Column11289" dataDxfId="5190"/>
    <tableColumn id="11303" xr3:uid="{E9E87D2F-55E1-43C5-BCEF-3603D32FDA47}" name="Column11290" dataDxfId="5189"/>
    <tableColumn id="11304" xr3:uid="{915FF27B-5F59-4994-8288-39C85E4628DF}" name="Column11291" dataDxfId="5188"/>
    <tableColumn id="11305" xr3:uid="{71AA22F4-B96C-41C8-A619-742D78113455}" name="Column11292" dataDxfId="5187"/>
    <tableColumn id="11306" xr3:uid="{B58F1F04-2F47-494A-A64B-1E81E252C735}" name="Column11293" dataDxfId="5186"/>
    <tableColumn id="11307" xr3:uid="{95EAD130-E65E-4C3E-A420-7E1C51418310}" name="Column11294" dataDxfId="5185"/>
    <tableColumn id="11308" xr3:uid="{11F12694-C918-4A06-86F5-C31BC0807931}" name="Column11295" dataDxfId="5184"/>
    <tableColumn id="11309" xr3:uid="{72849127-2CCF-4475-B89A-833EC491845B}" name="Column11296" dataDxfId="5183"/>
    <tableColumn id="11310" xr3:uid="{29DC80C1-2CCC-4FB9-87F0-ECC8FD4F79E1}" name="Column11297" dataDxfId="5182"/>
    <tableColumn id="11311" xr3:uid="{4F158D36-A9CC-4C39-B486-0142AC01C351}" name="Column11298" dataDxfId="5181"/>
    <tableColumn id="11312" xr3:uid="{51D41E54-8315-403C-B709-6EC2CCD8E7B5}" name="Column11299" dataDxfId="5180"/>
    <tableColumn id="11313" xr3:uid="{D55A06EF-6381-47C5-8470-EE4B0EA11C31}" name="Column11300" dataDxfId="5179"/>
    <tableColumn id="11314" xr3:uid="{469E0321-791D-407D-9D06-9633C6730DFE}" name="Column11301" dataDxfId="5178"/>
    <tableColumn id="11315" xr3:uid="{771A46F5-C443-4E5C-9DFF-AC24EF0DE8BB}" name="Column11302" dataDxfId="5177"/>
    <tableColumn id="11316" xr3:uid="{9A966C5B-55E3-4279-85B4-28FA96D3FCDC}" name="Column11303" dataDxfId="5176"/>
    <tableColumn id="11317" xr3:uid="{8D66140C-31B5-4478-B11C-B026015BAF1C}" name="Column11304" dataDxfId="5175"/>
    <tableColumn id="11318" xr3:uid="{1294FFBB-AD3E-41B5-A684-D5D1DD1A0C91}" name="Column11305" dataDxfId="5174"/>
    <tableColumn id="11319" xr3:uid="{DC3D56E6-D841-4D20-833E-584213B99487}" name="Column11306" dataDxfId="5173"/>
    <tableColumn id="11320" xr3:uid="{F2E01B51-8AFD-4111-B0BF-24560A5E7B87}" name="Column11307" dataDxfId="5172"/>
    <tableColumn id="11321" xr3:uid="{AF2477A1-19BB-4176-81F5-E62037101458}" name="Column11308" dataDxfId="5171"/>
    <tableColumn id="11322" xr3:uid="{0EE7A3DA-A08E-4279-A39A-7FFD4ED2A5B5}" name="Column11309" dataDxfId="5170"/>
    <tableColumn id="11323" xr3:uid="{AF0DB754-B13D-4DED-9E84-3E78BCC40C51}" name="Column11310" dataDxfId="5169"/>
    <tableColumn id="11324" xr3:uid="{4906202A-0EEB-4224-8E62-D273C9A6A4DD}" name="Column11311" dataDxfId="5168"/>
    <tableColumn id="11325" xr3:uid="{FC9E3352-A762-47E6-B84C-22AD06198997}" name="Column11312" dataDxfId="5167"/>
    <tableColumn id="11326" xr3:uid="{93317E03-35E1-44FE-93F1-FFD1E62E3EAD}" name="Column11313" dataDxfId="5166"/>
    <tableColumn id="11327" xr3:uid="{AF9D157D-B54E-4A3B-A187-C37C52FEC51E}" name="Column11314" dataDxfId="5165"/>
    <tableColumn id="11328" xr3:uid="{256CF5ED-FB48-4079-AA7D-B5675374338E}" name="Column11315" dataDxfId="5164"/>
    <tableColumn id="11329" xr3:uid="{4FF1D06F-1691-4C3C-A0EE-9732F9D35D2E}" name="Column11316" dataDxfId="5163"/>
    <tableColumn id="11330" xr3:uid="{E206A048-130D-4D10-AB5D-4094380F320F}" name="Column11317" dataDxfId="5162"/>
    <tableColumn id="11331" xr3:uid="{8AE4C85E-A73E-4A6B-8355-AB4311445ADE}" name="Column11318" dataDxfId="5161"/>
    <tableColumn id="11332" xr3:uid="{35ABB67A-D462-4A64-846D-2B15304C0031}" name="Column11319" dataDxfId="5160"/>
    <tableColumn id="11333" xr3:uid="{099303E9-EA35-4019-B9C8-6E4F01C4CFE2}" name="Column11320" dataDxfId="5159"/>
    <tableColumn id="11334" xr3:uid="{E19C7062-B77F-4EE4-AB0B-1E335D847040}" name="Column11321" dataDxfId="5158"/>
    <tableColumn id="11335" xr3:uid="{181F202A-C589-4B51-82F4-5C2BC2316F35}" name="Column11322" dataDxfId="5157"/>
    <tableColumn id="11336" xr3:uid="{0BB3AF77-9F17-4D54-95A0-6E34909D5284}" name="Column11323" dataDxfId="5156"/>
    <tableColumn id="11337" xr3:uid="{FAACB8A7-7758-4E54-BF09-AEFDD62BC2DB}" name="Column11324" dataDxfId="5155"/>
    <tableColumn id="11338" xr3:uid="{AF11E535-A307-4981-9146-04EC3C7A333B}" name="Column11325" dataDxfId="5154"/>
    <tableColumn id="11339" xr3:uid="{1A8B60A2-1561-479F-9D4C-CC17BC641784}" name="Column11326" dataDxfId="5153"/>
    <tableColumn id="11340" xr3:uid="{20504450-E131-4280-9841-EBA556DD669A}" name="Column11327" dataDxfId="5152"/>
    <tableColumn id="11341" xr3:uid="{167DA5E7-3218-4094-AF38-FCB2BE1AA174}" name="Column11328" dataDxfId="5151"/>
    <tableColumn id="11342" xr3:uid="{961EB6E9-FAFE-47EF-A5CC-BB7AFBAC6402}" name="Column11329" dataDxfId="5150"/>
    <tableColumn id="11343" xr3:uid="{9AEF168D-3227-4ED7-ACEA-41B2624D9D45}" name="Column11330" dataDxfId="5149"/>
    <tableColumn id="11344" xr3:uid="{DDF40B1A-0756-4595-8FAF-20C96F17EAC6}" name="Column11331" dataDxfId="5148"/>
    <tableColumn id="11345" xr3:uid="{E1E7F837-5219-4D94-9870-D48F53869201}" name="Column11332" dataDxfId="5147"/>
    <tableColumn id="11346" xr3:uid="{1E0BD627-5C84-444C-9E40-82A5836EC4AB}" name="Column11333" dataDxfId="5146"/>
    <tableColumn id="11347" xr3:uid="{7EDE52F2-02CC-4895-9E15-684A2E5B943C}" name="Column11334" dataDxfId="5145"/>
    <tableColumn id="11348" xr3:uid="{248C7401-DD0D-4041-B46A-7DD3DADA0FD6}" name="Column11335" dataDxfId="5144"/>
    <tableColumn id="11349" xr3:uid="{5A6574B4-A670-42F6-974D-BDD1A69BA019}" name="Column11336" dataDxfId="5143"/>
    <tableColumn id="11350" xr3:uid="{03F74FB5-B07F-410A-A630-2A9D39B4228B}" name="Column11337" dataDxfId="5142"/>
    <tableColumn id="11351" xr3:uid="{5C6A55BA-EEE2-409C-B359-A79E7D0254D6}" name="Column11338" dataDxfId="5141"/>
    <tableColumn id="11352" xr3:uid="{628A2690-1013-4071-9CB0-AF7749B42A46}" name="Column11339" dataDxfId="5140"/>
    <tableColumn id="11353" xr3:uid="{2B3E60FB-1E82-453F-8335-F9BA48020FB3}" name="Column11340" dataDxfId="5139"/>
    <tableColumn id="11354" xr3:uid="{84B2532F-EDE3-40FF-8731-CCDDE08978F3}" name="Column11341" dataDxfId="5138"/>
    <tableColumn id="11355" xr3:uid="{283FF349-A52A-46CB-A397-5DC1A5B66CC1}" name="Column11342" dataDxfId="5137"/>
    <tableColumn id="11356" xr3:uid="{F82B79AC-155B-4050-BA47-2E356C319F22}" name="Column11343" dataDxfId="5136"/>
    <tableColumn id="11357" xr3:uid="{16A678FD-AED9-4A3F-B01E-2F689435E089}" name="Column11344" dataDxfId="5135"/>
    <tableColumn id="11358" xr3:uid="{EA91187B-C985-4A43-B914-D0DAEDA4616B}" name="Column11345" dataDxfId="5134"/>
    <tableColumn id="11359" xr3:uid="{1373B4BD-709D-4FB1-8470-3460FB808A33}" name="Column11346" dataDxfId="5133"/>
    <tableColumn id="11360" xr3:uid="{8AA2604E-0005-4238-BCAA-241B88F22850}" name="Column11347" dataDxfId="5132"/>
    <tableColumn id="11361" xr3:uid="{1168A507-9281-4C4D-8268-9AC3786893F0}" name="Column11348" dataDxfId="5131"/>
    <tableColumn id="11362" xr3:uid="{BC7C67CE-84B5-4D39-9BF9-F32A4A853F29}" name="Column11349" dataDxfId="5130"/>
    <tableColumn id="11363" xr3:uid="{DCFB491B-5854-45D1-B649-4EB05177FC52}" name="Column11350" dataDxfId="5129"/>
    <tableColumn id="11364" xr3:uid="{9CC2C548-13AC-48BC-A3B9-60D7F937B791}" name="Column11351" dataDxfId="5128"/>
    <tableColumn id="11365" xr3:uid="{99F926D8-02EB-4861-AE75-091A05F0E85A}" name="Column11352" dataDxfId="5127"/>
    <tableColumn id="11366" xr3:uid="{D7AB6F04-26C2-4978-8C85-5F77F804EB5F}" name="Column11353" dataDxfId="5126"/>
    <tableColumn id="11367" xr3:uid="{E74E4D01-FA0A-465B-9D94-088C59B713AB}" name="Column11354" dataDxfId="5125"/>
    <tableColumn id="11368" xr3:uid="{C434906F-F0F2-4FBA-98A7-762B10D59BAC}" name="Column11355" dataDxfId="5124"/>
    <tableColumn id="11369" xr3:uid="{2D39FD0C-0DF3-49B8-B7F4-70F509FE5610}" name="Column11356" dataDxfId="5123"/>
    <tableColumn id="11370" xr3:uid="{BEA9336D-0C3D-41F2-BEB3-67B8F8ED18E2}" name="Column11357" dataDxfId="5122"/>
    <tableColumn id="11371" xr3:uid="{DF63437D-2DAF-4880-9DE0-199E25D3C246}" name="Column11358" dataDxfId="5121"/>
    <tableColumn id="11372" xr3:uid="{0E8423EA-EE53-49BF-9C08-639C1B949B1A}" name="Column11359" dataDxfId="5120"/>
    <tableColumn id="11373" xr3:uid="{DFB0DA90-74C8-4A85-8F83-0C21804213F6}" name="Column11360" dataDxfId="5119"/>
    <tableColumn id="11374" xr3:uid="{E3277DEE-1E2D-4859-A75B-429C3A278799}" name="Column11361" dataDxfId="5118"/>
    <tableColumn id="11375" xr3:uid="{DC2C4282-E2FF-4B40-9144-049F3348531C}" name="Column11362" dataDxfId="5117"/>
    <tableColumn id="11376" xr3:uid="{47789E08-751E-472A-AB5A-F82C90E9A2EE}" name="Column11363" dataDxfId="5116"/>
    <tableColumn id="11377" xr3:uid="{F4E7EC3F-B9BA-4860-BAE8-66AD3DD51CB7}" name="Column11364" dataDxfId="5115"/>
    <tableColumn id="11378" xr3:uid="{4EBC8C70-CF16-4217-B86A-5B3C7A0C2EB5}" name="Column11365" dataDxfId="5114"/>
    <tableColumn id="11379" xr3:uid="{821F2EF6-448A-489F-A9AA-20D6011EA4C2}" name="Column11366" dataDxfId="5113"/>
    <tableColumn id="11380" xr3:uid="{7C36BAEF-388F-4081-82F7-8FBE1CF8AF29}" name="Column11367" dataDxfId="5112"/>
    <tableColumn id="11381" xr3:uid="{8BE3F28B-FCFF-43C6-8009-B8E62F0C671F}" name="Column11368" dataDxfId="5111"/>
    <tableColumn id="11382" xr3:uid="{508B92C2-EE4A-40A4-AEBB-07FEBF9E8732}" name="Column11369" dataDxfId="5110"/>
    <tableColumn id="11383" xr3:uid="{4F7258B6-582E-4BF4-B2D1-62524A68A522}" name="Column11370" dataDxfId="5109"/>
    <tableColumn id="11384" xr3:uid="{2128C17F-A0FD-46E5-A69E-579CEBDBBDCE}" name="Column11371" dataDxfId="5108"/>
    <tableColumn id="11385" xr3:uid="{2A5DEF5B-EA7A-42A5-9C42-A8493C17CBFF}" name="Column11372" dataDxfId="5107"/>
    <tableColumn id="11386" xr3:uid="{9C2D03EA-0D9C-4262-BF1A-6708E087172F}" name="Column11373" dataDxfId="5106"/>
    <tableColumn id="11387" xr3:uid="{5ED5367D-2C77-4A25-BFD4-75E5ADA393D8}" name="Column11374" dataDxfId="5105"/>
    <tableColumn id="11388" xr3:uid="{BBBEC0C9-D112-47B2-A3F9-DDB265B10EA3}" name="Column11375" dataDxfId="5104"/>
    <tableColumn id="11389" xr3:uid="{32CCBA4A-E204-4ED9-8A3D-52BDB4234A2F}" name="Column11376" dataDxfId="5103"/>
    <tableColumn id="11390" xr3:uid="{09BEED15-9690-469D-98C6-9A10715FACA1}" name="Column11377" dataDxfId="5102"/>
    <tableColumn id="11391" xr3:uid="{26F7EE57-D4C8-4D77-9ECA-1F4FE5A9C9D1}" name="Column11378" dataDxfId="5101"/>
    <tableColumn id="11392" xr3:uid="{9704B4E0-8EB5-4A60-878E-B1D429705AB0}" name="Column11379" dataDxfId="5100"/>
    <tableColumn id="11393" xr3:uid="{3C70479D-BE04-4EE5-95D1-2F7BE8DC5BF8}" name="Column11380" dataDxfId="5099"/>
    <tableColumn id="11394" xr3:uid="{3942AFFD-3D7F-4FE7-89BB-25B2D89E40CF}" name="Column11381" dataDxfId="5098"/>
    <tableColumn id="11395" xr3:uid="{21200932-244F-4D06-A7AE-BF489A78E005}" name="Column11382" dataDxfId="5097"/>
    <tableColumn id="11396" xr3:uid="{8A6AEED0-9D12-4CA1-A6C8-B7FD94B58D74}" name="Column11383" dataDxfId="5096"/>
    <tableColumn id="11397" xr3:uid="{88CE533B-2DD4-44CD-A124-A6B9F57180E5}" name="Column11384" dataDxfId="5095"/>
    <tableColumn id="11398" xr3:uid="{4A2DC198-53EF-418F-A43F-F36AA8AC519E}" name="Column11385" dataDxfId="5094"/>
    <tableColumn id="11399" xr3:uid="{FFFF7A51-67EC-486B-969E-68E1E7DDE43D}" name="Column11386" dataDxfId="5093"/>
    <tableColumn id="11400" xr3:uid="{63DC114C-DE75-4872-869F-2E03B7C60700}" name="Column11387" dataDxfId="5092"/>
    <tableColumn id="11401" xr3:uid="{A61A245F-EFBA-4E04-A1E8-293175A7F5CB}" name="Column11388" dataDxfId="5091"/>
    <tableColumn id="11402" xr3:uid="{C05ABA3E-6F78-4B23-81D8-EAC937D67E1B}" name="Column11389" dataDxfId="5090"/>
    <tableColumn id="11403" xr3:uid="{5370604C-C576-481E-9CA7-7A3135C65A17}" name="Column11390" dataDxfId="5089"/>
    <tableColumn id="11404" xr3:uid="{8FEEDF21-E26D-493D-9DA4-21A9543ED8F6}" name="Column11391" dataDxfId="5088"/>
    <tableColumn id="11405" xr3:uid="{5CC03085-B779-4749-B2D7-734CED88D147}" name="Column11392" dataDxfId="5087"/>
    <tableColumn id="11406" xr3:uid="{2C41BEB2-376E-4B67-8F0E-E61077D7870E}" name="Column11393" dataDxfId="5086"/>
    <tableColumn id="11407" xr3:uid="{BF235BBC-4E91-4DB3-93DA-CC3AAA81E3A0}" name="Column11394" dataDxfId="5085"/>
    <tableColumn id="11408" xr3:uid="{6380FD21-EF34-41F1-B7DC-CD9AC301393F}" name="Column11395" dataDxfId="5084"/>
    <tableColumn id="11409" xr3:uid="{972D2395-3D25-48E4-8E87-A02F098F2208}" name="Column11396" dataDxfId="5083"/>
    <tableColumn id="11410" xr3:uid="{245A50B9-7A15-471F-B29C-F4769A5D066A}" name="Column11397" dataDxfId="5082"/>
    <tableColumn id="11411" xr3:uid="{D99FA0A9-4844-40C4-9FDD-EA08B01136EB}" name="Column11398" dataDxfId="5081"/>
    <tableColumn id="11412" xr3:uid="{9B0E84D5-1AF7-4635-9B3F-5A7782631B33}" name="Column11399" dataDxfId="5080"/>
    <tableColumn id="11413" xr3:uid="{6CB6D40D-C522-4D60-A909-254CD31B59D1}" name="Column11400" dataDxfId="5079"/>
    <tableColumn id="11414" xr3:uid="{FB977EE7-CECC-45C7-9FE1-E358A3A094C3}" name="Column11401" dataDxfId="5078"/>
    <tableColumn id="11415" xr3:uid="{A2171B36-B626-46ED-A93F-AA267C2AE011}" name="Column11402" dataDxfId="5077"/>
    <tableColumn id="11416" xr3:uid="{5F12AA11-9D0E-48DC-A204-3710CC217879}" name="Column11403" dataDxfId="5076"/>
    <tableColumn id="11417" xr3:uid="{C1D77285-201A-4F4A-B922-C58180E2B0F7}" name="Column11404" dataDxfId="5075"/>
    <tableColumn id="11418" xr3:uid="{C5155C31-C306-476F-A159-4FF875392A3C}" name="Column11405" dataDxfId="5074"/>
    <tableColumn id="11419" xr3:uid="{B49883C3-40AE-4CB3-9388-B0CF5B758BED}" name="Column11406" dataDxfId="5073"/>
    <tableColumn id="11420" xr3:uid="{B39E850E-999E-4C27-B020-6E808A4B5F53}" name="Column11407" dataDxfId="5072"/>
    <tableColumn id="11421" xr3:uid="{9660E8F7-6589-427E-9EAD-749E6F060A73}" name="Column11408" dataDxfId="5071"/>
    <tableColumn id="11422" xr3:uid="{B522DB7C-2669-43D3-B12D-D56CFFE77928}" name="Column11409" dataDxfId="5070"/>
    <tableColumn id="11423" xr3:uid="{7A11A7C0-4D04-4B0D-8F3D-5933224D207E}" name="Column11410" dataDxfId="5069"/>
    <tableColumn id="11424" xr3:uid="{7F30B616-BD1A-41A0-B3A0-82B801FB19E4}" name="Column11411" dataDxfId="5068"/>
    <tableColumn id="11425" xr3:uid="{98ADA6FB-5257-4C20-8B0B-583DB4FD3109}" name="Column11412" dataDxfId="5067"/>
    <tableColumn id="11426" xr3:uid="{EA4E90BA-A030-4954-AE1E-21048DD1E99D}" name="Column11413" dataDxfId="5066"/>
    <tableColumn id="11427" xr3:uid="{FAB7DDF8-0118-4E3B-B2E5-81D07A9F3A73}" name="Column11414" dataDxfId="5065"/>
    <tableColumn id="11428" xr3:uid="{8DB992A7-68AA-49E2-B0F0-07B92083EFAC}" name="Column11415" dataDxfId="5064"/>
    <tableColumn id="11429" xr3:uid="{9E836AC5-439B-43D0-A4DC-B579830C6867}" name="Column11416" dataDxfId="5063"/>
    <tableColumn id="11430" xr3:uid="{79EF1411-80B3-4091-9F1D-EC9E361B276D}" name="Column11417" dataDxfId="5062"/>
    <tableColumn id="11431" xr3:uid="{44DA7ECE-1B67-47E3-A8BD-1C75FFA08EFF}" name="Column11418" dataDxfId="5061"/>
    <tableColumn id="11432" xr3:uid="{50A02AAA-A444-48C0-A941-EC3DE792352F}" name="Column11419" dataDxfId="5060"/>
    <tableColumn id="11433" xr3:uid="{9970FD5C-ABDB-4474-A425-B9A64D052B07}" name="Column11420" dataDxfId="5059"/>
    <tableColumn id="11434" xr3:uid="{87D9E08C-7627-4D0B-8366-54ADC470D589}" name="Column11421" dataDxfId="5058"/>
    <tableColumn id="11435" xr3:uid="{96F0B07F-F0EF-4233-A2B4-6D2671FB0BBF}" name="Column11422" dataDxfId="5057"/>
    <tableColumn id="11436" xr3:uid="{46C756D1-BB95-452E-BAE1-C79CE1A7BBC7}" name="Column11423" dataDxfId="5056"/>
    <tableColumn id="11437" xr3:uid="{3992C52A-038F-477B-BCA0-6CBD72BD4EEF}" name="Column11424" dataDxfId="5055"/>
    <tableColumn id="11438" xr3:uid="{328DD6FB-4D05-49FD-8665-DFC48501E164}" name="Column11425" dataDxfId="5054"/>
    <tableColumn id="11439" xr3:uid="{C590375B-EC53-4795-90BD-46AF0BC90779}" name="Column11426" dataDxfId="5053"/>
    <tableColumn id="11440" xr3:uid="{6E653D9A-5DEB-4D62-9AEA-40BE92AB4A09}" name="Column11427" dataDxfId="5052"/>
    <tableColumn id="11441" xr3:uid="{07D1FB5C-EDDA-4EEB-9889-57106D7A3E4B}" name="Column11428" dataDxfId="5051"/>
    <tableColumn id="11442" xr3:uid="{5B489E44-C0C2-4B09-B696-2820E7451750}" name="Column11429" dataDxfId="5050"/>
    <tableColumn id="11443" xr3:uid="{4BFA5A5A-BABD-4FA8-AE28-9902C564DC24}" name="Column11430" dataDxfId="5049"/>
    <tableColumn id="11444" xr3:uid="{9341B9C2-C865-4E51-B8D3-F6546F99986D}" name="Column11431" dataDxfId="5048"/>
    <tableColumn id="11445" xr3:uid="{DA94B223-7495-4556-B785-C467D078B317}" name="Column11432" dataDxfId="5047"/>
    <tableColumn id="11446" xr3:uid="{7F0507DB-81ED-4414-9D1B-6DD34E3E8E2D}" name="Column11433" dataDxfId="5046"/>
    <tableColumn id="11447" xr3:uid="{8A0FD11D-A013-4E2C-945C-EF355D67F4F7}" name="Column11434" dataDxfId="5045"/>
    <tableColumn id="11448" xr3:uid="{F97A540F-4C58-4817-A669-2A842E393DD1}" name="Column11435" dataDxfId="5044"/>
    <tableColumn id="11449" xr3:uid="{5EEF4662-FA9E-4683-9EA3-6392174BDDE2}" name="Column11436" dataDxfId="5043"/>
    <tableColumn id="11450" xr3:uid="{325F40FC-921A-43A3-B678-F5A0820E4D41}" name="Column11437" dataDxfId="5042"/>
    <tableColumn id="11451" xr3:uid="{EDBEE9C0-3703-4C13-97B0-7C9282033496}" name="Column11438" dataDxfId="5041"/>
    <tableColumn id="11452" xr3:uid="{ACD255F1-78A1-47CA-8E1E-D0D381ED68EB}" name="Column11439" dataDxfId="5040"/>
    <tableColumn id="11453" xr3:uid="{6B855DBD-9C21-467E-B4DC-5D5BAEA508FB}" name="Column11440" dataDxfId="5039"/>
    <tableColumn id="11454" xr3:uid="{8B2B2845-54DD-468C-B21F-325BB736D09E}" name="Column11441" dataDxfId="5038"/>
    <tableColumn id="11455" xr3:uid="{3D73122B-3D28-4ECE-8461-76044A579452}" name="Column11442" dataDxfId="5037"/>
    <tableColumn id="11456" xr3:uid="{39B62163-297D-489C-AB81-57068CE77B5E}" name="Column11443" dataDxfId="5036"/>
    <tableColumn id="11457" xr3:uid="{A9D4FE59-2C44-4075-BC41-0B4151BE57B2}" name="Column11444" dataDxfId="5035"/>
    <tableColumn id="11458" xr3:uid="{D1D3B68A-1288-464B-A66B-87B9FC280C93}" name="Column11445" dataDxfId="5034"/>
    <tableColumn id="11459" xr3:uid="{29847706-21D7-4A19-A383-C0EA542E779D}" name="Column11446" dataDxfId="5033"/>
    <tableColumn id="11460" xr3:uid="{AE8482D7-23E0-48A1-9E72-BE11CC415175}" name="Column11447" dataDxfId="5032"/>
    <tableColumn id="11461" xr3:uid="{7C66437B-9E8A-4318-A6EB-4E476EB364D3}" name="Column11448" dataDxfId="5031"/>
    <tableColumn id="11462" xr3:uid="{17AD7335-D681-4890-B808-CB204E057F7A}" name="Column11449" dataDxfId="5030"/>
    <tableColumn id="11463" xr3:uid="{5AE241D5-64B9-454F-9AA9-1DCDD317BA1D}" name="Column11450" dataDxfId="5029"/>
    <tableColumn id="11464" xr3:uid="{C862CD8F-6C51-44F9-867B-60798EF64CDF}" name="Column11451" dataDxfId="5028"/>
    <tableColumn id="11465" xr3:uid="{D9897F17-8B5B-4457-9D18-D4BBC85C945A}" name="Column11452" dataDxfId="5027"/>
    <tableColumn id="11466" xr3:uid="{273EEFF0-6063-4450-A5E5-477A185D6FE7}" name="Column11453" dataDxfId="5026"/>
    <tableColumn id="11467" xr3:uid="{5FD06BE6-FED9-450F-85CB-25947DFF427F}" name="Column11454" dataDxfId="5025"/>
    <tableColumn id="11468" xr3:uid="{F3B77B08-01E3-4F92-982C-8452AB9BAD99}" name="Column11455" dataDxfId="5024"/>
    <tableColumn id="11469" xr3:uid="{505EADA7-9CE6-4813-84C4-645A3EE6B353}" name="Column11456" dataDxfId="5023"/>
    <tableColumn id="11470" xr3:uid="{58C88C24-38FF-472E-970D-3E0277BDB2DA}" name="Column11457" dataDxfId="5022"/>
    <tableColumn id="11471" xr3:uid="{76B246CE-77A3-4990-B608-F4C50B4B6D9B}" name="Column11458" dataDxfId="5021"/>
    <tableColumn id="11472" xr3:uid="{DDAD12F6-A2E3-4A2B-927F-B8C778FC0705}" name="Column11459" dataDxfId="5020"/>
    <tableColumn id="11473" xr3:uid="{7365B501-F296-4428-920B-4308885A6F1E}" name="Column11460" dataDxfId="5019"/>
    <tableColumn id="11474" xr3:uid="{E052F3BB-AB20-4E60-8ED7-7BEAB949EE8F}" name="Column11461" dataDxfId="5018"/>
    <tableColumn id="11475" xr3:uid="{841587FB-B217-43A2-AEE1-4C4E0377BF99}" name="Column11462" dataDxfId="5017"/>
    <tableColumn id="11476" xr3:uid="{583CB597-C02B-45A8-B547-3CB7A663A363}" name="Column11463" dataDxfId="5016"/>
    <tableColumn id="11477" xr3:uid="{6032C3E1-43E7-4367-878F-0A08C3439A0A}" name="Column11464" dataDxfId="5015"/>
    <tableColumn id="11478" xr3:uid="{B38DFD94-8757-453F-9E0B-80530D90C177}" name="Column11465" dataDxfId="5014"/>
    <tableColumn id="11479" xr3:uid="{807950B2-29DA-4D26-87E5-5732F4C227BE}" name="Column11466" dataDxfId="5013"/>
    <tableColumn id="11480" xr3:uid="{3E1053B3-406D-4CCC-B810-0EF07693426F}" name="Column11467" dataDxfId="5012"/>
    <tableColumn id="11481" xr3:uid="{55CD9E61-7CBF-4B07-AEF9-0B0E847447B4}" name="Column11468" dataDxfId="5011"/>
    <tableColumn id="11482" xr3:uid="{2056DC2F-45BE-442C-8725-88049CB1E5D6}" name="Column11469" dataDxfId="5010"/>
    <tableColumn id="11483" xr3:uid="{FD4CB8A8-9129-45F8-8DEA-78159B55C186}" name="Column11470" dataDxfId="5009"/>
    <tableColumn id="11484" xr3:uid="{BF349EC9-5D09-42B8-AE57-6843272ABADF}" name="Column11471" dataDxfId="5008"/>
    <tableColumn id="11485" xr3:uid="{86E8370A-31D4-44C8-9642-E6F25A93F415}" name="Column11472" dataDxfId="5007"/>
    <tableColumn id="11486" xr3:uid="{31A3B414-8BE2-45B6-8C1C-6C67BB0C658D}" name="Column11473" dataDxfId="5006"/>
    <tableColumn id="11487" xr3:uid="{9E1FFA2E-D7D5-4C92-8DC7-FA382E750C54}" name="Column11474" dataDxfId="5005"/>
    <tableColumn id="11488" xr3:uid="{9A1E5C20-32B7-4BB3-8A71-F8E51EBE4274}" name="Column11475" dataDxfId="5004"/>
    <tableColumn id="11489" xr3:uid="{44D77359-1EAF-47E6-A477-89A0AE0F9486}" name="Column11476" dataDxfId="5003"/>
    <tableColumn id="11490" xr3:uid="{F0042EF8-B5A9-4C04-980F-1A253CBF9557}" name="Column11477" dataDxfId="5002"/>
    <tableColumn id="11491" xr3:uid="{DEFAA255-4CFD-41C5-A6EA-CB87899109C9}" name="Column11478" dataDxfId="5001"/>
    <tableColumn id="11492" xr3:uid="{AA097AB9-56AA-4F21-AFF8-58DE0A5AF624}" name="Column11479" dataDxfId="5000"/>
    <tableColumn id="11493" xr3:uid="{BF05761B-5764-43F2-B3D7-4303E63C5CF7}" name="Column11480" dataDxfId="4999"/>
    <tableColumn id="11494" xr3:uid="{E48EF37F-E6DF-40D0-A943-2A3EC1B3E1AA}" name="Column11481" dataDxfId="4998"/>
    <tableColumn id="11495" xr3:uid="{C6F29780-49B8-4062-8477-49A617769198}" name="Column11482" dataDxfId="4997"/>
    <tableColumn id="11496" xr3:uid="{B7251F64-0E08-47EA-A4B1-42844BA29316}" name="Column11483" dataDxfId="4996"/>
    <tableColumn id="11497" xr3:uid="{4E3FCD7A-9BF8-4375-9D86-6CF102E50380}" name="Column11484" dataDxfId="4995"/>
    <tableColumn id="11498" xr3:uid="{EA4306BC-88AC-48DE-AAAA-EDB6167DEEFA}" name="Column11485" dataDxfId="4994"/>
    <tableColumn id="11499" xr3:uid="{8898F2C8-B77D-47BA-AB61-98A2322B2497}" name="Column11486" dataDxfId="4993"/>
    <tableColumn id="11500" xr3:uid="{2ABEA42D-A60A-43B2-AEF5-C0A2E5F14211}" name="Column11487" dataDxfId="4992"/>
    <tableColumn id="11501" xr3:uid="{0DD40F4E-952E-4164-B537-6C36A2D5C288}" name="Column11488" dataDxfId="4991"/>
    <tableColumn id="11502" xr3:uid="{746DD152-C9FC-432E-AB0C-4BAA3411D72E}" name="Column11489" dataDxfId="4990"/>
    <tableColumn id="11503" xr3:uid="{FD86F2A9-B092-477D-A882-1839FDEADCA6}" name="Column11490" dataDxfId="4989"/>
    <tableColumn id="11504" xr3:uid="{4A77C2D0-3EF0-4F79-88F4-A0EC4345211D}" name="Column11491" dataDxfId="4988"/>
    <tableColumn id="11505" xr3:uid="{2A9B4418-30F7-456C-8142-D35C74AE5EE6}" name="Column11492" dataDxfId="4987"/>
    <tableColumn id="11506" xr3:uid="{EAE579AE-20DE-4F48-866E-65694D7C3DB1}" name="Column11493" dataDxfId="4986"/>
    <tableColumn id="11507" xr3:uid="{21CBE18E-BB8E-47D4-B864-30F95CC20212}" name="Column11494" dataDxfId="4985"/>
    <tableColumn id="11508" xr3:uid="{07FED285-5990-44C2-A293-D6BD4853AF61}" name="Column11495" dataDxfId="4984"/>
    <tableColumn id="11509" xr3:uid="{77930FB0-349B-490C-B842-2F88E11460A9}" name="Column11496" dataDxfId="4983"/>
    <tableColumn id="11510" xr3:uid="{81048DC2-DA25-45B5-B7AA-63C7646889CE}" name="Column11497" dataDxfId="4982"/>
    <tableColumn id="11511" xr3:uid="{1B5AD4BB-0656-4BC7-83FA-8B793657119F}" name="Column11498" dataDxfId="4981"/>
    <tableColumn id="11512" xr3:uid="{BB16ACD6-C723-4358-AD97-DBA13B0B13D9}" name="Column11499" dataDxfId="4980"/>
    <tableColumn id="11513" xr3:uid="{6EEBE2DD-59C5-43A3-983F-A8240C7E29E1}" name="Column11500" dataDxfId="4979"/>
    <tableColumn id="11514" xr3:uid="{B11D370A-BF56-4E8C-8F65-D00AEA83222A}" name="Column11501" dataDxfId="4978"/>
    <tableColumn id="11515" xr3:uid="{F6890063-286D-47C5-9F6A-F638081F7FDD}" name="Column11502" dataDxfId="4977"/>
    <tableColumn id="11516" xr3:uid="{59BFC549-40DB-47CA-9630-F04037500ED7}" name="Column11503" dataDxfId="4976"/>
    <tableColumn id="11517" xr3:uid="{425471EF-B01E-4D4B-8008-C75400E7833E}" name="Column11504" dataDxfId="4975"/>
    <tableColumn id="11518" xr3:uid="{8C051E63-0178-4B55-B272-5786665A2B0E}" name="Column11505" dataDxfId="4974"/>
    <tableColumn id="11519" xr3:uid="{1E8B9BC6-7DA8-4EE1-9DA9-A4FD290783CE}" name="Column11506" dataDxfId="4973"/>
    <tableColumn id="11520" xr3:uid="{5B104D91-7BA8-4664-8786-33BE3F6DFD12}" name="Column11507" dataDxfId="4972"/>
    <tableColumn id="11521" xr3:uid="{2E7D9860-DA21-4913-BE86-ABA3AB0DCD56}" name="Column11508" dataDxfId="4971"/>
    <tableColumn id="11522" xr3:uid="{B17106F5-1A43-4B4D-9559-55F477C4B0F4}" name="Column11509" dataDxfId="4970"/>
    <tableColumn id="11523" xr3:uid="{0BDB0545-A2D4-4C38-8AED-9AF21FBC5084}" name="Column11510" dataDxfId="4969"/>
    <tableColumn id="11524" xr3:uid="{9C51AB64-A47C-4B22-92BB-06B8E84CB6D7}" name="Column11511" dataDxfId="4968"/>
    <tableColumn id="11525" xr3:uid="{D1F21086-8268-42B7-BCBD-86D14807FE4D}" name="Column11512" dataDxfId="4967"/>
    <tableColumn id="11526" xr3:uid="{A22F9415-DE08-4485-A37B-CCF7681121BB}" name="Column11513" dataDxfId="4966"/>
    <tableColumn id="11527" xr3:uid="{BD9FC1A3-07C2-4631-B7A1-6250ACFFC5B1}" name="Column11514" dataDxfId="4965"/>
    <tableColumn id="11528" xr3:uid="{F59207B5-65A7-4638-B5BC-44D45792CC41}" name="Column11515" dataDxfId="4964"/>
    <tableColumn id="11529" xr3:uid="{0EE86010-7686-4E4D-A22F-3B9FE460366E}" name="Column11516" dataDxfId="4963"/>
    <tableColumn id="11530" xr3:uid="{82E1C350-C328-4D00-BF87-FD1BB1430BED}" name="Column11517" dataDxfId="4962"/>
    <tableColumn id="11531" xr3:uid="{D9C67C92-A467-4B37-B49D-4F8099FE962D}" name="Column11518" dataDxfId="4961"/>
    <tableColumn id="11532" xr3:uid="{46EE1AD9-1AFF-460D-8F9C-D8FDD890724A}" name="Column11519" dataDxfId="4960"/>
    <tableColumn id="11533" xr3:uid="{9F020EDF-B669-4EB0-9B9E-18C674925E96}" name="Column11520" dataDxfId="4959"/>
    <tableColumn id="11534" xr3:uid="{1F3E148E-41A6-4709-98CC-980E3D88EEA8}" name="Column11521" dataDxfId="4958"/>
    <tableColumn id="11535" xr3:uid="{82EC829D-27A9-46FE-AF54-D670E37DC313}" name="Column11522" dataDxfId="4957"/>
    <tableColumn id="11536" xr3:uid="{D9291568-8DD2-4A57-8BEA-3C7BC3BF9ECE}" name="Column11523" dataDxfId="4956"/>
    <tableColumn id="11537" xr3:uid="{E52F05E5-EE0E-49B0-8F89-DE6F2A345EB2}" name="Column11524" dataDxfId="4955"/>
    <tableColumn id="11538" xr3:uid="{302EC88F-2DEE-4684-9F48-C0CD8F2E8CBD}" name="Column11525" dataDxfId="4954"/>
    <tableColumn id="11539" xr3:uid="{57557150-D6AB-4D50-BC98-D3E9155CF130}" name="Column11526" dataDxfId="4953"/>
    <tableColumn id="11540" xr3:uid="{668DE29C-6E2F-4501-AB8E-C6EE6E9CBF5B}" name="Column11527" dataDxfId="4952"/>
    <tableColumn id="11541" xr3:uid="{C53A21E6-1F42-4A0F-B2A6-947A0B78C764}" name="Column11528" dataDxfId="4951"/>
    <tableColumn id="11542" xr3:uid="{E8026A66-E31C-4D81-B89C-C9E2BCEC1AB2}" name="Column11529" dataDxfId="4950"/>
    <tableColumn id="11543" xr3:uid="{FB710CC2-D989-497E-B256-14D19289E2CD}" name="Column11530" dataDxfId="4949"/>
    <tableColumn id="11544" xr3:uid="{C147A053-80D7-459D-B0F0-061185BA5CD6}" name="Column11531" dataDxfId="4948"/>
    <tableColumn id="11545" xr3:uid="{95D2022F-BDC7-4A71-B9DF-37CFA007DCF5}" name="Column11532" dataDxfId="4947"/>
    <tableColumn id="11546" xr3:uid="{4FA3F4EA-E293-4C76-98E4-DA1416D26D0E}" name="Column11533" dataDxfId="4946"/>
    <tableColumn id="11547" xr3:uid="{B48C178F-CE8D-4556-B8BA-9FF348DB0698}" name="Column11534" dataDxfId="4945"/>
    <tableColumn id="11548" xr3:uid="{EEE503B0-75D0-4EF2-8003-6A58EE6C50EF}" name="Column11535" dataDxfId="4944"/>
    <tableColumn id="11549" xr3:uid="{05F7E230-91B3-49CE-8D40-D59D969BBEEB}" name="Column11536" dataDxfId="4943"/>
    <tableColumn id="11550" xr3:uid="{40BE3778-E458-4F46-A899-D6A9921FC24C}" name="Column11537" dataDxfId="4942"/>
    <tableColumn id="11551" xr3:uid="{B5D39F37-86F5-49DA-A59E-02FD5303AE00}" name="Column11538" dataDxfId="4941"/>
    <tableColumn id="11552" xr3:uid="{3FF57D1F-8866-4E5A-A105-BAF348681B2A}" name="Column11539" dataDxfId="4940"/>
    <tableColumn id="11553" xr3:uid="{36576685-2DBE-466B-9CFF-DFE8F27E7A18}" name="Column11540" dataDxfId="4939"/>
    <tableColumn id="11554" xr3:uid="{215A750B-3F29-4A8C-85D6-6B56D2F70697}" name="Column11541" dataDxfId="4938"/>
    <tableColumn id="11555" xr3:uid="{E439BCB3-AA83-4ACF-8517-79BBA232F414}" name="Column11542" dataDxfId="4937"/>
    <tableColumn id="11556" xr3:uid="{38471F4F-028F-461F-99A1-C5AC78746284}" name="Column11543" dataDxfId="4936"/>
    <tableColumn id="11557" xr3:uid="{0F14F943-B65E-4385-9AC7-201018C17B96}" name="Column11544" dataDxfId="4935"/>
    <tableColumn id="11558" xr3:uid="{315AE6A0-DAB7-4A6D-B276-1628DEDFDE42}" name="Column11545" dataDxfId="4934"/>
    <tableColumn id="11559" xr3:uid="{F50F44B6-2843-49D4-A339-74162290962B}" name="Column11546" dataDxfId="4933"/>
    <tableColumn id="11560" xr3:uid="{15B6B48A-E563-4354-8D90-EC600B9C1B75}" name="Column11547" dataDxfId="4932"/>
    <tableColumn id="11561" xr3:uid="{0FF537F1-DE29-4CDD-AC65-9D19FA87CFD6}" name="Column11548" dataDxfId="4931"/>
    <tableColumn id="11562" xr3:uid="{E818B239-EE2A-4C43-A52A-BB489E2DEABA}" name="Column11549" dataDxfId="4930"/>
    <tableColumn id="11563" xr3:uid="{B047FADB-1802-4DF5-8598-73AD744948F8}" name="Column11550" dataDxfId="4929"/>
    <tableColumn id="11564" xr3:uid="{FB897273-4DF4-4507-B1CF-2C8D73BB58F1}" name="Column11551" dataDxfId="4928"/>
    <tableColumn id="11565" xr3:uid="{F5BCE69A-DE61-49AC-A6AC-0CD9F291DE0B}" name="Column11552" dataDxfId="4927"/>
    <tableColumn id="11566" xr3:uid="{AE00AEF2-EB61-4E2C-9605-6F0D7AD0DC78}" name="Column11553" dataDxfId="4926"/>
    <tableColumn id="11567" xr3:uid="{C10EEA82-1F1F-4A7E-AD01-9D09A81EC352}" name="Column11554" dataDxfId="4925"/>
    <tableColumn id="11568" xr3:uid="{1EBA82F1-B9FF-42C0-8E78-FD7A054AF6E4}" name="Column11555" dataDxfId="4924"/>
    <tableColumn id="11569" xr3:uid="{5B9BE35D-8A9C-437A-BCE8-661B85DC2B57}" name="Column11556" dataDxfId="4923"/>
    <tableColumn id="11570" xr3:uid="{856E7FCF-056C-40F6-B7F9-60F42155D699}" name="Column11557" dataDxfId="4922"/>
    <tableColumn id="11571" xr3:uid="{3FDFA669-C890-43ED-B944-0C1AD17E83F6}" name="Column11558" dataDxfId="4921"/>
    <tableColumn id="11572" xr3:uid="{40DDCBE0-48A8-4348-BD35-C3BC89512249}" name="Column11559" dataDxfId="4920"/>
    <tableColumn id="11573" xr3:uid="{2B45E40E-0688-4FF6-AD33-0A839783FF2D}" name="Column11560" dataDxfId="4919"/>
    <tableColumn id="11574" xr3:uid="{1AA4F226-0737-484B-883C-197BAC2D5389}" name="Column11561" dataDxfId="4918"/>
    <tableColumn id="11575" xr3:uid="{0B14168C-D386-4BF5-9E48-7660C488F9C3}" name="Column11562" dataDxfId="4917"/>
    <tableColumn id="11576" xr3:uid="{C3099951-EAC5-4698-BEB9-3980F1B0D0C6}" name="Column11563" dataDxfId="4916"/>
    <tableColumn id="11577" xr3:uid="{2798A1C6-A849-4292-B1FE-E77E0E55D09B}" name="Column11564" dataDxfId="4915"/>
    <tableColumn id="11578" xr3:uid="{76B8B4D2-CC67-42EF-A564-18F0D44B7C64}" name="Column11565" dataDxfId="4914"/>
    <tableColumn id="11579" xr3:uid="{2ACC5923-0822-42D7-A982-E51319A81AD9}" name="Column11566" dataDxfId="4913"/>
    <tableColumn id="11580" xr3:uid="{55DF3778-6F02-4782-A2CC-6DAC38D6F22E}" name="Column11567" dataDxfId="4912"/>
    <tableColumn id="11581" xr3:uid="{C43F0EFC-B8AC-4568-A934-E749E64E7B45}" name="Column11568" dataDxfId="4911"/>
    <tableColumn id="11582" xr3:uid="{6523C760-5B87-42FA-B625-45445AAF8375}" name="Column11569" dataDxfId="4910"/>
    <tableColumn id="11583" xr3:uid="{60352D97-8AB8-45BE-824B-1C3BB93BEB5B}" name="Column11570" dataDxfId="4909"/>
    <tableColumn id="11584" xr3:uid="{388DD23B-AEBC-4E67-ADBA-A82551749A8A}" name="Column11571" dataDxfId="4908"/>
    <tableColumn id="11585" xr3:uid="{280EBF06-FBE5-466A-8FA9-E8F3A929A8CA}" name="Column11572" dataDxfId="4907"/>
    <tableColumn id="11586" xr3:uid="{CA22EE8F-BAAC-46B2-BCE2-46323D88B81E}" name="Column11573" dataDxfId="4906"/>
    <tableColumn id="11587" xr3:uid="{104A55A9-08CE-4019-8FC9-99A51D7252EE}" name="Column11574" dataDxfId="4905"/>
    <tableColumn id="11588" xr3:uid="{1750B042-A56B-4055-806D-1D5ADAB7B79D}" name="Column11575" dataDxfId="4904"/>
    <tableColumn id="11589" xr3:uid="{769D90DA-3F20-4259-A4FE-E6589443F387}" name="Column11576" dataDxfId="4903"/>
    <tableColumn id="11590" xr3:uid="{EAFFBCA4-CDFD-446E-9824-0F153C956FC9}" name="Column11577" dataDxfId="4902"/>
    <tableColumn id="11591" xr3:uid="{FEEF7CF8-C198-469F-9431-55BABBECDE95}" name="Column11578" dataDxfId="4901"/>
    <tableColumn id="11592" xr3:uid="{4D28FDB3-FA1B-4067-BE85-8FFE6393BD83}" name="Column11579" dataDxfId="4900"/>
    <tableColumn id="11593" xr3:uid="{82D872EF-4BE9-4BA7-8EC8-DF8D6806C21F}" name="Column11580" dataDxfId="4899"/>
    <tableColumn id="11594" xr3:uid="{B55025D6-2ECD-4C0B-90DB-0D059B58C012}" name="Column11581" dataDxfId="4898"/>
    <tableColumn id="11595" xr3:uid="{3EC1B8BC-A8FF-4572-90CE-B3329D6041F0}" name="Column11582" dataDxfId="4897"/>
    <tableColumn id="11596" xr3:uid="{000879FC-CC95-4E13-9B01-802035EA540B}" name="Column11583" dataDxfId="4896"/>
    <tableColumn id="11597" xr3:uid="{E593CF2D-F3AB-4EC6-BA2C-6F455165FC1C}" name="Column11584" dataDxfId="4895"/>
    <tableColumn id="11598" xr3:uid="{0A0F56A7-1E6C-4D77-A92E-99EA744C5FFE}" name="Column11585" dataDxfId="4894"/>
    <tableColumn id="11599" xr3:uid="{8FAE8678-C686-4958-9222-A7D04467B95F}" name="Column11586" dataDxfId="4893"/>
    <tableColumn id="11600" xr3:uid="{95BE2398-B7EB-437D-AD5E-15AFDC7A2CC3}" name="Column11587" dataDxfId="4892"/>
    <tableColumn id="11601" xr3:uid="{1BC21352-BA56-4CE3-9E26-35EE7B0B946C}" name="Column11588" dataDxfId="4891"/>
    <tableColumn id="11602" xr3:uid="{ABDCEBC1-74F2-4206-8F08-5E82EEE2D3EC}" name="Column11589" dataDxfId="4890"/>
    <tableColumn id="11603" xr3:uid="{D5CD0CA3-5EA0-44F5-9450-1FE73BCD4C88}" name="Column11590" dataDxfId="4889"/>
    <tableColumn id="11604" xr3:uid="{226559D9-CB3C-4276-B2D0-47C033081B36}" name="Column11591" dataDxfId="4888"/>
    <tableColumn id="11605" xr3:uid="{80075323-C1BD-4044-A62A-102654685262}" name="Column11592" dataDxfId="4887"/>
    <tableColumn id="11606" xr3:uid="{F64C7344-6856-4F92-9590-66C92464DF59}" name="Column11593" dataDxfId="4886"/>
    <tableColumn id="11607" xr3:uid="{F4E98766-8DBA-4136-92E8-24411E1E897D}" name="Column11594" dataDxfId="4885"/>
    <tableColumn id="11608" xr3:uid="{D3BE6D56-852C-4737-B282-4925F3DAA5B3}" name="Column11595" dataDxfId="4884"/>
    <tableColumn id="11609" xr3:uid="{E4D43F89-40A1-410E-917F-8B13D6A44E64}" name="Column11596" dataDxfId="4883"/>
    <tableColumn id="11610" xr3:uid="{B1341992-B23E-4297-AC65-7F8C159E5698}" name="Column11597" dataDxfId="4882"/>
    <tableColumn id="11611" xr3:uid="{80C17615-6AB2-449F-A047-11C01867F534}" name="Column11598" dataDxfId="4881"/>
    <tableColumn id="11612" xr3:uid="{BDC34B2A-DD5C-46A5-8FD0-453A30D7A554}" name="Column11599" dataDxfId="4880"/>
    <tableColumn id="11613" xr3:uid="{80D643F6-57F6-4602-BC6E-1CC355E54F2C}" name="Column11600" dataDxfId="4879"/>
    <tableColumn id="11614" xr3:uid="{1D559F9B-8EF9-43A9-A33A-AD35B27CF477}" name="Column11601" dataDxfId="4878"/>
    <tableColumn id="11615" xr3:uid="{AC690349-4033-43BA-B0D7-A514CA2184F9}" name="Column11602" dataDxfId="4877"/>
    <tableColumn id="11616" xr3:uid="{98A43DA1-F5DD-4FC8-9F4B-2F62E0C59AE4}" name="Column11603" dataDxfId="4876"/>
    <tableColumn id="11617" xr3:uid="{461170CE-C588-4E6D-81EC-1DCD18E5F523}" name="Column11604" dataDxfId="4875"/>
    <tableColumn id="11618" xr3:uid="{051C5FAE-51A6-4DD4-91F9-2255373FA659}" name="Column11605" dataDxfId="4874"/>
    <tableColumn id="11619" xr3:uid="{53B9812F-57BC-4F69-968C-22CB2C97C173}" name="Column11606" dataDxfId="4873"/>
    <tableColumn id="11620" xr3:uid="{62699E21-3BC8-4A0F-85DE-AA95AC969739}" name="Column11607" dataDxfId="4872"/>
    <tableColumn id="11621" xr3:uid="{7E6DCD4B-A3C0-4AB5-8ACE-F87B14AD9266}" name="Column11608" dataDxfId="4871"/>
    <tableColumn id="11622" xr3:uid="{4EB92DE2-F48C-4F9F-B412-786F0779436C}" name="Column11609" dataDxfId="4870"/>
    <tableColumn id="11623" xr3:uid="{778A3231-E066-4434-8CE9-B33A98042AB4}" name="Column11610" dataDxfId="4869"/>
    <tableColumn id="11624" xr3:uid="{CFF33F15-57C1-48C4-A2F3-C6F1A276FABA}" name="Column11611" dataDxfId="4868"/>
    <tableColumn id="11625" xr3:uid="{3F6D773B-C350-4148-9C84-B261B5AEBF34}" name="Column11612" dataDxfId="4867"/>
    <tableColumn id="11626" xr3:uid="{F5DAEF40-35EA-4B23-8129-227E5303EA37}" name="Column11613" dataDxfId="4866"/>
    <tableColumn id="11627" xr3:uid="{83133BDC-4009-4C49-B6E9-283E4D366899}" name="Column11614" dataDxfId="4865"/>
    <tableColumn id="11628" xr3:uid="{73DDB301-9204-4C02-8406-5150AFFEE09B}" name="Column11615" dataDxfId="4864"/>
    <tableColumn id="11629" xr3:uid="{7D92E1B7-8416-4B44-BACC-16B0382AED4F}" name="Column11616" dataDxfId="4863"/>
    <tableColumn id="11630" xr3:uid="{1054D859-177E-445B-AAD5-A990976CFF6F}" name="Column11617" dataDxfId="4862"/>
    <tableColumn id="11631" xr3:uid="{FE5ADE94-4C20-46C5-BE4C-35E9DF8768AD}" name="Column11618" dataDxfId="4861"/>
    <tableColumn id="11632" xr3:uid="{DD5CDCA7-E265-4E03-A612-E80D733B1A52}" name="Column11619" dataDxfId="4860"/>
    <tableColumn id="11633" xr3:uid="{236E80AD-9B43-49DC-8767-7E69CF3E3E4D}" name="Column11620" dataDxfId="4859"/>
    <tableColumn id="11634" xr3:uid="{61541CB6-D13C-4333-89C1-85718970C85B}" name="Column11621" dataDxfId="4858"/>
    <tableColumn id="11635" xr3:uid="{C08BF868-CD80-4988-8D4E-348DACB7F13B}" name="Column11622" dataDxfId="4857"/>
    <tableColumn id="11636" xr3:uid="{02875B50-67AD-4200-B9FF-9C6373E6D2F2}" name="Column11623" dataDxfId="4856"/>
    <tableColumn id="11637" xr3:uid="{19C00508-5584-4509-BE21-E8CCFC2356A7}" name="Column11624" dataDxfId="4855"/>
    <tableColumn id="11638" xr3:uid="{3F6C3A85-3032-456C-972E-9D1FB751FF38}" name="Column11625" dataDxfId="4854"/>
    <tableColumn id="11639" xr3:uid="{E624DEA5-4CF4-441B-84B1-48C58166474D}" name="Column11626" dataDxfId="4853"/>
    <tableColumn id="11640" xr3:uid="{BE400E7E-35DB-4901-93BD-3559C016F618}" name="Column11627" dataDxfId="4852"/>
    <tableColumn id="11641" xr3:uid="{F265FC3C-345B-4377-9B42-2C12E1AFA335}" name="Column11628" dataDxfId="4851"/>
    <tableColumn id="11642" xr3:uid="{D4AB6820-AD03-4DFA-8238-72945D851E5A}" name="Column11629" dataDxfId="4850"/>
    <tableColumn id="11643" xr3:uid="{B01F7482-66EF-4ECB-8E58-D2AF123F3A60}" name="Column11630" dataDxfId="4849"/>
    <tableColumn id="11644" xr3:uid="{314A18AE-34CC-4894-A5DA-28495FD08A28}" name="Column11631" dataDxfId="4848"/>
    <tableColumn id="11645" xr3:uid="{8C9BDECC-DFD3-471B-99EC-9119260347C5}" name="Column11632" dataDxfId="4847"/>
    <tableColumn id="11646" xr3:uid="{F47020E0-2357-4C82-A811-08C08678386D}" name="Column11633" dataDxfId="4846"/>
    <tableColumn id="11647" xr3:uid="{B5E0A303-A53C-4BD1-BCE3-38D4FA145AF3}" name="Column11634" dataDxfId="4845"/>
    <tableColumn id="11648" xr3:uid="{7248C2D0-690D-4A19-BECF-7CD098DDEC1A}" name="Column11635" dataDxfId="4844"/>
    <tableColumn id="11649" xr3:uid="{AD88EAC3-CC4C-4409-84ED-340E478A842E}" name="Column11636" dataDxfId="4843"/>
    <tableColumn id="11650" xr3:uid="{056D6BFF-CC23-470F-82F5-6D4A0B83E57A}" name="Column11637" dataDxfId="4842"/>
    <tableColumn id="11651" xr3:uid="{438D02B0-ECD8-4FD8-9DCF-9D77078B3377}" name="Column11638" dataDxfId="4841"/>
    <tableColumn id="11652" xr3:uid="{296B7157-9016-4B9F-8A01-0BA3F7A5D7A5}" name="Column11639" dataDxfId="4840"/>
    <tableColumn id="11653" xr3:uid="{90B05A28-0EAC-48BE-BF39-D41FBFEB3D4E}" name="Column11640" dataDxfId="4839"/>
    <tableColumn id="11654" xr3:uid="{30C0F1B3-E60B-45B3-8ED1-025C56694514}" name="Column11641" dataDxfId="4838"/>
    <tableColumn id="11655" xr3:uid="{F6D58245-F335-4A7F-8132-02B7AF5AA823}" name="Column11642" dataDxfId="4837"/>
    <tableColumn id="11656" xr3:uid="{5461ED5B-046A-4515-B881-8999E209B840}" name="Column11643" dataDxfId="4836"/>
    <tableColumn id="11657" xr3:uid="{14DF7DC1-CCB1-4D56-BC29-5EA9AFCF4BA0}" name="Column11644" dataDxfId="4835"/>
    <tableColumn id="11658" xr3:uid="{0A992EDC-9B80-4DF4-8BBE-0DF593EE3A11}" name="Column11645" dataDxfId="4834"/>
    <tableColumn id="11659" xr3:uid="{7787EB7A-2291-405C-81C2-CEDA179EC654}" name="Column11646" dataDxfId="4833"/>
    <tableColumn id="11660" xr3:uid="{505077D2-100A-4EF5-864D-0ABF3537CAB7}" name="Column11647" dataDxfId="4832"/>
    <tableColumn id="11661" xr3:uid="{1DDF4FBF-090E-4D49-9066-F31381BEA67C}" name="Column11648" dataDxfId="4831"/>
    <tableColumn id="11662" xr3:uid="{73363C7E-418E-432C-9242-A29BE7E28F1F}" name="Column11649" dataDxfId="4830"/>
    <tableColumn id="11663" xr3:uid="{C8FEEB9B-9842-4182-BDB2-311F79F9886A}" name="Column11650" dataDxfId="4829"/>
    <tableColumn id="11664" xr3:uid="{EDB9B6ED-4F55-4FB8-9489-58AEBA80BF41}" name="Column11651" dataDxfId="4828"/>
    <tableColumn id="11665" xr3:uid="{759C7239-43CA-406D-8F8D-EB21DF62B158}" name="Column11652" dataDxfId="4827"/>
    <tableColumn id="11666" xr3:uid="{F36EB7CF-0A6D-418E-8D15-25CEFFE13850}" name="Column11653" dataDxfId="4826"/>
    <tableColumn id="11667" xr3:uid="{96EF8A44-9179-4756-9BA9-F44C600CA387}" name="Column11654" dataDxfId="4825"/>
    <tableColumn id="11668" xr3:uid="{337D22C3-D6F9-4C11-9241-F0CB92B2F62E}" name="Column11655" dataDxfId="4824"/>
    <tableColumn id="11669" xr3:uid="{A434681B-932C-47C7-A547-21525B9A76D5}" name="Column11656" dataDxfId="4823"/>
    <tableColumn id="11670" xr3:uid="{BF7D2E39-0036-4A78-A173-8129EE88FCCF}" name="Column11657" dataDxfId="4822"/>
    <tableColumn id="11671" xr3:uid="{A2E05A71-B5E6-4AF1-8FE3-EADCC2249E7D}" name="Column11658" dataDxfId="4821"/>
    <tableColumn id="11672" xr3:uid="{6CF436DC-55DC-438C-9175-8C7A98A2046A}" name="Column11659" dataDxfId="4820"/>
    <tableColumn id="11673" xr3:uid="{C333427F-0B5B-461A-AA86-B34E7CFD1DB7}" name="Column11660" dataDxfId="4819"/>
    <tableColumn id="11674" xr3:uid="{7F91FDE4-0833-4896-B0DF-2F603D7365DD}" name="Column11661" dataDxfId="4818"/>
    <tableColumn id="11675" xr3:uid="{B217B88E-D0B6-459E-975E-89AF0B0AF4DE}" name="Column11662" dataDxfId="4817"/>
    <tableColumn id="11676" xr3:uid="{17791EE8-9F0C-4F6A-A6A1-74496DD287C7}" name="Column11663" dataDxfId="4816"/>
    <tableColumn id="11677" xr3:uid="{D601D3D9-27A2-46E0-81AB-E2390697F98B}" name="Column11664" dataDxfId="4815"/>
    <tableColumn id="11678" xr3:uid="{7F41431F-9872-458A-8E25-393F5F3C160B}" name="Column11665" dataDxfId="4814"/>
    <tableColumn id="11679" xr3:uid="{A77B7DC2-6F2C-4779-93B7-55AB6FA1B625}" name="Column11666" dataDxfId="4813"/>
    <tableColumn id="11680" xr3:uid="{2B17E78D-A532-4F38-8FDD-AEC6D9738115}" name="Column11667" dataDxfId="4812"/>
    <tableColumn id="11681" xr3:uid="{027015A9-CF59-4EC5-9296-F163883C449C}" name="Column11668" dataDxfId="4811"/>
    <tableColumn id="11682" xr3:uid="{286917DE-A1DB-49C7-AD5A-BA2163232F12}" name="Column11669" dataDxfId="4810"/>
    <tableColumn id="11683" xr3:uid="{68581331-6727-4C1E-B237-E99DC174B499}" name="Column11670" dataDxfId="4809"/>
    <tableColumn id="11684" xr3:uid="{E9E58199-4378-4D78-A304-4A8BC98E6F0E}" name="Column11671" dataDxfId="4808"/>
    <tableColumn id="11685" xr3:uid="{284B2CC4-1DDC-4931-9D63-2A6941782DCD}" name="Column11672" dataDxfId="4807"/>
    <tableColumn id="11686" xr3:uid="{241FDA7D-54BD-43FC-96D0-D8E5826B6542}" name="Column11673" dataDxfId="4806"/>
    <tableColumn id="11687" xr3:uid="{40800FCE-1822-4AC3-AF56-46651C63B950}" name="Column11674" dataDxfId="4805"/>
    <tableColumn id="11688" xr3:uid="{B3F0AA6C-E5B4-4864-9461-08DE3FF65BF7}" name="Column11675" dataDxfId="4804"/>
    <tableColumn id="11689" xr3:uid="{BEFE4B12-3E3E-40DD-A220-4D4632A046D1}" name="Column11676" dataDxfId="4803"/>
    <tableColumn id="11690" xr3:uid="{8F5B0C4D-48AD-4AA3-A217-DA8D2D765775}" name="Column11677" dataDxfId="4802"/>
    <tableColumn id="11691" xr3:uid="{09EAE545-6DBC-4E45-A4C6-7EA5B7535544}" name="Column11678" dataDxfId="4801"/>
    <tableColumn id="11692" xr3:uid="{F662023D-F047-4CF1-B892-00C93892A809}" name="Column11679" dataDxfId="4800"/>
    <tableColumn id="11693" xr3:uid="{514B293D-51A4-47D4-9371-238AAFFBBD85}" name="Column11680" dataDxfId="4799"/>
    <tableColumn id="11694" xr3:uid="{28F96B88-4692-44F2-9ED5-1AEB04F157D0}" name="Column11681" dataDxfId="4798"/>
    <tableColumn id="11695" xr3:uid="{68BD3C23-51CA-44F2-B309-4D509916C231}" name="Column11682" dataDxfId="4797"/>
    <tableColumn id="11696" xr3:uid="{D491D0A0-ED1B-4960-A74D-A91848A17B8B}" name="Column11683" dataDxfId="4796"/>
    <tableColumn id="11697" xr3:uid="{68190219-5FC1-43C2-AED0-7B46971B2ECE}" name="Column11684" dataDxfId="4795"/>
    <tableColumn id="11698" xr3:uid="{B508E471-62AF-41C2-9C36-AF37C6068E4C}" name="Column11685" dataDxfId="4794"/>
    <tableColumn id="11699" xr3:uid="{45CD9534-0B83-47CA-8050-CA076CDF2F61}" name="Column11686" dataDxfId="4793"/>
    <tableColumn id="11700" xr3:uid="{1DC5B0A3-C509-47CC-9B4D-0501A8EE432D}" name="Column11687" dataDxfId="4792"/>
    <tableColumn id="11701" xr3:uid="{E68110AA-F9D0-48D5-A270-FAFDB8016D41}" name="Column11688" dataDxfId="4791"/>
    <tableColumn id="11702" xr3:uid="{1C634B18-4DB3-4823-B11D-B67441369594}" name="Column11689" dataDxfId="4790"/>
    <tableColumn id="11703" xr3:uid="{61CDA5C8-CAE1-4D24-BDC1-ED56164B9FA9}" name="Column11690" dataDxfId="4789"/>
    <tableColumn id="11704" xr3:uid="{4135C4D3-8EC9-4AFB-A108-B8A6B1A99D7F}" name="Column11691" dataDxfId="4788"/>
    <tableColumn id="11705" xr3:uid="{D4326DEE-41AD-4D73-BBC8-105FABCAA137}" name="Column11692" dataDxfId="4787"/>
    <tableColumn id="11706" xr3:uid="{607C20AE-C3E3-4273-AAAC-ED2391207BC4}" name="Column11693" dataDxfId="4786"/>
    <tableColumn id="11707" xr3:uid="{38D22D87-7D35-42BA-A618-3A579F5E4812}" name="Column11694" dataDxfId="4785"/>
    <tableColumn id="11708" xr3:uid="{ABD9A6A7-CFE0-4A48-949A-8D2037ED247D}" name="Column11695" dataDxfId="4784"/>
    <tableColumn id="11709" xr3:uid="{8C021F4B-4329-4E85-A1E5-3B1E25C65FF0}" name="Column11696" dataDxfId="4783"/>
    <tableColumn id="11710" xr3:uid="{DFED0EC6-E332-411B-8F89-5FE6E227E18D}" name="Column11697" dataDxfId="4782"/>
    <tableColumn id="11711" xr3:uid="{4A6432AA-A74C-4800-80EA-C12C1C76513A}" name="Column11698" dataDxfId="4781"/>
    <tableColumn id="11712" xr3:uid="{325B43A9-4171-4ED0-A996-AEC8F85ED9BD}" name="Column11699" dataDxfId="4780"/>
    <tableColumn id="11713" xr3:uid="{C6C42A2C-7DF1-4CE1-9D06-D034AC7C6674}" name="Column11700" dataDxfId="4779"/>
    <tableColumn id="11714" xr3:uid="{3549888A-51A5-4C27-BCA9-8DD1B71E4297}" name="Column11701" dataDxfId="4778"/>
    <tableColumn id="11715" xr3:uid="{F4554022-3DBF-431D-AB50-BF6ECFE1C4D5}" name="Column11702" dataDxfId="4777"/>
    <tableColumn id="11716" xr3:uid="{A5097861-37E2-4D08-9D99-2C2728B4B052}" name="Column11703" dataDxfId="4776"/>
    <tableColumn id="11717" xr3:uid="{D5399688-C772-4239-829A-641A93CFE1FB}" name="Column11704" dataDxfId="4775"/>
    <tableColumn id="11718" xr3:uid="{0C3FE934-9F19-4F83-9949-CD18BF95B0E8}" name="Column11705" dataDxfId="4774"/>
    <tableColumn id="11719" xr3:uid="{2AD60ED5-195F-4631-9299-C3E39B85FDDE}" name="Column11706" dataDxfId="4773"/>
    <tableColumn id="11720" xr3:uid="{3D78C869-BAA9-4EB8-A68B-8668EBB157A5}" name="Column11707" dataDxfId="4772"/>
    <tableColumn id="11721" xr3:uid="{7B3F3861-DF52-4806-A929-773EB738A9B1}" name="Column11708" dataDxfId="4771"/>
    <tableColumn id="11722" xr3:uid="{71A37CD8-AB75-4D61-B605-57689DFF3883}" name="Column11709" dataDxfId="4770"/>
    <tableColumn id="11723" xr3:uid="{53F22EB7-5169-4151-A5B0-95E1CFCF9AFC}" name="Column11710" dataDxfId="4769"/>
    <tableColumn id="11724" xr3:uid="{F7699000-02C0-4AFC-BEF5-76498DFC1209}" name="Column11711" dataDxfId="4768"/>
    <tableColumn id="11725" xr3:uid="{70DBAA45-5FD3-482F-BC1B-6D5A90C41211}" name="Column11712" dataDxfId="4767"/>
    <tableColumn id="11726" xr3:uid="{D66BFB59-B813-496D-A533-A380B9590B91}" name="Column11713" dataDxfId="4766"/>
    <tableColumn id="11727" xr3:uid="{2D8B5330-A30B-4419-8F3F-42660197D8ED}" name="Column11714" dataDxfId="4765"/>
    <tableColumn id="11728" xr3:uid="{DB61543A-9B55-4E61-BC23-69CF9E93313F}" name="Column11715" dataDxfId="4764"/>
    <tableColumn id="11729" xr3:uid="{388AFB38-DB5E-4718-A0CB-4BEEA3424283}" name="Column11716" dataDxfId="4763"/>
    <tableColumn id="11730" xr3:uid="{175A86F7-782D-49C7-93AC-B60D205D9416}" name="Column11717" dataDxfId="4762"/>
    <tableColumn id="11731" xr3:uid="{71BE374B-2BA1-48F3-A11E-7FA2B4644E2F}" name="Column11718" dataDxfId="4761"/>
    <tableColumn id="11732" xr3:uid="{1A222C37-D115-428F-A057-68B1264697D6}" name="Column11719" dataDxfId="4760"/>
    <tableColumn id="11733" xr3:uid="{862C15C1-DFD7-4F91-9993-2C9734995DD6}" name="Column11720" dataDxfId="4759"/>
    <tableColumn id="11734" xr3:uid="{D583EA94-DE50-4D6F-9440-74877D3B6B37}" name="Column11721" dataDxfId="4758"/>
    <tableColumn id="11735" xr3:uid="{B756A9BE-14C4-4D68-93E4-A13959C002DB}" name="Column11722" dataDxfId="4757"/>
    <tableColumn id="11736" xr3:uid="{AC65AC1A-0248-4431-B0DE-8E12274DC102}" name="Column11723" dataDxfId="4756"/>
    <tableColumn id="11737" xr3:uid="{5772D9EF-2AC5-4777-B139-FEAF7AF07115}" name="Column11724" dataDxfId="4755"/>
    <tableColumn id="11738" xr3:uid="{035E2331-60AA-4480-84A7-0CA502F1C4E1}" name="Column11725" dataDxfId="4754"/>
    <tableColumn id="11739" xr3:uid="{7B8E298E-ACE1-4722-B1FE-05E0A93D0F33}" name="Column11726" dataDxfId="4753"/>
    <tableColumn id="11740" xr3:uid="{AB633731-B28A-419B-A73F-6D2388C4057A}" name="Column11727" dataDxfId="4752"/>
    <tableColumn id="11741" xr3:uid="{0FBAC30C-D7C3-41B8-A741-40187AAC0215}" name="Column11728" dataDxfId="4751"/>
    <tableColumn id="11742" xr3:uid="{02B9B58C-7373-4A69-A2F8-FA200E59E264}" name="Column11729" dataDxfId="4750"/>
    <tableColumn id="11743" xr3:uid="{A47DE408-B392-47F8-89B3-050991B3F1A9}" name="Column11730" dataDxfId="4749"/>
    <tableColumn id="11744" xr3:uid="{D7697FFF-3085-4134-A36C-6181A223C859}" name="Column11731" dataDxfId="4748"/>
    <tableColumn id="11745" xr3:uid="{13A94225-8152-4383-907F-BD66F6B7BA64}" name="Column11732" dataDxfId="4747"/>
    <tableColumn id="11746" xr3:uid="{80483CF9-1AC9-4EB1-BC5B-1D5ACF1FA10D}" name="Column11733" dataDxfId="4746"/>
    <tableColumn id="11747" xr3:uid="{4CE02322-36C6-46D7-8EEA-0B84555BCDEB}" name="Column11734" dataDxfId="4745"/>
    <tableColumn id="11748" xr3:uid="{50BAF0C9-C8F2-4FD3-8753-D635A753B74F}" name="Column11735" dataDxfId="4744"/>
    <tableColumn id="11749" xr3:uid="{61D51156-7EEC-4206-AF93-CFEC8D9CAB44}" name="Column11736" dataDxfId="4743"/>
    <tableColumn id="11750" xr3:uid="{0927F073-346B-4EB2-8D46-74561FB3D710}" name="Column11737" dataDxfId="4742"/>
    <tableColumn id="11751" xr3:uid="{C02B8291-4857-4F09-9FB2-BAD6029C74B6}" name="Column11738" dataDxfId="4741"/>
    <tableColumn id="11752" xr3:uid="{78387CDB-551D-4413-B4CB-EDF33E426C23}" name="Column11739" dataDxfId="4740"/>
    <tableColumn id="11753" xr3:uid="{C91DA688-7575-4F88-B907-06D400D2B8D4}" name="Column11740" dataDxfId="4739"/>
    <tableColumn id="11754" xr3:uid="{50E4BFE2-2F62-43E4-9FD8-A07AC642FA36}" name="Column11741" dataDxfId="4738"/>
    <tableColumn id="11755" xr3:uid="{3E529880-EBCD-4545-9BF3-9DB780BD957B}" name="Column11742" dataDxfId="4737"/>
    <tableColumn id="11756" xr3:uid="{E05405CF-A9B6-4E5B-BF7D-0E77E4311079}" name="Column11743" dataDxfId="4736"/>
    <tableColumn id="11757" xr3:uid="{29845A78-72FC-4B34-A078-284C5DF2854F}" name="Column11744" dataDxfId="4735"/>
    <tableColumn id="11758" xr3:uid="{42D313BB-0E8D-44B1-90D2-F41555702319}" name="Column11745" dataDxfId="4734"/>
    <tableColumn id="11759" xr3:uid="{F8B3DC8E-CAB2-4E38-AB37-4639025DA794}" name="Column11746" dataDxfId="4733"/>
    <tableColumn id="11760" xr3:uid="{B1EC86D9-745E-4DEB-BAB0-E97F2DE579A9}" name="Column11747" dataDxfId="4732"/>
    <tableColumn id="11761" xr3:uid="{0C0D2816-1A0E-451D-875B-D0E783127F7B}" name="Column11748" dataDxfId="4731"/>
    <tableColumn id="11762" xr3:uid="{CE04E52B-9045-4257-8DB5-44E5A1829F3A}" name="Column11749" dataDxfId="4730"/>
    <tableColumn id="11763" xr3:uid="{CE4A450F-4105-4D05-B932-87B473F50EE2}" name="Column11750" dataDxfId="4729"/>
    <tableColumn id="11764" xr3:uid="{4AB8C25C-3015-44F2-8B3F-19F8C5F7EADB}" name="Column11751" dataDxfId="4728"/>
    <tableColumn id="11765" xr3:uid="{FCACDBF1-FB1F-48B9-8DAD-3F974DC1D508}" name="Column11752" dataDxfId="4727"/>
    <tableColumn id="11766" xr3:uid="{012F201D-3885-46D2-AD76-4D7BE1AFB97B}" name="Column11753" dataDxfId="4726"/>
    <tableColumn id="11767" xr3:uid="{515D02AE-0A59-412F-BD8E-B8343CE6DEFE}" name="Column11754" dataDxfId="4725"/>
    <tableColumn id="11768" xr3:uid="{8F7BC28F-F142-44B2-B727-B3DAD60E4844}" name="Column11755" dataDxfId="4724"/>
    <tableColumn id="11769" xr3:uid="{D9B33270-3A06-476A-A78E-8C22DBD10CFE}" name="Column11756" dataDxfId="4723"/>
    <tableColumn id="11770" xr3:uid="{AF9BEA31-7DD4-4179-83C4-358DB8C1D625}" name="Column11757" dataDxfId="4722"/>
    <tableColumn id="11771" xr3:uid="{376A546E-08D7-49EB-BDCA-6E1F09293B35}" name="Column11758" dataDxfId="4721"/>
    <tableColumn id="11772" xr3:uid="{F5930CF9-F778-4A80-80D2-4F11EF9556EC}" name="Column11759" dataDxfId="4720"/>
    <tableColumn id="11773" xr3:uid="{1B0130AF-FA15-4226-93E2-27AD694A307E}" name="Column11760" dataDxfId="4719"/>
    <tableColumn id="11774" xr3:uid="{FC91FC4E-5E21-40E9-929C-E55080B2ADB1}" name="Column11761" dataDxfId="4718"/>
    <tableColumn id="11775" xr3:uid="{9346E3DC-5604-46E4-B7F0-62CA514E3FF3}" name="Column11762" dataDxfId="4717"/>
    <tableColumn id="11776" xr3:uid="{5C731353-4745-4C48-BEB9-06CB5CA67A7F}" name="Column11763" dataDxfId="4716"/>
    <tableColumn id="11777" xr3:uid="{E2ED2548-F3F8-4F22-92FF-BF3FE07A751C}" name="Column11764" dataDxfId="4715"/>
    <tableColumn id="11778" xr3:uid="{C0739BFD-EF8C-4610-9946-98B98CA90243}" name="Column11765" dataDxfId="4714"/>
    <tableColumn id="11779" xr3:uid="{A442951A-737F-4490-A81F-52BD01260AC5}" name="Column11766" dataDxfId="4713"/>
    <tableColumn id="11780" xr3:uid="{050D44CC-2673-48C5-A82B-AACC85E76718}" name="Column11767" dataDxfId="4712"/>
    <tableColumn id="11781" xr3:uid="{4AE4D978-307A-4112-BAB5-D54FFE937AF4}" name="Column11768" dataDxfId="4711"/>
    <tableColumn id="11782" xr3:uid="{116AE35A-2352-4DD9-A1AE-97A45AE749AB}" name="Column11769" dataDxfId="4710"/>
    <tableColumn id="11783" xr3:uid="{A9C4FDBB-4D3E-4847-A960-0D96AA7CE700}" name="Column11770" dataDxfId="4709"/>
    <tableColumn id="11784" xr3:uid="{74A5BF7F-FD37-4EE4-A317-6FFB6C662A28}" name="Column11771" dataDxfId="4708"/>
    <tableColumn id="11785" xr3:uid="{32C774DB-39FB-4DBE-9486-37C671A0A800}" name="Column11772" dataDxfId="4707"/>
    <tableColumn id="11786" xr3:uid="{4DF41172-38BB-4BCF-8263-B96A423FE026}" name="Column11773" dataDxfId="4706"/>
    <tableColumn id="11787" xr3:uid="{341369A5-EDB2-4734-9F48-B5A668714542}" name="Column11774" dataDxfId="4705"/>
    <tableColumn id="11788" xr3:uid="{1174998B-0DEF-4E13-9168-E31E27A4FAFC}" name="Column11775" dataDxfId="4704"/>
    <tableColumn id="11789" xr3:uid="{F2BADC10-A325-465A-8F27-C5323B42F2DE}" name="Column11776" dataDxfId="4703"/>
    <tableColumn id="11790" xr3:uid="{3F7232E9-2DC5-4509-9AD7-19F6DB314781}" name="Column11777" dataDxfId="4702"/>
    <tableColumn id="11791" xr3:uid="{F566A079-A9AA-41CC-995B-5BB20BAF32D6}" name="Column11778" dataDxfId="4701"/>
    <tableColumn id="11792" xr3:uid="{0B962539-28A0-476F-BAC6-448AB836B0FE}" name="Column11779" dataDxfId="4700"/>
    <tableColumn id="11793" xr3:uid="{01F29D25-0A3A-4D61-BE1E-1D89E2CBF40C}" name="Column11780" dataDxfId="4699"/>
    <tableColumn id="11794" xr3:uid="{D4C83C2B-ACA4-4EA8-8115-981483505D69}" name="Column11781" dataDxfId="4698"/>
    <tableColumn id="11795" xr3:uid="{39F9E323-D86A-40A4-8FF2-DD5DC1488E7C}" name="Column11782" dataDxfId="4697"/>
    <tableColumn id="11796" xr3:uid="{7882CF1A-3EC1-44BB-A965-D6E5574E9CE0}" name="Column11783" dataDxfId="4696"/>
    <tableColumn id="11797" xr3:uid="{63F939AB-2C0A-459B-87DC-00DB584966A5}" name="Column11784" dataDxfId="4695"/>
    <tableColumn id="11798" xr3:uid="{5083390C-0BA7-4D12-A419-29B8289D7DFF}" name="Column11785" dataDxfId="4694"/>
    <tableColumn id="11799" xr3:uid="{A5E0E52D-3AD0-4FBE-9AD1-C4956ECFF2CB}" name="Column11786" dataDxfId="4693"/>
    <tableColumn id="11800" xr3:uid="{5EA228E7-CF33-4BD1-B67B-358EE8985008}" name="Column11787" dataDxfId="4692"/>
    <tableColumn id="11801" xr3:uid="{0AD19952-D941-4B38-B73F-FA00FB10FC6A}" name="Column11788" dataDxfId="4691"/>
    <tableColumn id="11802" xr3:uid="{217EBF74-7DE3-4937-AB21-0B404A477F4A}" name="Column11789" dataDxfId="4690"/>
    <tableColumn id="11803" xr3:uid="{94AE7E6E-B45A-4C33-A6A6-9122DE1200CC}" name="Column11790" dataDxfId="4689"/>
    <tableColumn id="11804" xr3:uid="{4F08E122-8196-4C99-8DCC-6E79F4048D94}" name="Column11791" dataDxfId="4688"/>
    <tableColumn id="11805" xr3:uid="{D2494FB4-7B36-4E13-A36A-BC19148EA421}" name="Column11792" dataDxfId="4687"/>
    <tableColumn id="11806" xr3:uid="{B77B400E-7C48-448C-A835-BD589055D38C}" name="Column11793" dataDxfId="4686"/>
    <tableColumn id="11807" xr3:uid="{4E293AFC-C8D8-4F6E-BAA7-D27D0E0DDA3B}" name="Column11794" dataDxfId="4685"/>
    <tableColumn id="11808" xr3:uid="{5819502B-FE30-463B-8DE6-59B987B1912B}" name="Column11795" dataDxfId="4684"/>
    <tableColumn id="11809" xr3:uid="{42BF2244-19F8-4589-BA41-7A372A6D0A7E}" name="Column11796" dataDxfId="4683"/>
    <tableColumn id="11810" xr3:uid="{5C27421D-5D7A-4EB4-AF1B-D83847717A94}" name="Column11797" dataDxfId="4682"/>
    <tableColumn id="11811" xr3:uid="{5E7EC291-D30F-443C-9DE8-73B21B901F65}" name="Column11798" dataDxfId="4681"/>
    <tableColumn id="11812" xr3:uid="{8ED289CB-CE03-40C3-89E9-6E5A3FC2F0ED}" name="Column11799" dataDxfId="4680"/>
    <tableColumn id="11813" xr3:uid="{2A94EB8E-07AC-4BCF-88DE-E40FC357D5C1}" name="Column11800" dataDxfId="4679"/>
    <tableColumn id="11814" xr3:uid="{92D23D48-6C13-4646-A7B8-B07D8F1D9A5D}" name="Column11801" dataDxfId="4678"/>
    <tableColumn id="11815" xr3:uid="{7DBFBD56-7294-459A-8F0F-733AEA497564}" name="Column11802" dataDxfId="4677"/>
    <tableColumn id="11816" xr3:uid="{75A51A2D-8168-4A8E-9933-04412C151431}" name="Column11803" dataDxfId="4676"/>
    <tableColumn id="11817" xr3:uid="{8691BE79-8BB8-4047-ABC2-F0815F608385}" name="Column11804" dataDxfId="4675"/>
    <tableColumn id="11818" xr3:uid="{C1AADCB4-FC5D-474C-93C5-1FD563426DC9}" name="Column11805" dataDxfId="4674"/>
    <tableColumn id="11819" xr3:uid="{5924D5F4-0036-425C-8629-306B39CC10F3}" name="Column11806" dataDxfId="4673"/>
    <tableColumn id="11820" xr3:uid="{736D2FEE-F5F9-415D-A6D8-0F3BC5260D7D}" name="Column11807" dataDxfId="4672"/>
    <tableColumn id="11821" xr3:uid="{D1222264-E823-4FC7-8395-ABB774F0367D}" name="Column11808" dataDxfId="4671"/>
    <tableColumn id="11822" xr3:uid="{B09EFE6D-E1C1-4641-AABC-4B5F4EB9B019}" name="Column11809" dataDxfId="4670"/>
    <tableColumn id="11823" xr3:uid="{7B10F350-E5D3-4A4A-AC6A-0035080F711E}" name="Column11810" dataDxfId="4669"/>
    <tableColumn id="11824" xr3:uid="{0A155332-425A-414E-A93D-CFC430A0BC45}" name="Column11811" dataDxfId="4668"/>
    <tableColumn id="11825" xr3:uid="{6416D1AF-81E2-401F-8152-09E49F69F25B}" name="Column11812" dataDxfId="4667"/>
    <tableColumn id="11826" xr3:uid="{C5FB3A50-0335-4919-A430-1E8F414524FB}" name="Column11813" dataDxfId="4666"/>
    <tableColumn id="11827" xr3:uid="{AA26E070-548E-480B-8353-A6EF85805153}" name="Column11814" dataDxfId="4665"/>
    <tableColumn id="11828" xr3:uid="{02533DC3-9CBE-46A0-A04A-77D37295B2DB}" name="Column11815" dataDxfId="4664"/>
    <tableColumn id="11829" xr3:uid="{1DA1A19E-BC17-462E-9D76-4C7E2C5B0B63}" name="Column11816" dataDxfId="4663"/>
    <tableColumn id="11830" xr3:uid="{B4A35C24-57EB-4F97-8D99-D81B1D969BA9}" name="Column11817" dataDxfId="4662"/>
    <tableColumn id="11831" xr3:uid="{0A0382B9-6737-420E-BF01-AA20A48CB7AB}" name="Column11818" dataDxfId="4661"/>
    <tableColumn id="11832" xr3:uid="{99F172E4-F1B1-4F0D-97B3-7931C07A9033}" name="Column11819" dataDxfId="4660"/>
    <tableColumn id="11833" xr3:uid="{470677F2-23CF-4D0B-A4DB-288705BE6B5A}" name="Column11820" dataDxfId="4659"/>
    <tableColumn id="11834" xr3:uid="{8B91C34A-EA5D-476B-A03A-BEA40ABB69EF}" name="Column11821" dataDxfId="4658"/>
    <tableColumn id="11835" xr3:uid="{26EA9EED-82F0-4E83-A1BD-3E96CA82C6A6}" name="Column11822" dataDxfId="4657"/>
    <tableColumn id="11836" xr3:uid="{7B6539A5-E36A-4552-A148-060C0EF9F63F}" name="Column11823" dataDxfId="4656"/>
    <tableColumn id="11837" xr3:uid="{6357871E-3FE5-4642-9F87-094833E0EC97}" name="Column11824" dataDxfId="4655"/>
    <tableColumn id="11838" xr3:uid="{44A84D1E-8A0E-41ED-8BC4-D6C260DD16D3}" name="Column11825" dataDxfId="4654"/>
    <tableColumn id="11839" xr3:uid="{B04C54B4-75B6-45AF-92CB-51C099A043DC}" name="Column11826" dataDxfId="4653"/>
    <tableColumn id="11840" xr3:uid="{DE9F8DF4-3F0A-4631-9D52-60AD65BC5E9A}" name="Column11827" dataDxfId="4652"/>
    <tableColumn id="11841" xr3:uid="{7A2EB093-C73D-49C0-93D6-66D6C6FB0773}" name="Column11828" dataDxfId="4651"/>
    <tableColumn id="11842" xr3:uid="{E18129CD-2AA3-4E96-BD5D-E5B176FB6FDD}" name="Column11829" dataDxfId="4650"/>
    <tableColumn id="11843" xr3:uid="{08602644-B7E6-4094-998F-0C68A246D86A}" name="Column11830" dataDxfId="4649"/>
    <tableColumn id="11844" xr3:uid="{487D0E96-0763-4E55-8884-05C976788B30}" name="Column11831" dataDxfId="4648"/>
    <tableColumn id="11845" xr3:uid="{01FB66D8-7ABF-4973-8ADB-E27D8EEB77D5}" name="Column11832" dataDxfId="4647"/>
    <tableColumn id="11846" xr3:uid="{43628180-9196-4F59-9960-426BD35A624E}" name="Column11833" dataDxfId="4646"/>
    <tableColumn id="11847" xr3:uid="{7B4462A9-1E90-434F-9481-C3532825EA3B}" name="Column11834" dataDxfId="4645"/>
    <tableColumn id="11848" xr3:uid="{CB0C3F62-B469-4D10-AA56-4FF7167DA15A}" name="Column11835" dataDxfId="4644"/>
    <tableColumn id="11849" xr3:uid="{51DCD521-42F9-4EEA-AD90-0F878DC06DF0}" name="Column11836" dataDxfId="4643"/>
    <tableColumn id="11850" xr3:uid="{A2E31926-ED7F-4B6A-B3C7-3AE77A211442}" name="Column11837" dataDxfId="4642"/>
    <tableColumn id="11851" xr3:uid="{7928A6BC-22EF-4DC0-A103-AB95E7E11275}" name="Column11838" dataDxfId="4641"/>
    <tableColumn id="11852" xr3:uid="{672C79BF-5860-4ED9-9993-A0906CF9C961}" name="Column11839" dataDxfId="4640"/>
    <tableColumn id="11853" xr3:uid="{C2119ACB-90D7-4617-A491-095CA7EC28ED}" name="Column11840" dataDxfId="4639"/>
    <tableColumn id="11854" xr3:uid="{5DD9A70E-95A8-4A5C-8BE5-3D2BE461C5CF}" name="Column11841" dataDxfId="4638"/>
    <tableColumn id="11855" xr3:uid="{5AECD7F2-768F-4D04-A86B-13B0698F1B8F}" name="Column11842" dataDxfId="4637"/>
    <tableColumn id="11856" xr3:uid="{661A5F3F-977E-45AE-BA75-F5BC47650BC3}" name="Column11843" dataDxfId="4636"/>
    <tableColumn id="11857" xr3:uid="{08B3B2DF-315C-4F54-B02C-69945F5DF0C0}" name="Column11844" dataDxfId="4635"/>
    <tableColumn id="11858" xr3:uid="{92EE30B9-A4D6-4B37-A62D-39AB8EC9BEF2}" name="Column11845" dataDxfId="4634"/>
    <tableColumn id="11859" xr3:uid="{24747953-D623-46CD-BCAF-2BC549A02D80}" name="Column11846" dataDxfId="4633"/>
    <tableColumn id="11860" xr3:uid="{D498DE25-D1FB-473F-962A-B8E49B52CAB7}" name="Column11847" dataDxfId="4632"/>
    <tableColumn id="11861" xr3:uid="{3FE69F0F-30F2-496D-B2D2-C671EA35FC7B}" name="Column11848" dataDxfId="4631"/>
    <tableColumn id="11862" xr3:uid="{AA357B1F-8DA1-4F4C-ACAC-E827D9F88FA6}" name="Column11849" dataDxfId="4630"/>
    <tableColumn id="11863" xr3:uid="{C610EDF4-64E9-4781-AFC9-DB1DC1068594}" name="Column11850" dataDxfId="4629"/>
    <tableColumn id="11864" xr3:uid="{9DDE7FBB-4F45-4F2E-BB76-A804F09365A0}" name="Column11851" dataDxfId="4628"/>
    <tableColumn id="11865" xr3:uid="{A4ABC184-FF5C-41CC-942B-B129DFDEFC22}" name="Column11852" dataDxfId="4627"/>
    <tableColumn id="11866" xr3:uid="{403895B6-27F3-40A6-A99E-429CE5488020}" name="Column11853" dataDxfId="4626"/>
    <tableColumn id="11867" xr3:uid="{758DC452-89FF-4B12-A854-E95ADB0CB51E}" name="Column11854" dataDxfId="4625"/>
    <tableColumn id="11868" xr3:uid="{FA5C091D-E1E0-4FD4-BB44-D1B6134B3635}" name="Column11855" dataDxfId="4624"/>
    <tableColumn id="11869" xr3:uid="{507532DA-5099-4C46-83BC-CFEA03E9ABA5}" name="Column11856" dataDxfId="4623"/>
    <tableColumn id="11870" xr3:uid="{729F7193-9648-4F90-AEB9-5F0CDDBAF36D}" name="Column11857" dataDxfId="4622"/>
    <tableColumn id="11871" xr3:uid="{F86A3758-5DD9-4678-B411-36FFF9CC75CF}" name="Column11858" dataDxfId="4621"/>
    <tableColumn id="11872" xr3:uid="{850C9FFD-DC2B-493E-BAD9-BE20D07B91CF}" name="Column11859" dataDxfId="4620"/>
    <tableColumn id="11873" xr3:uid="{A0B122BF-3EDB-44CC-8B53-206F36A33707}" name="Column11860" dataDxfId="4619"/>
    <tableColumn id="11874" xr3:uid="{92B0C9D2-1072-4477-9C0F-E953EE7F1634}" name="Column11861" dataDxfId="4618"/>
    <tableColumn id="11875" xr3:uid="{6088682E-E4FB-4569-9CE3-5D87E9611549}" name="Column11862" dataDxfId="4617"/>
    <tableColumn id="11876" xr3:uid="{50881BC9-F044-4522-8CBE-03881A0DC28A}" name="Column11863" dataDxfId="4616"/>
    <tableColumn id="11877" xr3:uid="{31BCDF42-E6F8-4694-BB19-7E125996B1BC}" name="Column11864" dataDxfId="4615"/>
    <tableColumn id="11878" xr3:uid="{250C2266-2E3E-44A1-B71A-506CC0754701}" name="Column11865" dataDxfId="4614"/>
    <tableColumn id="11879" xr3:uid="{DFED1495-F458-44C7-9037-625C9D543F5D}" name="Column11866" dataDxfId="4613"/>
    <tableColumn id="11880" xr3:uid="{24C6105C-9C30-419E-A61D-341878D13ECA}" name="Column11867" dataDxfId="4612"/>
    <tableColumn id="11881" xr3:uid="{DB5C5AB7-9882-4553-9AC1-3005EAA661E8}" name="Column11868" dataDxfId="4611"/>
    <tableColumn id="11882" xr3:uid="{D1A3DB31-0F97-41B2-A441-A4921B72C16C}" name="Column11869" dataDxfId="4610"/>
    <tableColumn id="11883" xr3:uid="{7974491B-B195-4658-8000-B1CD64C7DD59}" name="Column11870" dataDxfId="4609"/>
    <tableColumn id="11884" xr3:uid="{5E61583C-D8ED-43C4-8EB0-E7DE0043FAEB}" name="Column11871" dataDxfId="4608"/>
    <tableColumn id="11885" xr3:uid="{DF637446-6F6B-4F93-9834-ABE42ED6B50E}" name="Column11872" dataDxfId="4607"/>
    <tableColumn id="11886" xr3:uid="{471FCB28-1299-43F0-99F5-15073CC80FAB}" name="Column11873" dataDxfId="4606"/>
    <tableColumn id="11887" xr3:uid="{561F59C0-0634-4B78-B840-6F6C8CE4981C}" name="Column11874" dataDxfId="4605"/>
    <tableColumn id="11888" xr3:uid="{A1374B11-595E-4BA0-BADE-9797E4D7C660}" name="Column11875" dataDxfId="4604"/>
    <tableColumn id="11889" xr3:uid="{FFD12EF9-B0CD-4A32-A85A-7E333806F7F7}" name="Column11876" dataDxfId="4603"/>
    <tableColumn id="11890" xr3:uid="{7AF246AC-1AAC-452F-9E9D-E9023B133638}" name="Column11877" dataDxfId="4602"/>
    <tableColumn id="11891" xr3:uid="{7D834354-E207-4AAA-98B0-B1E9C3147975}" name="Column11878" dataDxfId="4601"/>
    <tableColumn id="11892" xr3:uid="{F2BA3825-190E-4233-BAF8-17870498469A}" name="Column11879" dataDxfId="4600"/>
    <tableColumn id="11893" xr3:uid="{80801E45-F532-4B97-9E60-7317F0927778}" name="Column11880" dataDxfId="4599"/>
    <tableColumn id="11894" xr3:uid="{20B63CAE-46E2-469D-9FED-82AE2DE13F46}" name="Column11881" dataDxfId="4598"/>
    <tableColumn id="11895" xr3:uid="{767E7D42-B3E7-4FBD-A4F1-6C62413BF92E}" name="Column11882" dataDxfId="4597"/>
    <tableColumn id="11896" xr3:uid="{0BF25062-DCAC-4124-821C-F49BE04D7301}" name="Column11883" dataDxfId="4596"/>
    <tableColumn id="11897" xr3:uid="{59FC3076-1F0E-4928-B889-E2D64B08717D}" name="Column11884" dataDxfId="4595"/>
    <tableColumn id="11898" xr3:uid="{360A637F-BA82-4F67-BFF8-408FC429BE32}" name="Column11885" dataDxfId="4594"/>
    <tableColumn id="11899" xr3:uid="{0DE3012A-A8C1-407C-A427-B6EB748F964D}" name="Column11886" dataDxfId="4593"/>
    <tableColumn id="11900" xr3:uid="{82786D8E-281B-44C7-B1A7-0CAAF6CD4AE6}" name="Column11887" dataDxfId="4592"/>
    <tableColumn id="11901" xr3:uid="{137064D5-7268-483E-8148-D4BBD244FA80}" name="Column11888" dataDxfId="4591"/>
    <tableColumn id="11902" xr3:uid="{8E777DE5-9ED9-4E91-BB9E-CB90C5B5648A}" name="Column11889" dataDxfId="4590"/>
    <tableColumn id="11903" xr3:uid="{234948B4-09EB-46FC-86CF-7FF9CAB7503E}" name="Column11890" dataDxfId="4589"/>
    <tableColumn id="11904" xr3:uid="{6B62CD42-74EB-430E-BAE6-44C884AD721F}" name="Column11891" dataDxfId="4588"/>
    <tableColumn id="11905" xr3:uid="{4F849E07-5AAA-42CA-93EF-7DC9125C7766}" name="Column11892" dataDxfId="4587"/>
    <tableColumn id="11906" xr3:uid="{3F295990-B11E-4C65-930B-A09DAB3AA383}" name="Column11893" dataDxfId="4586"/>
    <tableColumn id="11907" xr3:uid="{B0E966E5-088E-4E75-8987-0DA2B6F069E8}" name="Column11894" dataDxfId="4585"/>
    <tableColumn id="11908" xr3:uid="{39359049-35CD-4E62-96F3-E5D1002EB38E}" name="Column11895" dataDxfId="4584"/>
    <tableColumn id="11909" xr3:uid="{4BB97B7F-453C-4CE6-85F7-CEEDEA8304FC}" name="Column11896" dataDxfId="4583"/>
    <tableColumn id="11910" xr3:uid="{69198F70-1058-4BCE-A89C-395FFE06CB2E}" name="Column11897" dataDxfId="4582"/>
    <tableColumn id="11911" xr3:uid="{C9521F07-08B0-49D1-804B-EB3FDD44A6BA}" name="Column11898" dataDxfId="4581"/>
    <tableColumn id="11912" xr3:uid="{E082CB53-E6E6-4442-A43F-77BD067B09FC}" name="Column11899" dataDxfId="4580"/>
    <tableColumn id="11913" xr3:uid="{50FEE05A-5D17-4D28-B9EF-E5E8087D7CB9}" name="Column11900" dataDxfId="4579"/>
    <tableColumn id="11914" xr3:uid="{FA97E202-B728-4EAC-8197-3185AFE3C810}" name="Column11901" dataDxfId="4578"/>
    <tableColumn id="11915" xr3:uid="{BCD1EE58-6041-4751-9706-642A2548BCC8}" name="Column11902" dataDxfId="4577"/>
    <tableColumn id="11916" xr3:uid="{EEA0F49D-BB3D-4D93-B561-0A4DC65A4CB6}" name="Column11903" dataDxfId="4576"/>
    <tableColumn id="11917" xr3:uid="{5BF8831D-9E10-4C78-84AE-B3352AB2C4DF}" name="Column11904" dataDxfId="4575"/>
    <tableColumn id="11918" xr3:uid="{F0D7465A-DEE2-4367-A85D-3300B48E53CE}" name="Column11905" dataDxfId="4574"/>
    <tableColumn id="11919" xr3:uid="{367453D8-F57F-4A0C-8721-432BCBCB079A}" name="Column11906" dataDxfId="4573"/>
    <tableColumn id="11920" xr3:uid="{34032EA0-C695-414A-9A96-0AEBF3313CDC}" name="Column11907" dataDxfId="4572"/>
    <tableColumn id="11921" xr3:uid="{4127D29D-05E6-4229-9A07-5EDC0D1B910B}" name="Column11908" dataDxfId="4571"/>
    <tableColumn id="11922" xr3:uid="{97167702-CDED-4A61-BE2F-1EF64AFD4E4E}" name="Column11909" dataDxfId="4570"/>
    <tableColumn id="11923" xr3:uid="{0700F69A-E8E0-44C2-97C8-D7CD855B52DC}" name="Column11910" dataDxfId="4569"/>
    <tableColumn id="11924" xr3:uid="{6CA0B27A-CAD6-418F-89CE-8B94D07251C9}" name="Column11911" dataDxfId="4568"/>
    <tableColumn id="11925" xr3:uid="{0D23087D-3D36-43B3-A845-E1B6D800BEBB}" name="Column11912" dataDxfId="4567"/>
    <tableColumn id="11926" xr3:uid="{04EF7EF4-F96E-4060-BC3D-68FF245A81C8}" name="Column11913" dataDxfId="4566"/>
    <tableColumn id="11927" xr3:uid="{A8F9C7E5-0219-4115-88E9-9E552AE3CB48}" name="Column11914" dataDxfId="4565"/>
    <tableColumn id="11928" xr3:uid="{D03120F7-0FE9-4FBC-8792-FFEA4F24B81B}" name="Column11915" dataDxfId="4564"/>
    <tableColumn id="11929" xr3:uid="{013D09B1-5A4C-4819-9A70-70F752CEB9F6}" name="Column11916" dataDxfId="4563"/>
    <tableColumn id="11930" xr3:uid="{6C4E44B0-1DBB-4AD4-9CAE-D0FE6FE7109E}" name="Column11917" dataDxfId="4562"/>
    <tableColumn id="11931" xr3:uid="{9A995966-DD34-4B5E-A1D6-196D4A0FC4F9}" name="Column11918" dataDxfId="4561"/>
    <tableColumn id="11932" xr3:uid="{08B976E2-F274-4A51-8F8B-31538F1D100D}" name="Column11919" dataDxfId="4560"/>
    <tableColumn id="11933" xr3:uid="{05BDAAA0-B745-4FDB-8F36-F00637DDE43A}" name="Column11920" dataDxfId="4559"/>
    <tableColumn id="11934" xr3:uid="{94C146AD-24DD-4913-A7FF-3A6BA2E4A82C}" name="Column11921" dataDxfId="4558"/>
    <tableColumn id="11935" xr3:uid="{ECF54DF3-C243-4563-AA5E-77A5DDB2A4A4}" name="Column11922" dataDxfId="4557"/>
    <tableColumn id="11936" xr3:uid="{3B654099-11CE-425E-A205-8ADAAFC1983C}" name="Column11923" dataDxfId="4556"/>
    <tableColumn id="11937" xr3:uid="{95EEC2A8-6B86-45D9-BF82-001F4BE19D35}" name="Column11924" dataDxfId="4555"/>
    <tableColumn id="11938" xr3:uid="{4DD81889-0EE5-46F5-A489-228D738DE72B}" name="Column11925" dataDxfId="4554"/>
    <tableColumn id="11939" xr3:uid="{547B786B-B40B-4FEE-9BEE-F98AFFCB699E}" name="Column11926" dataDxfId="4553"/>
    <tableColumn id="11940" xr3:uid="{40CB4F31-2BB9-40EC-BC4D-E4851EF48A33}" name="Column11927" dataDxfId="4552"/>
    <tableColumn id="11941" xr3:uid="{1BCADE12-549A-4B74-B3E8-8CCB2BBAF05E}" name="Column11928" dataDxfId="4551"/>
    <tableColumn id="11942" xr3:uid="{11EC953F-1F2E-40A8-8D67-C059FDC6ACF4}" name="Column11929" dataDxfId="4550"/>
    <tableColumn id="11943" xr3:uid="{8D74350F-EE42-4585-9B58-EFCDDE394706}" name="Column11930" dataDxfId="4549"/>
    <tableColumn id="11944" xr3:uid="{0B7F3D71-2329-42F4-A15D-A13B0EBDE195}" name="Column11931" dataDxfId="4548"/>
    <tableColumn id="11945" xr3:uid="{7BD7C384-58EA-4CD5-A7CA-A9B6D6767543}" name="Column11932" dataDxfId="4547"/>
    <tableColumn id="11946" xr3:uid="{D3D6AA6A-A86F-42FF-BD99-AFD76FADA824}" name="Column11933" dataDxfId="4546"/>
    <tableColumn id="11947" xr3:uid="{9AE5685A-7056-472E-965A-7263BB1672BD}" name="Column11934" dataDxfId="4545"/>
    <tableColumn id="11948" xr3:uid="{22487024-AC0D-4690-88D3-1771016D9F8B}" name="Column11935" dataDxfId="4544"/>
    <tableColumn id="11949" xr3:uid="{8761458D-9286-4DC8-B89A-DEC2898E6E57}" name="Column11936" dataDxfId="4543"/>
    <tableColumn id="11950" xr3:uid="{B11AB75B-F737-413C-961F-12F119058BFC}" name="Column11937" dataDxfId="4542"/>
    <tableColumn id="11951" xr3:uid="{7BB66970-6704-429A-ABFB-15A0B677DBA3}" name="Column11938" dataDxfId="4541"/>
    <tableColumn id="11952" xr3:uid="{51AFDFB3-5000-4AF2-BAB0-2E33BD8C065C}" name="Column11939" dataDxfId="4540"/>
    <tableColumn id="11953" xr3:uid="{449536C6-F82A-4037-B498-5DAF29EF8781}" name="Column11940" dataDxfId="4539"/>
    <tableColumn id="11954" xr3:uid="{C2FB53FA-2C74-4242-A7FE-35F065782F70}" name="Column11941" dataDxfId="4538"/>
    <tableColumn id="11955" xr3:uid="{D373EC99-D830-4BAA-8DA5-C9098CEE5C83}" name="Column11942" dataDxfId="4537"/>
    <tableColumn id="11956" xr3:uid="{F20CC99B-B409-4F17-8077-9D701D2B6668}" name="Column11943" dataDxfId="4536"/>
    <tableColumn id="11957" xr3:uid="{0719DE16-06DB-46D8-B686-049703D7CEC3}" name="Column11944" dataDxfId="4535"/>
    <tableColumn id="11958" xr3:uid="{8028DE78-61AF-492B-AB9B-8AD525420AD3}" name="Column11945" dataDxfId="4534"/>
    <tableColumn id="11959" xr3:uid="{0B7FF68B-487B-4F73-83E4-19DD83CB3746}" name="Column11946" dataDxfId="4533"/>
    <tableColumn id="11960" xr3:uid="{659EC0BE-55DD-48B4-8E38-567E3C54776C}" name="Column11947" dataDxfId="4532"/>
    <tableColumn id="11961" xr3:uid="{F0F297AC-8966-4EDC-A38C-5B41352C3CFC}" name="Column11948" dataDxfId="4531"/>
    <tableColumn id="11962" xr3:uid="{871FD9C7-8A0B-4252-B06C-420E59CAE375}" name="Column11949" dataDxfId="4530"/>
    <tableColumn id="11963" xr3:uid="{51CFB208-D867-4020-9873-7FF301A0F13E}" name="Column11950" dataDxfId="4529"/>
    <tableColumn id="11964" xr3:uid="{BD513347-1F31-4E41-8EA5-3ED78690FEEC}" name="Column11951" dataDxfId="4528"/>
    <tableColumn id="11965" xr3:uid="{2A060956-BE6B-4754-A36F-6CAAB16B4CE8}" name="Column11952" dataDxfId="4527"/>
    <tableColumn id="11966" xr3:uid="{3490443A-B4DC-4BB0-9AB5-CFFE4F0BDB7A}" name="Column11953" dataDxfId="4526"/>
    <tableColumn id="11967" xr3:uid="{58F79EA8-FE71-45EA-9785-06D268980B00}" name="Column11954" dataDxfId="4525"/>
    <tableColumn id="11968" xr3:uid="{466FB260-9F77-4EB9-B2E7-838916D3D4F8}" name="Column11955" dataDxfId="4524"/>
    <tableColumn id="11969" xr3:uid="{E4CF1F08-BC08-48B5-97D7-CD7A120EF3B1}" name="Column11956" dataDxfId="4523"/>
    <tableColumn id="11970" xr3:uid="{80F5F79F-4865-4637-8005-E13C51344596}" name="Column11957" dataDxfId="4522"/>
    <tableColumn id="11971" xr3:uid="{D1F95E5C-4C65-45CE-9D61-9945E8BF1E3D}" name="Column11958" dataDxfId="4521"/>
    <tableColumn id="11972" xr3:uid="{54494C46-02DB-4C88-8EF9-1CCF069AE2C7}" name="Column11959" dataDxfId="4520"/>
    <tableColumn id="11973" xr3:uid="{A71E5E60-A711-43BE-96B2-9C0FDDADD0C0}" name="Column11960" dataDxfId="4519"/>
    <tableColumn id="11974" xr3:uid="{0D58DD8F-BBA0-45A5-9B49-98482F68090F}" name="Column11961" dataDxfId="4518"/>
    <tableColumn id="11975" xr3:uid="{0F9E6D9E-69FA-4100-B379-2E7716035159}" name="Column11962" dataDxfId="4517"/>
    <tableColumn id="11976" xr3:uid="{760C1666-19A7-4DC3-AAC1-B772FF0F9DF7}" name="Column11963" dataDxfId="4516"/>
    <tableColumn id="11977" xr3:uid="{3B045D79-C7E5-4035-BB8F-D255ED084931}" name="Column11964" dataDxfId="4515"/>
    <tableColumn id="11978" xr3:uid="{3C168F59-9355-4C16-B113-645A30CAAC3B}" name="Column11965" dataDxfId="4514"/>
    <tableColumn id="11979" xr3:uid="{6E1A2220-A768-4A53-A8DD-A9B08786B73B}" name="Column11966" dataDxfId="4513"/>
    <tableColumn id="11980" xr3:uid="{C2811788-B8F7-45DF-BF17-5F74E77A99B0}" name="Column11967" dataDxfId="4512"/>
    <tableColumn id="11981" xr3:uid="{02227D26-639C-490A-AA50-49E997F54730}" name="Column11968" dataDxfId="4511"/>
    <tableColumn id="11982" xr3:uid="{ADE10EFD-5762-4B86-964D-02653E21793A}" name="Column11969" dataDxfId="4510"/>
    <tableColumn id="11983" xr3:uid="{E6CC7750-859D-43D5-BC44-D299C3D463AC}" name="Column11970" dataDxfId="4509"/>
    <tableColumn id="11984" xr3:uid="{36BE2618-E914-4709-94C4-AE56F931B6A8}" name="Column11971" dataDxfId="4508"/>
    <tableColumn id="11985" xr3:uid="{B3D7A5C8-DA37-45AC-9A7D-6D58EB4D1B3B}" name="Column11972" dataDxfId="4507"/>
    <tableColumn id="11986" xr3:uid="{9A352E41-B444-4469-B7DE-517CB23D49D5}" name="Column11973" dataDxfId="4506"/>
    <tableColumn id="11987" xr3:uid="{CA501780-5DDC-408F-8D47-BD5F5478929F}" name="Column11974" dataDxfId="4505"/>
    <tableColumn id="11988" xr3:uid="{B6C023E8-BE00-4C40-8B35-3B9FFB6A2170}" name="Column11975" dataDxfId="4504"/>
    <tableColumn id="11989" xr3:uid="{4E81D6AE-6E2F-4E7F-A5C0-58E71012B96C}" name="Column11976" dataDxfId="4503"/>
    <tableColumn id="11990" xr3:uid="{B2344A87-17D8-48A9-B0B6-542DC2261A8B}" name="Column11977" dataDxfId="4502"/>
    <tableColumn id="11991" xr3:uid="{B9EB3902-9B0C-4E0C-B4E3-5551A39552DB}" name="Column11978" dataDxfId="4501"/>
    <tableColumn id="11992" xr3:uid="{6AF84A81-A91B-472F-9049-32420EA86ACC}" name="Column11979" dataDxfId="4500"/>
    <tableColumn id="11993" xr3:uid="{F2EAC495-EA60-496D-89DA-A8A13829A432}" name="Column11980" dataDxfId="4499"/>
    <tableColumn id="11994" xr3:uid="{2988E8A0-BA1A-4B75-8442-5E37A3966053}" name="Column11981" dataDxfId="4498"/>
    <tableColumn id="11995" xr3:uid="{1EA66A05-144A-480A-87E6-8D6610D8EF0B}" name="Column11982" dataDxfId="4497"/>
    <tableColumn id="11996" xr3:uid="{8AEAADCE-6393-46C6-9C10-A380AA7F75F5}" name="Column11983" dataDxfId="4496"/>
    <tableColumn id="11997" xr3:uid="{A8BD0E46-69F8-4AA8-B9F1-F0D63E7996FC}" name="Column11984" dataDxfId="4495"/>
    <tableColumn id="11998" xr3:uid="{1C674B61-86E8-4E15-A179-94146D8A944B}" name="Column11985" dataDxfId="4494"/>
    <tableColumn id="11999" xr3:uid="{A4ECB26F-2F20-4CCB-8CBD-8DC67594E0BB}" name="Column11986" dataDxfId="4493"/>
    <tableColumn id="12000" xr3:uid="{BBB5B7AD-8DE2-4EDB-9583-07B5635FFF5C}" name="Column11987" dataDxfId="4492"/>
    <tableColumn id="12001" xr3:uid="{9B9A1A4C-EABA-45D0-B8F4-54D5F0439271}" name="Column11988" dataDxfId="4491"/>
    <tableColumn id="12002" xr3:uid="{49D0C6DC-AAE2-430B-8B7C-E945DB1982BA}" name="Column11989" dataDxfId="4490"/>
    <tableColumn id="12003" xr3:uid="{3784D91B-C091-4D70-AB06-9782A9228481}" name="Column11990" dataDxfId="4489"/>
    <tableColumn id="12004" xr3:uid="{11C1E111-B202-4809-9B8F-80BCBD0DBF3E}" name="Column11991" dataDxfId="4488"/>
    <tableColumn id="12005" xr3:uid="{CC990076-2C6E-484D-8C46-2945D1CEC727}" name="Column11992" dataDxfId="4487"/>
    <tableColumn id="12006" xr3:uid="{D920FC05-353C-4A34-A98D-96DC44A24069}" name="Column11993" dataDxfId="4486"/>
    <tableColumn id="12007" xr3:uid="{F521E1F8-827B-45A2-9605-9F9E06D7CC91}" name="Column11994" dataDxfId="4485"/>
    <tableColumn id="12008" xr3:uid="{600D9078-65E9-4597-8D15-3D05A8D605F1}" name="Column11995" dataDxfId="4484"/>
    <tableColumn id="12009" xr3:uid="{43A3859E-C2FD-48ED-B415-72605E9FE040}" name="Column11996" dataDxfId="4483"/>
    <tableColumn id="12010" xr3:uid="{9EF49335-B320-4963-BF7D-D13B1DC355F7}" name="Column11997" dataDxfId="4482"/>
    <tableColumn id="12011" xr3:uid="{A945CFBE-F7D8-4E73-ABC8-0FACF70DFCFF}" name="Column11998" dataDxfId="4481"/>
    <tableColumn id="12012" xr3:uid="{FF112CC6-5FB7-4BB5-A9A9-F668DF19818A}" name="Column11999" dataDxfId="4480"/>
    <tableColumn id="12013" xr3:uid="{0DE29B5A-E843-432A-AC0B-962B53C6614C}" name="Column12000" dataDxfId="4479"/>
    <tableColumn id="12014" xr3:uid="{CF88180F-6397-49E8-8735-08D2307C7496}" name="Column12001" dataDxfId="4478"/>
    <tableColumn id="12015" xr3:uid="{1720C7F6-A455-438C-A63A-0EEC76FE910D}" name="Column12002" dataDxfId="4477"/>
    <tableColumn id="12016" xr3:uid="{E4119275-2351-453B-A4A4-46DA50487FB3}" name="Column12003" dataDxfId="4476"/>
    <tableColumn id="12017" xr3:uid="{1D63A83C-C4B7-43CC-B782-8001405D8F6C}" name="Column12004" dataDxfId="4475"/>
    <tableColumn id="12018" xr3:uid="{73B58CD5-134E-44D8-8C4D-95E7D2EA1AB7}" name="Column12005" dataDxfId="4474"/>
    <tableColumn id="12019" xr3:uid="{08947AB1-88AF-4956-8C68-5E0A533A9534}" name="Column12006" dataDxfId="4473"/>
    <tableColumn id="12020" xr3:uid="{3DEF1A32-4B79-4002-91CB-36FAA31966BB}" name="Column12007" dataDxfId="4472"/>
    <tableColumn id="12021" xr3:uid="{18DC05B3-80DC-45EB-B2D6-A8F5B3C3C769}" name="Column12008" dataDxfId="4471"/>
    <tableColumn id="12022" xr3:uid="{377F2DBC-7CE7-43F0-A62A-B57DDD3BDB94}" name="Column12009" dataDxfId="4470"/>
    <tableColumn id="12023" xr3:uid="{656DDB38-98C6-4B1C-A04E-843D21F75B35}" name="Column12010" dataDxfId="4469"/>
    <tableColumn id="12024" xr3:uid="{05544B0B-237F-4BF9-9E3E-97DF1B5FD4E5}" name="Column12011" dataDxfId="4468"/>
    <tableColumn id="12025" xr3:uid="{C2C092B0-59FC-4F36-8359-A3C0B9ADFD5A}" name="Column12012" dataDxfId="4467"/>
    <tableColumn id="12026" xr3:uid="{B738927A-000D-4F18-AE85-E8207E421D09}" name="Column12013" dataDxfId="4466"/>
    <tableColumn id="12027" xr3:uid="{9777B430-E480-4F60-84E0-D0300E875AA7}" name="Column12014" dataDxfId="4465"/>
    <tableColumn id="12028" xr3:uid="{D7F89535-F41B-4FAC-92F3-0BA5E1A0DD8F}" name="Column12015" dataDxfId="4464"/>
    <tableColumn id="12029" xr3:uid="{24A02FD4-1A2C-4A1F-949B-3AF5ED413C44}" name="Column12016" dataDxfId="4463"/>
    <tableColumn id="12030" xr3:uid="{96D2CD12-E193-4DEF-B6F3-C64889846A05}" name="Column12017" dataDxfId="4462"/>
    <tableColumn id="12031" xr3:uid="{399E2D00-0AE4-449E-B9C7-4D9116BE682A}" name="Column12018" dataDxfId="4461"/>
    <tableColumn id="12032" xr3:uid="{F778242C-9A03-4946-8B5E-B54A94827665}" name="Column12019" dataDxfId="4460"/>
    <tableColumn id="12033" xr3:uid="{23674D9A-1501-488B-8DDC-7B5B62B17BD2}" name="Column12020" dataDxfId="4459"/>
    <tableColumn id="12034" xr3:uid="{285C25ED-C2EE-4D06-8F3D-7BD8FDB9AFE1}" name="Column12021" dataDxfId="4458"/>
    <tableColumn id="12035" xr3:uid="{65FA54BB-8567-42C4-AA8B-3FA11DD957CB}" name="Column12022" dataDxfId="4457"/>
    <tableColumn id="12036" xr3:uid="{E1455C57-6BAB-48B0-B181-310EB07A0114}" name="Column12023" dataDxfId="4456"/>
    <tableColumn id="12037" xr3:uid="{24B92911-4357-4FEE-B583-5D91C65522A1}" name="Column12024" dataDxfId="4455"/>
    <tableColumn id="12038" xr3:uid="{197ED17E-433D-47B4-BB6B-560E426C6D7F}" name="Column12025" dataDxfId="4454"/>
    <tableColumn id="12039" xr3:uid="{3E8EBD11-7D95-4CB2-A0C6-2C10AA882485}" name="Column12026" dataDxfId="4453"/>
    <tableColumn id="12040" xr3:uid="{A3A7AC8E-CC0B-4999-AA63-363935DB0F40}" name="Column12027" dataDxfId="4452"/>
    <tableColumn id="12041" xr3:uid="{AA5F0D3F-BE92-4CC9-9C74-FDB5B5517D9C}" name="Column12028" dataDxfId="4451"/>
    <tableColumn id="12042" xr3:uid="{89BFDE8E-F6D2-4CD7-8D8E-2FDD7E6B09DD}" name="Column12029" dataDxfId="4450"/>
    <tableColumn id="12043" xr3:uid="{456DBF5C-21DA-43CA-A793-890016688A4C}" name="Column12030" dataDxfId="4449"/>
    <tableColumn id="12044" xr3:uid="{4BB6A1C0-0F1B-49E2-9E87-71627E0D98D9}" name="Column12031" dataDxfId="4448"/>
    <tableColumn id="12045" xr3:uid="{7D5245A2-A715-48A0-94D0-7A485F3E1CCC}" name="Column12032" dataDxfId="4447"/>
    <tableColumn id="12046" xr3:uid="{DA38AD28-4402-40F1-9EF6-307E6A7EB1DB}" name="Column12033" dataDxfId="4446"/>
    <tableColumn id="12047" xr3:uid="{6E9997A6-0CFA-4BD9-81F1-6783D69706BB}" name="Column12034" dataDxfId="4445"/>
    <tableColumn id="12048" xr3:uid="{5D5CE18D-E101-4D96-AAD2-27BFFF0B799F}" name="Column12035" dataDxfId="4444"/>
    <tableColumn id="12049" xr3:uid="{E34BBF57-E21F-4C6C-B2A7-20E7B749C064}" name="Column12036" dataDxfId="4443"/>
    <tableColumn id="12050" xr3:uid="{561B3B5C-F5CF-4C0D-AD39-0BF2C14DA748}" name="Column12037" dataDxfId="4442"/>
    <tableColumn id="12051" xr3:uid="{3F2431BC-A0B2-4E0D-A7B2-0AEFEFFF6482}" name="Column12038" dataDxfId="4441"/>
    <tableColumn id="12052" xr3:uid="{5A641E5D-6B56-46D5-BAB1-7997F01A3055}" name="Column12039" dataDxfId="4440"/>
    <tableColumn id="12053" xr3:uid="{2312C8F4-441F-4D18-8DC6-1D7AFDAC9E6E}" name="Column12040" dataDxfId="4439"/>
    <tableColumn id="12054" xr3:uid="{A596926E-27E3-4BBC-A652-B847D6F7EC0F}" name="Column12041" dataDxfId="4438"/>
    <tableColumn id="12055" xr3:uid="{F9F9D077-AB8A-4EA7-BC81-209B520E57D2}" name="Column12042" dataDxfId="4437"/>
    <tableColumn id="12056" xr3:uid="{68F0B3DE-D0CE-4378-99D9-E3712927AEA8}" name="Column12043" dataDxfId="4436"/>
    <tableColumn id="12057" xr3:uid="{CE9657D7-B500-4050-AD65-3F132DCB7F9B}" name="Column12044" dataDxfId="4435"/>
    <tableColumn id="12058" xr3:uid="{63F72E02-C156-4499-8718-CDC968086900}" name="Column12045" dataDxfId="4434"/>
    <tableColumn id="12059" xr3:uid="{C9273154-D53A-4132-8823-7906453CA4A7}" name="Column12046" dataDxfId="4433"/>
    <tableColumn id="12060" xr3:uid="{888FBDEB-A40B-4445-903E-897F2569A838}" name="Column12047" dataDxfId="4432"/>
    <tableColumn id="12061" xr3:uid="{C6E0B097-E277-465C-B3A2-167EB3D1D73A}" name="Column12048" dataDxfId="4431"/>
    <tableColumn id="12062" xr3:uid="{AED8F896-5750-4832-92C0-97310F815BC0}" name="Column12049" dataDxfId="4430"/>
    <tableColumn id="12063" xr3:uid="{A2F10FD1-EE75-4422-98D6-C769365D776A}" name="Column12050" dataDxfId="4429"/>
    <tableColumn id="12064" xr3:uid="{74302939-A1F1-4E97-BC45-497D7C18709C}" name="Column12051" dataDxfId="4428"/>
    <tableColumn id="12065" xr3:uid="{91DD7444-6701-49CB-A7FC-A9A33070BC56}" name="Column12052" dataDxfId="4427"/>
    <tableColumn id="12066" xr3:uid="{934E80E8-E712-48BD-9629-F8ADDE0619C2}" name="Column12053" dataDxfId="4426"/>
    <tableColumn id="12067" xr3:uid="{27CBE0B3-EC37-4953-8DB0-132C9C99AF7A}" name="Column12054" dataDxfId="4425"/>
    <tableColumn id="12068" xr3:uid="{604DE151-B88E-47EF-8A8D-137B489784CB}" name="Column12055" dataDxfId="4424"/>
    <tableColumn id="12069" xr3:uid="{1AF070E6-7932-44B2-9785-D317F143082A}" name="Column12056" dataDxfId="4423"/>
    <tableColumn id="12070" xr3:uid="{1A9F7783-C7BF-4E10-92F8-C8928FE4CD41}" name="Column12057" dataDxfId="4422"/>
    <tableColumn id="12071" xr3:uid="{9BA1295C-5BD2-42BA-9145-8791290320E0}" name="Column12058" dataDxfId="4421"/>
    <tableColumn id="12072" xr3:uid="{15F259E9-E8C5-415B-84AD-02F19439A5B4}" name="Column12059" dataDxfId="4420"/>
    <tableColumn id="12073" xr3:uid="{2CA0343D-571D-477D-AC3C-F436EC7E6556}" name="Column12060" dataDxfId="4419"/>
    <tableColumn id="12074" xr3:uid="{E438BFD6-8198-41C0-8756-9DECDD7AEB01}" name="Column12061" dataDxfId="4418"/>
    <tableColumn id="12075" xr3:uid="{5AE58CA3-A18F-402A-91C2-4FF3AADADB9E}" name="Column12062" dataDxfId="4417"/>
    <tableColumn id="12076" xr3:uid="{EC31DA2D-43C4-4341-A8AC-5E6E7423F546}" name="Column12063" dataDxfId="4416"/>
    <tableColumn id="12077" xr3:uid="{1430C04C-FB46-44CF-B1FD-06ADC2E3CBD3}" name="Column12064" dataDxfId="4415"/>
    <tableColumn id="12078" xr3:uid="{AEAB4180-DCDC-4155-8B2C-0D42099F59FF}" name="Column12065" dataDxfId="4414"/>
    <tableColumn id="12079" xr3:uid="{4130F1A4-71F8-4803-B93D-B90F82E367C8}" name="Column12066" dataDxfId="4413"/>
    <tableColumn id="12080" xr3:uid="{167F38C0-115B-436D-AC52-3EC46ACAE134}" name="Column12067" dataDxfId="4412"/>
    <tableColumn id="12081" xr3:uid="{EA1E018E-F3D7-46AA-AAD1-FFBB81AD9AC8}" name="Column12068" dataDxfId="4411"/>
    <tableColumn id="12082" xr3:uid="{27BCF60B-AF6D-448F-97EA-04675E3D82BF}" name="Column12069" dataDxfId="4410"/>
    <tableColumn id="12083" xr3:uid="{A01B9243-5114-46E9-AE1C-6417AB320B92}" name="Column12070" dataDxfId="4409"/>
    <tableColumn id="12084" xr3:uid="{571DA8AB-31BA-4F04-9FCF-759F78042B7B}" name="Column12071" dataDxfId="4408"/>
    <tableColumn id="12085" xr3:uid="{F80EB9AC-AEFF-418B-8A99-593DBE41284F}" name="Column12072" dataDxfId="4407"/>
    <tableColumn id="12086" xr3:uid="{AD1A3654-9D00-4E50-990A-383325C00B40}" name="Column12073" dataDxfId="4406"/>
    <tableColumn id="12087" xr3:uid="{418B299B-85C2-4768-A1DA-8F46A9969C33}" name="Column12074" dataDxfId="4405"/>
    <tableColumn id="12088" xr3:uid="{73FA4E49-0195-41B1-9A62-86C4C5F6B5E0}" name="Column12075" dataDxfId="4404"/>
    <tableColumn id="12089" xr3:uid="{C34EA009-201D-4D5E-9E3B-F27D6245104D}" name="Column12076" dataDxfId="4403"/>
    <tableColumn id="12090" xr3:uid="{9A29A5E4-DD7E-485B-B421-F8FF6D62DD6F}" name="Column12077" dataDxfId="4402"/>
    <tableColumn id="12091" xr3:uid="{5B4A2D66-3179-4612-99D7-BB266A5EB963}" name="Column12078" dataDxfId="4401"/>
    <tableColumn id="12092" xr3:uid="{DAA97633-8A55-4B67-80D5-1F2F4938EB34}" name="Column12079" dataDxfId="4400"/>
    <tableColumn id="12093" xr3:uid="{71B19353-A89D-4514-865C-EEC4FF945254}" name="Column12080" dataDxfId="4399"/>
    <tableColumn id="12094" xr3:uid="{2ABC9F40-DC80-4385-8B7F-B0C84E63DF4D}" name="Column12081" dataDxfId="4398"/>
    <tableColumn id="12095" xr3:uid="{394342D3-9A80-46FD-B794-057458B1225F}" name="Column12082" dataDxfId="4397"/>
    <tableColumn id="12096" xr3:uid="{C9BB3872-BBCA-4A10-B522-172EA0F18EE3}" name="Column12083" dataDxfId="4396"/>
    <tableColumn id="12097" xr3:uid="{682A7D38-1E92-4868-9DE7-214864DF409C}" name="Column12084" dataDxfId="4395"/>
    <tableColumn id="12098" xr3:uid="{BA65B553-EF1E-49D8-8853-06BBD49E5B5C}" name="Column12085" dataDxfId="4394"/>
    <tableColumn id="12099" xr3:uid="{34E3555F-3F82-4E28-A84D-CBAE10CB8D16}" name="Column12086" dataDxfId="4393"/>
    <tableColumn id="12100" xr3:uid="{9A75958F-A783-4F25-B317-8DABAA22EB3E}" name="Column12087" dataDxfId="4392"/>
    <tableColumn id="12101" xr3:uid="{45C9D151-FB2B-4E90-A153-007F927751F7}" name="Column12088" dataDxfId="4391"/>
    <tableColumn id="12102" xr3:uid="{7DEFDA64-3624-4B9C-BDE2-6C79B4C38FC9}" name="Column12089" dataDxfId="4390"/>
    <tableColumn id="12103" xr3:uid="{AD5A2E38-CEBA-4C09-BE83-1E78C00DBB7C}" name="Column12090" dataDxfId="4389"/>
    <tableColumn id="12104" xr3:uid="{D1495D1C-127C-4F57-A4EE-41F81F768FAF}" name="Column12091" dataDxfId="4388"/>
    <tableColumn id="12105" xr3:uid="{C7730DD0-7013-4375-920F-C4D46C61B4C9}" name="Column12092" dataDxfId="4387"/>
    <tableColumn id="12106" xr3:uid="{22B66EDD-5DFE-4172-9090-A19EDC6070A4}" name="Column12093" dataDxfId="4386"/>
    <tableColumn id="12107" xr3:uid="{1FAD36E9-7449-41D3-A5E3-68FCE11000A2}" name="Column12094" dataDxfId="4385"/>
    <tableColumn id="12108" xr3:uid="{F8E1687E-E882-4A9D-85E2-52853B7161E2}" name="Column12095" dataDxfId="4384"/>
    <tableColumn id="12109" xr3:uid="{869E1DB9-074F-4A02-AC7D-77CF393E28E9}" name="Column12096" dataDxfId="4383"/>
    <tableColumn id="12110" xr3:uid="{C9BF71DE-868D-40A2-BF8F-50CAADA76187}" name="Column12097" dataDxfId="4382"/>
    <tableColumn id="12111" xr3:uid="{5E0E87D8-D186-4F9D-8DE1-43DB96F8367C}" name="Column12098" dataDxfId="4381"/>
    <tableColumn id="12112" xr3:uid="{4D88C8AD-4B12-435A-9484-A92BC701C716}" name="Column12099" dataDxfId="4380"/>
    <tableColumn id="12113" xr3:uid="{0727CFA5-ABBA-466D-9A1A-654635AA4EFF}" name="Column12100" dataDxfId="4379"/>
    <tableColumn id="12114" xr3:uid="{8E5F8354-EE12-4C4E-82EC-70D5EC6B2B5F}" name="Column12101" dataDxfId="4378"/>
    <tableColumn id="12115" xr3:uid="{DDDFAF87-5F7C-42B7-B3A5-9508F57C3429}" name="Column12102" dataDxfId="4377"/>
    <tableColumn id="12116" xr3:uid="{92B8B9A2-772B-4B90-9C63-D22D3752920C}" name="Column12103" dataDxfId="4376"/>
    <tableColumn id="12117" xr3:uid="{DDC3D705-39AD-4D9E-B047-7702BC7B2CE2}" name="Column12104" dataDxfId="4375"/>
    <tableColumn id="12118" xr3:uid="{3D54AE25-DF60-4D4F-B157-F7010013ABCF}" name="Column12105" dataDxfId="4374"/>
    <tableColumn id="12119" xr3:uid="{A4BA9725-AAC5-44E7-A380-5A291D688793}" name="Column12106" dataDxfId="4373"/>
    <tableColumn id="12120" xr3:uid="{2C9E3E25-0388-4BB0-8B5E-152EFE7559D6}" name="Column12107" dataDxfId="4372"/>
    <tableColumn id="12121" xr3:uid="{A9B3B917-5C8A-49A3-8C5A-070011DB944C}" name="Column12108" dataDxfId="4371"/>
    <tableColumn id="12122" xr3:uid="{C891D09D-6F01-474A-9674-EC193F57D655}" name="Column12109" dataDxfId="4370"/>
    <tableColumn id="12123" xr3:uid="{5AF79A51-30CB-401C-9C27-CEBF214E743F}" name="Column12110" dataDxfId="4369"/>
    <tableColumn id="12124" xr3:uid="{CE50019B-0128-4074-B02D-7AAC81E319BD}" name="Column12111" dataDxfId="4368"/>
    <tableColumn id="12125" xr3:uid="{150F20F0-7778-47BB-B01E-4914DFB7A011}" name="Column12112" dataDxfId="4367"/>
    <tableColumn id="12126" xr3:uid="{37BDF966-6773-4B19-B87D-5093E3E1D4D4}" name="Column12113" dataDxfId="4366"/>
    <tableColumn id="12127" xr3:uid="{669F4159-584C-42D5-97CA-80747E256C06}" name="Column12114" dataDxfId="4365"/>
    <tableColumn id="12128" xr3:uid="{7F1BB51E-7526-43CA-95BB-BAF58D860372}" name="Column12115" dataDxfId="4364"/>
    <tableColumn id="12129" xr3:uid="{37EF59FA-DA83-4117-B06C-8DB8B125AC82}" name="Column12116" dataDxfId="4363"/>
    <tableColumn id="12130" xr3:uid="{762FBE08-9EA8-405F-B14A-3B1C416DB96F}" name="Column12117" dataDxfId="4362"/>
    <tableColumn id="12131" xr3:uid="{2FF34C10-321B-4571-A26B-486744DF0641}" name="Column12118" dataDxfId="4361"/>
    <tableColumn id="12132" xr3:uid="{7773CC8B-87D0-43F2-9CCC-B2827108DC47}" name="Column12119" dataDxfId="4360"/>
    <tableColumn id="12133" xr3:uid="{21FC4020-EF8C-40FE-8AB9-AE8420964589}" name="Column12120" dataDxfId="4359"/>
    <tableColumn id="12134" xr3:uid="{97916AA8-4003-46EA-A202-CE4B89F6A720}" name="Column12121" dataDxfId="4358"/>
    <tableColumn id="12135" xr3:uid="{9029E664-8EE5-40C3-BE5A-81DC2223A344}" name="Column12122" dataDxfId="4357"/>
    <tableColumn id="12136" xr3:uid="{64557F20-1E9B-46E8-A969-DB0BFB653FF3}" name="Column12123" dataDxfId="4356"/>
    <tableColumn id="12137" xr3:uid="{2C042B05-6006-4FFE-9B27-283F1E89B26D}" name="Column12124" dataDxfId="4355"/>
    <tableColumn id="12138" xr3:uid="{5D645F1D-BB73-46CF-8BE3-93E8D9976722}" name="Column12125" dataDxfId="4354"/>
    <tableColumn id="12139" xr3:uid="{7E8CF35D-1A15-4148-9A99-845272E4597C}" name="Column12126" dataDxfId="4353"/>
    <tableColumn id="12140" xr3:uid="{6F6B67CE-A217-4A0A-A58E-5FCC9FAB0CA5}" name="Column12127" dataDxfId="4352"/>
    <tableColumn id="12141" xr3:uid="{A8C2164B-0E65-4857-84F6-846060979121}" name="Column12128" dataDxfId="4351"/>
    <tableColumn id="12142" xr3:uid="{956AEBB5-1E2A-4514-AF9E-6BAACC11FB1C}" name="Column12129" dataDxfId="4350"/>
    <tableColumn id="12143" xr3:uid="{71F83512-A89C-4026-A1EE-D82AE46D5481}" name="Column12130" dataDxfId="4349"/>
    <tableColumn id="12144" xr3:uid="{D960C0A3-BB5D-4490-9E5B-ED3A7E76C865}" name="Column12131" dataDxfId="4348"/>
    <tableColumn id="12145" xr3:uid="{84D609C9-0785-44BC-8379-9A1797321794}" name="Column12132" dataDxfId="4347"/>
    <tableColumn id="12146" xr3:uid="{6CEC4F2D-CBBD-4B8C-AF70-FBC2CE762344}" name="Column12133" dataDxfId="4346"/>
    <tableColumn id="12147" xr3:uid="{7419CB3D-0887-428A-A10B-C6C2E748E566}" name="Column12134" dataDxfId="4345"/>
    <tableColumn id="12148" xr3:uid="{D7466056-837A-4FCC-838B-7E55C92A8270}" name="Column12135" dataDxfId="4344"/>
    <tableColumn id="12149" xr3:uid="{BA7784FF-879B-4B1C-B3FA-34DB9686D30A}" name="Column12136" dataDxfId="4343"/>
    <tableColumn id="12150" xr3:uid="{37C58C6F-2642-4BF4-9870-16FF1A3F22B6}" name="Column12137" dataDxfId="4342"/>
    <tableColumn id="12151" xr3:uid="{D1C3A75D-69F4-4E71-85D7-D3A7A5CF560B}" name="Column12138" dataDxfId="4341"/>
    <tableColumn id="12152" xr3:uid="{843D7D84-130C-44F1-A1EA-5A4448811BB3}" name="Column12139" dataDxfId="4340"/>
    <tableColumn id="12153" xr3:uid="{24202BA4-C4FD-4498-896B-48C50ED87C8D}" name="Column12140" dataDxfId="4339"/>
    <tableColumn id="12154" xr3:uid="{091B6920-E912-4714-9AFF-FB5D6BE01819}" name="Column12141" dataDxfId="4338"/>
    <tableColumn id="12155" xr3:uid="{661D5E45-8EC4-49A9-8B85-C0D80D9CE060}" name="Column12142" dataDxfId="4337"/>
    <tableColumn id="12156" xr3:uid="{3B7A67C3-7BD5-42C1-91A5-B14EB94B47E7}" name="Column12143" dataDxfId="4336"/>
    <tableColumn id="12157" xr3:uid="{F98572CC-FFE1-449E-AB14-A94457DD6143}" name="Column12144" dataDxfId="4335"/>
    <tableColumn id="12158" xr3:uid="{921131C8-98C8-4BA7-83EE-2C49330986E4}" name="Column12145" dataDxfId="4334"/>
    <tableColumn id="12159" xr3:uid="{4AF7EB54-A484-4061-8E5A-DCBC2E26E1FF}" name="Column12146" dataDxfId="4333"/>
    <tableColumn id="12160" xr3:uid="{2CBC6359-9792-4FD6-BA79-F2A6A1DB7098}" name="Column12147" dataDxfId="4332"/>
    <tableColumn id="12161" xr3:uid="{7AC11EC4-3BA0-4D6B-B64D-612EEF3115DE}" name="Column12148" dataDxfId="4331"/>
    <tableColumn id="12162" xr3:uid="{8B714D0E-FFF8-4004-80B9-67AF62AD9455}" name="Column12149" dataDxfId="4330"/>
    <tableColumn id="12163" xr3:uid="{6B096176-4677-44A5-90D5-92E0020F3BFF}" name="Column12150" dataDxfId="4329"/>
    <tableColumn id="12164" xr3:uid="{7B4397C8-5BEF-458A-94F2-D2ABDD2900C7}" name="Column12151" dataDxfId="4328"/>
    <tableColumn id="12165" xr3:uid="{0186969F-E31E-464E-96D3-2B0E895FC118}" name="Column12152" dataDxfId="4327"/>
    <tableColumn id="12166" xr3:uid="{89AC02D3-45B9-47BB-97A0-284C0893279D}" name="Column12153" dataDxfId="4326"/>
    <tableColumn id="12167" xr3:uid="{D1035AC2-C4DE-4869-9D6E-E5A406D2EDE3}" name="Column12154" dataDxfId="4325"/>
    <tableColumn id="12168" xr3:uid="{9DC4B818-A1DA-4DCC-9817-EE82890BCB78}" name="Column12155" dataDxfId="4324"/>
    <tableColumn id="12169" xr3:uid="{57F6AFC5-CACC-4B0B-81F8-287A5390FA90}" name="Column12156" dataDxfId="4323"/>
    <tableColumn id="12170" xr3:uid="{15DAE54E-4B6A-4DB0-BE01-D981A9C151FB}" name="Column12157" dataDxfId="4322"/>
    <tableColumn id="12171" xr3:uid="{EF521D72-38DD-4F95-898B-E1E2AAFE9CFF}" name="Column12158" dataDxfId="4321"/>
    <tableColumn id="12172" xr3:uid="{4F9D4110-8AF1-409A-958D-4BDE664557C6}" name="Column12159" dataDxfId="4320"/>
    <tableColumn id="12173" xr3:uid="{B3E99033-0FB6-493E-B784-3C39412A0698}" name="Column12160" dataDxfId="4319"/>
    <tableColumn id="12174" xr3:uid="{20430DD3-CAAB-4B13-89A4-5DBF3053F9CB}" name="Column12161" dataDxfId="4318"/>
    <tableColumn id="12175" xr3:uid="{1FC9F954-0A4F-4DD1-A190-5D575FB4BDD9}" name="Column12162" dataDxfId="4317"/>
    <tableColumn id="12176" xr3:uid="{C437BCA4-8698-49BF-A10A-3E52F274CE81}" name="Column12163" dataDxfId="4316"/>
    <tableColumn id="12177" xr3:uid="{0869D748-6BE3-4ADA-B5EE-CCC0FDAB3391}" name="Column12164" dataDxfId="4315"/>
    <tableColumn id="12178" xr3:uid="{6BCD2BEE-942E-4979-B615-2C0DB6071F04}" name="Column12165" dataDxfId="4314"/>
    <tableColumn id="12179" xr3:uid="{8CBBE8D7-173E-49FF-B7CC-9720D4AC013F}" name="Column12166" dataDxfId="4313"/>
    <tableColumn id="12180" xr3:uid="{5AAAEF4D-A346-432E-838D-980CDE4C8B2D}" name="Column12167" dataDxfId="4312"/>
    <tableColumn id="12181" xr3:uid="{7DA61027-4947-4044-BFDD-95534EED2593}" name="Column12168" dataDxfId="4311"/>
    <tableColumn id="12182" xr3:uid="{7AC84D0E-9082-4647-9395-5CE007F8F936}" name="Column12169" dataDxfId="4310"/>
    <tableColumn id="12183" xr3:uid="{84CA0326-202C-4A04-A106-10A233D0A767}" name="Column12170" dataDxfId="4309"/>
    <tableColumn id="12184" xr3:uid="{B7F67B60-51E7-443A-B3F8-B00FF78610AE}" name="Column12171" dataDxfId="4308"/>
    <tableColumn id="12185" xr3:uid="{F456EDEC-7A20-4F1D-B4AF-9E9904BA310C}" name="Column12172" dataDxfId="4307"/>
    <tableColumn id="12186" xr3:uid="{E00AC25D-0D57-4E70-A935-FBD204480A91}" name="Column12173" dataDxfId="4306"/>
    <tableColumn id="12187" xr3:uid="{C7EF562A-2B23-4B84-B05B-A5572F44610B}" name="Column12174" dataDxfId="4305"/>
    <tableColumn id="12188" xr3:uid="{20E0C540-E8AA-442B-B976-A27D26212602}" name="Column12175" dataDxfId="4304"/>
    <tableColumn id="12189" xr3:uid="{F408B9AE-EA58-481F-A736-1F7F43169F00}" name="Column12176" dataDxfId="4303"/>
    <tableColumn id="12190" xr3:uid="{FC579379-7A42-4264-ACA9-C6BB0A3C911B}" name="Column12177" dataDxfId="4302"/>
    <tableColumn id="12191" xr3:uid="{CF2B4A16-C5E5-4851-90A3-56EC7E1C2894}" name="Column12178" dataDxfId="4301"/>
    <tableColumn id="12192" xr3:uid="{5F737DEB-E2F7-48D9-B218-5E3150D2ED60}" name="Column12179" dataDxfId="4300"/>
    <tableColumn id="12193" xr3:uid="{D7B9CCAF-A5F6-4179-B4DE-3013FFBC884D}" name="Column12180" dataDxfId="4299"/>
    <tableColumn id="12194" xr3:uid="{09315CEA-FBBE-4FA9-A8B0-F6C4ECE27BFD}" name="Column12181" dataDxfId="4298"/>
    <tableColumn id="12195" xr3:uid="{D23EA800-DA23-4E40-AA76-31509682463F}" name="Column12182" dataDxfId="4297"/>
    <tableColumn id="12196" xr3:uid="{7CA0C383-CA46-4F61-89AB-57FB1CC50DBE}" name="Column12183" dataDxfId="4296"/>
    <tableColumn id="12197" xr3:uid="{C7A1923E-3E8B-4A6A-8D50-8A0B936EEA44}" name="Column12184" dataDxfId="4295"/>
    <tableColumn id="12198" xr3:uid="{647C2777-C5B3-49AF-B5A7-3F81410CF0F4}" name="Column12185" dataDxfId="4294"/>
    <tableColumn id="12199" xr3:uid="{4A5CC0F4-21FB-4D0F-8399-2A5A2792E017}" name="Column12186" dataDxfId="4293"/>
    <tableColumn id="12200" xr3:uid="{31EDF82D-4EEB-4FF9-B89E-691478E0F49D}" name="Column12187" dataDxfId="4292"/>
    <tableColumn id="12201" xr3:uid="{D1B9A37B-E298-434C-A25D-11CDEF853AD5}" name="Column12188" dataDxfId="4291"/>
    <tableColumn id="12202" xr3:uid="{DCA74CAF-D4C8-4C21-9FE2-B1BAE9F2815C}" name="Column12189" dataDxfId="4290"/>
    <tableColumn id="12203" xr3:uid="{B514B99C-3F37-4BBF-A579-E7F9F933733A}" name="Column12190" dataDxfId="4289"/>
    <tableColumn id="12204" xr3:uid="{090ADC72-D5E5-498C-8507-3155E627CF83}" name="Column12191" dataDxfId="4288"/>
    <tableColumn id="12205" xr3:uid="{3FD3A02C-5D8F-4ED5-A5AF-9F8D43554DF1}" name="Column12192" dataDxfId="4287"/>
    <tableColumn id="12206" xr3:uid="{7933609F-E56B-45FC-8040-9BC75CB07F05}" name="Column12193" dataDxfId="4286"/>
    <tableColumn id="12207" xr3:uid="{8284577C-47CF-47D9-AFE6-170B8D9E6666}" name="Column12194" dataDxfId="4285"/>
    <tableColumn id="12208" xr3:uid="{4B6D5284-ACAC-4DAC-B038-E798201140E7}" name="Column12195" dataDxfId="4284"/>
    <tableColumn id="12209" xr3:uid="{ED1E7BB0-9A74-4C25-84C6-F22F5A49DC01}" name="Column12196" dataDxfId="4283"/>
    <tableColumn id="12210" xr3:uid="{24C917ED-327B-471B-9567-257C5171882A}" name="Column12197" dataDxfId="4282"/>
    <tableColumn id="12211" xr3:uid="{C13DD39D-326E-426A-8998-12F7FFFA0B72}" name="Column12198" dataDxfId="4281"/>
    <tableColumn id="12212" xr3:uid="{FFBC1F2C-BB21-4DDE-A9CB-F1E0ED20A5BD}" name="Column12199" dataDxfId="4280"/>
    <tableColumn id="12213" xr3:uid="{C3BA846A-AC19-4400-AD7C-57527F6EB92B}" name="Column12200" dataDxfId="4279"/>
    <tableColumn id="12214" xr3:uid="{75D3F932-7826-411D-BFEF-ED2B2FD6D5A8}" name="Column12201" dataDxfId="4278"/>
    <tableColumn id="12215" xr3:uid="{CBD8CDE4-0999-4488-BCA1-FCE279301E24}" name="Column12202" dataDxfId="4277"/>
    <tableColumn id="12216" xr3:uid="{7F262D53-791E-40C8-A254-3898320587D4}" name="Column12203" dataDxfId="4276"/>
    <tableColumn id="12217" xr3:uid="{C178AB28-8244-4A5D-82E4-90974DAD82B9}" name="Column12204" dataDxfId="4275"/>
    <tableColumn id="12218" xr3:uid="{922B72BD-211E-4F90-88DE-D3D624D2EB19}" name="Column12205" dataDxfId="4274"/>
    <tableColumn id="12219" xr3:uid="{28DEE87D-68BC-4F7E-AE0C-23CB467E8AB1}" name="Column12206" dataDxfId="4273"/>
    <tableColumn id="12220" xr3:uid="{B339D2C8-EE4D-41D8-9115-67856699684F}" name="Column12207" dataDxfId="4272"/>
    <tableColumn id="12221" xr3:uid="{0D9DE08E-402C-4617-8062-4BE453F24A52}" name="Column12208" dataDxfId="4271"/>
    <tableColumn id="12222" xr3:uid="{3D2F3C6E-2B66-44E8-8EF7-5844EA51B10F}" name="Column12209" dataDxfId="4270"/>
    <tableColumn id="12223" xr3:uid="{FE5CA4D0-BD5F-4BE0-9E6C-C83A0AC6C58A}" name="Column12210" dataDxfId="4269"/>
    <tableColumn id="12224" xr3:uid="{F708AC43-2995-4B4A-A637-7DDAAFF64468}" name="Column12211" dataDxfId="4268"/>
    <tableColumn id="12225" xr3:uid="{E9EB4EF0-C397-478A-ABBA-E82D78C42E0D}" name="Column12212" dataDxfId="4267"/>
    <tableColumn id="12226" xr3:uid="{DCBD46CF-7A06-4D92-858A-776837F7CE52}" name="Column12213" dataDxfId="4266"/>
    <tableColumn id="12227" xr3:uid="{239AD960-0A03-470C-9031-D9C6A6F5125B}" name="Column12214" dataDxfId="4265"/>
    <tableColumn id="12228" xr3:uid="{598ACADF-5957-420C-817E-D55A5930AA68}" name="Column12215" dataDxfId="4264"/>
    <tableColumn id="12229" xr3:uid="{35DC2F2C-A3EE-4B59-858B-BF3903EA9F26}" name="Column12216" dataDxfId="4263"/>
    <tableColumn id="12230" xr3:uid="{151F1729-3A44-47D9-A333-912A54CAC4F4}" name="Column12217" dataDxfId="4262"/>
    <tableColumn id="12231" xr3:uid="{7F0DA4F2-9FEE-48E4-9E45-A1BBE253A397}" name="Column12218" dataDxfId="4261"/>
    <tableColumn id="12232" xr3:uid="{B130BB64-F400-4AAB-BAAC-A760686825D7}" name="Column12219" dataDxfId="4260"/>
    <tableColumn id="12233" xr3:uid="{CA6D1272-BA85-41FC-8DE5-696D8899D6EA}" name="Column12220" dataDxfId="4259"/>
    <tableColumn id="12234" xr3:uid="{48DF7F46-20A3-48C0-BA02-11461B8EB957}" name="Column12221" dataDxfId="4258"/>
    <tableColumn id="12235" xr3:uid="{FC00C2F2-9752-4A4A-90B7-D21FFEB078B3}" name="Column12222" dataDxfId="4257"/>
    <tableColumn id="12236" xr3:uid="{1FE64723-5A92-4234-8F31-42ED593EAC4B}" name="Column12223" dataDxfId="4256"/>
    <tableColumn id="12237" xr3:uid="{D3A5EDAD-F0C5-45E8-978B-F69B5AA273CC}" name="Column12224" dataDxfId="4255"/>
    <tableColumn id="12238" xr3:uid="{19D431FD-3FE8-43AF-B130-F25CC27BA23B}" name="Column12225" dataDxfId="4254"/>
    <tableColumn id="12239" xr3:uid="{0CFC835D-27B9-4FD6-9632-EA8A68EDBD5F}" name="Column12226" dataDxfId="4253"/>
    <tableColumn id="12240" xr3:uid="{984EC499-9467-4EAD-9546-63DBFA8D1DD7}" name="Column12227" dataDxfId="4252"/>
    <tableColumn id="12241" xr3:uid="{7ABD5EFF-C2D5-4A1D-8246-AC6FCC424AA6}" name="Column12228" dataDxfId="4251"/>
    <tableColumn id="12242" xr3:uid="{234BB02D-DC08-46B2-BBDF-184C0AE6AB8A}" name="Column12229" dataDxfId="4250"/>
    <tableColumn id="12243" xr3:uid="{8AE4C3C2-4970-4DB1-85C6-8629620121E7}" name="Column12230" dataDxfId="4249"/>
    <tableColumn id="12244" xr3:uid="{DA733280-78A3-4873-85EA-D435217A4FA8}" name="Column12231" dataDxfId="4248"/>
    <tableColumn id="12245" xr3:uid="{21510550-2710-4BF4-819C-43E59F8D59BC}" name="Column12232" dataDxfId="4247"/>
    <tableColumn id="12246" xr3:uid="{85104A8A-B72C-42A3-A1F7-7A05ACE8DF01}" name="Column12233" dataDxfId="4246"/>
    <tableColumn id="12247" xr3:uid="{4978A764-C849-4C8B-957F-85FD776920EC}" name="Column12234" dataDxfId="4245"/>
    <tableColumn id="12248" xr3:uid="{CC524C2E-892F-47BF-A90B-69E2E6457376}" name="Column12235" dataDxfId="4244"/>
    <tableColumn id="12249" xr3:uid="{13E6FE3D-D2E7-49F3-B7A8-1F61A213F971}" name="Column12236" dataDxfId="4243"/>
    <tableColumn id="12250" xr3:uid="{940AA934-3D71-49F3-981E-74E04D5E3805}" name="Column12237" dataDxfId="4242"/>
    <tableColumn id="12251" xr3:uid="{43622E40-2399-4798-86A8-41CF41D9EEB1}" name="Column12238" dataDxfId="4241"/>
    <tableColumn id="12252" xr3:uid="{0B36E346-6268-4BEC-ABD7-2D8F7AB8CAC6}" name="Column12239" dataDxfId="4240"/>
    <tableColumn id="12253" xr3:uid="{866DC398-1A66-4F6E-9420-0703570AD0DF}" name="Column12240" dataDxfId="4239"/>
    <tableColumn id="12254" xr3:uid="{B555E159-714D-4C41-856E-9C128D5B1A0C}" name="Column12241" dataDxfId="4238"/>
    <tableColumn id="12255" xr3:uid="{BC25D4EC-0D84-46B1-9FDA-7D5892220173}" name="Column12242" dataDxfId="4237"/>
    <tableColumn id="12256" xr3:uid="{C1395473-667E-4CE8-8FE1-18FA1EA2C07E}" name="Column12243" dataDxfId="4236"/>
    <tableColumn id="12257" xr3:uid="{7603F82F-19A1-48EF-9658-917559AACFAE}" name="Column12244" dataDxfId="4235"/>
    <tableColumn id="12258" xr3:uid="{E524962F-E95C-4B05-BF8D-FD08D301FF2F}" name="Column12245" dataDxfId="4234"/>
    <tableColumn id="12259" xr3:uid="{949FBADB-658A-4D10-93EA-7951FC1040A0}" name="Column12246" dataDxfId="4233"/>
    <tableColumn id="12260" xr3:uid="{63B14315-B7E4-479E-B9AF-3625A9BC04E0}" name="Column12247" dataDxfId="4232"/>
    <tableColumn id="12261" xr3:uid="{F5D1E6A4-6428-418E-91CA-2FFC069DAE0E}" name="Column12248" dataDxfId="4231"/>
    <tableColumn id="12262" xr3:uid="{48244187-2CE4-467D-BA29-4395F52867E8}" name="Column12249" dataDxfId="4230"/>
    <tableColumn id="12263" xr3:uid="{D6100EEB-4C48-4286-983B-4A1C2A0AB7E6}" name="Column12250" dataDxfId="4229"/>
    <tableColumn id="12264" xr3:uid="{9E0956E2-93DB-4C52-97F0-5738AD6D967B}" name="Column12251" dataDxfId="4228"/>
    <tableColumn id="12265" xr3:uid="{F6C301F7-A8C9-44ED-98AE-22E810625AD7}" name="Column12252" dataDxfId="4227"/>
    <tableColumn id="12266" xr3:uid="{EAE8E867-D1D7-43BC-9B5A-B2715ECEB2FB}" name="Column12253" dataDxfId="4226"/>
    <tableColumn id="12267" xr3:uid="{00106F17-ABED-4A89-99ED-8F4454C0B0BD}" name="Column12254" dataDxfId="4225"/>
    <tableColumn id="12268" xr3:uid="{66A97EBE-0EAD-41D4-9D40-421344D03D7B}" name="Column12255" dataDxfId="4224"/>
    <tableColumn id="12269" xr3:uid="{2F814312-28ED-40B2-9DFC-60121D369BAE}" name="Column12256" dataDxfId="4223"/>
    <tableColumn id="12270" xr3:uid="{C17997AA-E23C-449C-9F26-D4649FA66EF8}" name="Column12257" dataDxfId="4222"/>
    <tableColumn id="12271" xr3:uid="{6C262889-D672-4DE5-92B5-44224EE73578}" name="Column12258" dataDxfId="4221"/>
    <tableColumn id="12272" xr3:uid="{97504C0F-115B-4BCB-939B-F392820F9C5B}" name="Column12259" dataDxfId="4220"/>
    <tableColumn id="12273" xr3:uid="{91AAD00C-198A-4BF8-B632-EE2C4A01E0EC}" name="Column12260" dataDxfId="4219"/>
    <tableColumn id="12274" xr3:uid="{560677A6-D737-4E21-AC4E-C2EF93BC0DB1}" name="Column12261" dataDxfId="4218"/>
    <tableColumn id="12275" xr3:uid="{F464E53C-EB8D-4965-90D4-234799DDFA0B}" name="Column12262" dataDxfId="4217"/>
    <tableColumn id="12276" xr3:uid="{515FE1BD-B452-4A4E-B231-D62B1C59E85D}" name="Column12263" dataDxfId="4216"/>
    <tableColumn id="12277" xr3:uid="{B6C50D1A-D893-4FC2-ADF8-D1F32F2AD7A5}" name="Column12264" dataDxfId="4215"/>
    <tableColumn id="12278" xr3:uid="{FF5654EE-22E9-4536-8710-7B22C5C629C0}" name="Column12265" dataDxfId="4214"/>
    <tableColumn id="12279" xr3:uid="{36BB8395-0769-4974-855C-FBA41D189501}" name="Column12266" dataDxfId="4213"/>
    <tableColumn id="12280" xr3:uid="{A0ADABEB-17C6-4FC2-A740-012DA91E9F9A}" name="Column12267" dataDxfId="4212"/>
    <tableColumn id="12281" xr3:uid="{B201B545-518B-4D89-9D3D-A6B497BDCE51}" name="Column12268" dataDxfId="4211"/>
    <tableColumn id="12282" xr3:uid="{B07C56D9-C2EB-46B6-99BE-3E4ABE21C2AC}" name="Column12269" dataDxfId="4210"/>
    <tableColumn id="12283" xr3:uid="{9A7CFA0D-6618-4CBE-B1D4-422A413C2893}" name="Column12270" dataDxfId="4209"/>
    <tableColumn id="12284" xr3:uid="{F27112BF-EA25-433F-9EEC-50DFEC4FE441}" name="Column12271" dataDxfId="4208"/>
    <tableColumn id="12285" xr3:uid="{59DB8639-BB59-48CD-B584-DE22198D52AF}" name="Column12272" dataDxfId="4207"/>
    <tableColumn id="12286" xr3:uid="{4845D360-B61C-49DF-B3F2-C33C771BBA3D}" name="Column12273" dataDxfId="4206"/>
    <tableColumn id="12287" xr3:uid="{1921597C-81BE-48FD-AE69-784579D4F676}" name="Column12274" dataDxfId="4205"/>
    <tableColumn id="12288" xr3:uid="{DCC4E10A-776A-435E-A86D-7FC57467D9A2}" name="Column12275" dataDxfId="4204"/>
    <tableColumn id="12289" xr3:uid="{4F739513-3F1A-40C2-A513-EEC776F6EBB1}" name="Column12276" dataDxfId="4203"/>
    <tableColumn id="12290" xr3:uid="{9C450286-5F0D-422B-9DFB-10858FFD5C62}" name="Column12277" dataDxfId="4202"/>
    <tableColumn id="12291" xr3:uid="{97E8CD30-00BF-4EBB-B63B-14140B6B1DCF}" name="Column12278" dataDxfId="4201"/>
    <tableColumn id="12292" xr3:uid="{A3467D72-CAC9-4C63-8A7B-3B5E2A63F306}" name="Column12279" dataDxfId="4200"/>
    <tableColumn id="12293" xr3:uid="{3B80A59D-194C-4BA4-BBAA-F74140C9DDF5}" name="Column12280" dataDxfId="4199"/>
    <tableColumn id="12294" xr3:uid="{A22C57B1-158B-4DEF-86DB-09115F035CA5}" name="Column12281" dataDxfId="4198"/>
    <tableColumn id="12295" xr3:uid="{88FCD81F-0DE6-4256-8031-19E1C349B502}" name="Column12282" dataDxfId="4197"/>
    <tableColumn id="12296" xr3:uid="{9DC7AE99-042C-481A-A71C-2ACBF569A9A6}" name="Column12283" dataDxfId="4196"/>
    <tableColumn id="12297" xr3:uid="{8C50E40C-77F0-4817-970E-01F962679725}" name="Column12284" dataDxfId="4195"/>
    <tableColumn id="12298" xr3:uid="{EE745369-C4F2-431D-B01C-4795C2951D78}" name="Column12285" dataDxfId="4194"/>
    <tableColumn id="12299" xr3:uid="{F56CFFE5-9CE5-4401-A3DF-B24FBDC17663}" name="Column12286" dataDxfId="4193"/>
    <tableColumn id="12300" xr3:uid="{67774CCF-52E0-4E46-A2C0-19DA06D1E54E}" name="Column12287" dataDxfId="4192"/>
    <tableColumn id="12301" xr3:uid="{816222DD-A02E-4BDB-8C56-EDCE26246F59}" name="Column12288" dataDxfId="4191"/>
    <tableColumn id="12302" xr3:uid="{62145B50-A2F9-46C6-8BB9-A63E0BFEDF1C}" name="Column12289" dataDxfId="4190"/>
    <tableColumn id="12303" xr3:uid="{0C4AA707-4FCC-459C-A6D9-8B6365D113DF}" name="Column12290" dataDxfId="4189"/>
    <tableColumn id="12304" xr3:uid="{DC7BCD05-2FA5-4636-A921-3E9409FD3A17}" name="Column12291" dataDxfId="4188"/>
    <tableColumn id="12305" xr3:uid="{B46CC180-DAF7-419A-A8A4-8F177D4C0D5B}" name="Column12292" dataDxfId="4187"/>
    <tableColumn id="12306" xr3:uid="{24089CB3-02D6-43C9-A28B-6FAE43AF1BAB}" name="Column12293" dataDxfId="4186"/>
    <tableColumn id="12307" xr3:uid="{AABC463F-D9F9-4CA9-B2DF-3B463A3FE3ED}" name="Column12294" dataDxfId="4185"/>
    <tableColumn id="12308" xr3:uid="{79C29A1A-0B48-4717-961B-3E95FBC4CC69}" name="Column12295" dataDxfId="4184"/>
    <tableColumn id="12309" xr3:uid="{B0308A9A-3B2B-4EED-90A2-BF28FA680310}" name="Column12296" dataDxfId="4183"/>
    <tableColumn id="12310" xr3:uid="{6258D74D-1259-464D-9A49-06114EE27864}" name="Column12297" dataDxfId="4182"/>
    <tableColumn id="12311" xr3:uid="{12738331-DD47-4003-9CD8-7F37CEAF7CC2}" name="Column12298" dataDxfId="4181"/>
    <tableColumn id="12312" xr3:uid="{B19676A9-6EC3-4CC0-B3BD-D1801C82068C}" name="Column12299" dataDxfId="4180"/>
    <tableColumn id="12313" xr3:uid="{0043E762-409E-4875-956D-49458FB9910A}" name="Column12300" dataDxfId="4179"/>
    <tableColumn id="12314" xr3:uid="{4C34089D-6102-44AD-820A-0F3BBB3F99DE}" name="Column12301" dataDxfId="4178"/>
    <tableColumn id="12315" xr3:uid="{77F5792C-A7BB-4BF9-8A1A-368AF1B7A7F3}" name="Column12302" dataDxfId="4177"/>
    <tableColumn id="12316" xr3:uid="{DD00A308-71D9-4078-A6D4-62F8DC0D2E63}" name="Column12303" dataDxfId="4176"/>
    <tableColumn id="12317" xr3:uid="{7A1B4FED-B999-4D84-BE0A-31605083AF6E}" name="Column12304" dataDxfId="4175"/>
    <tableColumn id="12318" xr3:uid="{2F64A3DA-A4AC-4F5E-91D3-F7453562EE79}" name="Column12305" dataDxfId="4174"/>
    <tableColumn id="12319" xr3:uid="{893D594A-CD0B-47CB-89FB-CE8676B42200}" name="Column12306" dataDxfId="4173"/>
    <tableColumn id="12320" xr3:uid="{4209C2EC-D261-4A14-9DB4-3E69B19C8174}" name="Column12307" dataDxfId="4172"/>
    <tableColumn id="12321" xr3:uid="{6C1E9B0A-43DF-4ED7-9191-7039B1514B0F}" name="Column12308" dataDxfId="4171"/>
    <tableColumn id="12322" xr3:uid="{60E9DA75-1433-49F6-9E89-B9CD462C5FA4}" name="Column12309" dataDxfId="4170"/>
    <tableColumn id="12323" xr3:uid="{C04A3B76-F6B3-4E21-96C1-3C00A74E036F}" name="Column12310" dataDxfId="4169"/>
    <tableColumn id="12324" xr3:uid="{41D7D6D9-1050-4F31-B7E0-097F828F922A}" name="Column12311" dataDxfId="4168"/>
    <tableColumn id="12325" xr3:uid="{69C23D17-C457-400B-89C9-D50D2E0EF00E}" name="Column12312" dataDxfId="4167"/>
    <tableColumn id="12326" xr3:uid="{12C96240-A6BC-4EED-B00C-9ECEF3C3AD1A}" name="Column12313" dataDxfId="4166"/>
    <tableColumn id="12327" xr3:uid="{1A003A41-EFA8-42D1-86BE-9A682D86D3B5}" name="Column12314" dataDxfId="4165"/>
    <tableColumn id="12328" xr3:uid="{D0A2568A-64E8-4571-981E-F130E30E2F9E}" name="Column12315" dataDxfId="4164"/>
    <tableColumn id="12329" xr3:uid="{FC108905-90F3-4430-B96C-02E4B58541BE}" name="Column12316" dataDxfId="4163"/>
    <tableColumn id="12330" xr3:uid="{0FD84C43-F7C2-4EEC-B1DF-69CDC3C0192A}" name="Column12317" dataDxfId="4162"/>
    <tableColumn id="12331" xr3:uid="{FDD7A560-2491-4D7E-8E5D-452C4B78A418}" name="Column12318" dataDxfId="4161"/>
    <tableColumn id="12332" xr3:uid="{4DA06D74-B5EF-460E-9F72-18E6D35B5055}" name="Column12319" dataDxfId="4160"/>
    <tableColumn id="12333" xr3:uid="{C07E710C-4DAE-4474-AB90-E56C8A29EBE6}" name="Column12320" dataDxfId="4159"/>
    <tableColumn id="12334" xr3:uid="{C83B4EAF-3229-42B1-B82F-096B5D94E7A6}" name="Column12321" dataDxfId="4158"/>
    <tableColumn id="12335" xr3:uid="{358FADCB-79BE-4DFA-B012-E6303121684C}" name="Column12322" dataDxfId="4157"/>
    <tableColumn id="12336" xr3:uid="{5D93035B-7394-436B-800A-1C1EBFE6DF90}" name="Column12323" dataDxfId="4156"/>
    <tableColumn id="12337" xr3:uid="{51F72231-13E7-4DBD-B2C0-8E840D0117C4}" name="Column12324" dataDxfId="4155"/>
    <tableColumn id="12338" xr3:uid="{0E325D4B-6685-4509-95E0-604AFEBF4BF4}" name="Column12325" dataDxfId="4154"/>
    <tableColumn id="12339" xr3:uid="{CBA83033-AA06-4ED1-9C72-B8376D2C6E54}" name="Column12326" dataDxfId="4153"/>
    <tableColumn id="12340" xr3:uid="{D2B31348-7026-4E9E-898F-2058CFB73E43}" name="Column12327" dataDxfId="4152"/>
    <tableColumn id="12341" xr3:uid="{39C2D8D2-B09F-4A67-82CC-BA6667752FE2}" name="Column12328" dataDxfId="4151"/>
    <tableColumn id="12342" xr3:uid="{1B1F9E45-D373-4919-A251-B66D2BA98104}" name="Column12329" dataDxfId="4150"/>
    <tableColumn id="12343" xr3:uid="{FCCAA2D9-EFB8-4C82-9804-5E476DC8FF84}" name="Column12330" dataDxfId="4149"/>
    <tableColumn id="12344" xr3:uid="{D9CE71B2-7C93-49FD-93FC-69CCD524E030}" name="Column12331" dataDxfId="4148"/>
    <tableColumn id="12345" xr3:uid="{0A1548DB-17B6-4B8F-97C2-5B3F80654B0A}" name="Column12332" dataDxfId="4147"/>
    <tableColumn id="12346" xr3:uid="{7586AE51-000B-4AF2-AE31-173436908755}" name="Column12333" dataDxfId="4146"/>
    <tableColumn id="12347" xr3:uid="{B06ACCC4-EA67-4D5E-85D2-6B14F4A515D7}" name="Column12334" dataDxfId="4145"/>
    <tableColumn id="12348" xr3:uid="{6B748F4F-FDDB-4709-9673-C335CF6EA995}" name="Column12335" dataDxfId="4144"/>
    <tableColumn id="12349" xr3:uid="{421E3B58-0D6A-4223-B778-3C8B1B4BA991}" name="Column12336" dataDxfId="4143"/>
    <tableColumn id="12350" xr3:uid="{004BABA5-A598-4A25-8DCD-09D680307579}" name="Column12337" dataDxfId="4142"/>
    <tableColumn id="12351" xr3:uid="{A3695628-E56C-45EA-9695-2866FEDDAC01}" name="Column12338" dataDxfId="4141"/>
    <tableColumn id="12352" xr3:uid="{B91499C5-F18C-4118-9830-9F6506E62FA6}" name="Column12339" dataDxfId="4140"/>
    <tableColumn id="12353" xr3:uid="{688041CC-AA35-44F5-AEC1-9E1E7943CAED}" name="Column12340" dataDxfId="4139"/>
    <tableColumn id="12354" xr3:uid="{140B05FC-E4A8-4932-A716-E465A02FD755}" name="Column12341" dataDxfId="4138"/>
    <tableColumn id="12355" xr3:uid="{0C18DC50-AAE9-44D0-BF48-D8339A04BC79}" name="Column12342" dataDxfId="4137"/>
    <tableColumn id="12356" xr3:uid="{59FEDC8D-B042-466F-97DF-1FD88AE7142A}" name="Column12343" dataDxfId="4136"/>
    <tableColumn id="12357" xr3:uid="{7E21F23D-F997-4BAA-B30D-BD707ACEE52A}" name="Column12344" dataDxfId="4135"/>
    <tableColumn id="12358" xr3:uid="{DF499164-8ABE-4E58-B56C-D70F68EB688B}" name="Column12345" dataDxfId="4134"/>
    <tableColumn id="12359" xr3:uid="{548FF075-B8EB-4BA5-87E3-26B6A0019C32}" name="Column12346" dataDxfId="4133"/>
    <tableColumn id="12360" xr3:uid="{B70F219C-89B8-4656-A0FE-947F1FE9E329}" name="Column12347" dataDxfId="4132"/>
    <tableColumn id="12361" xr3:uid="{9CB4BD8E-03B8-4BC1-8BE3-E03966CD1F51}" name="Column12348" dataDxfId="4131"/>
    <tableColumn id="12362" xr3:uid="{F839E3B5-6689-4693-AD3F-241A643EC46B}" name="Column12349" dataDxfId="4130"/>
    <tableColumn id="12363" xr3:uid="{B5D436CF-32A8-4CB4-BA76-1744B1752BC1}" name="Column12350" dataDxfId="4129"/>
    <tableColumn id="12364" xr3:uid="{F352B723-1D8C-4BD2-BDC9-5CE8DEF7A554}" name="Column12351" dataDxfId="4128"/>
    <tableColumn id="12365" xr3:uid="{67CB4C7C-2394-4842-ADDA-333564626AF3}" name="Column12352" dataDxfId="4127"/>
    <tableColumn id="12366" xr3:uid="{CDFDC6DE-C25C-46EB-8372-0BB095F4935E}" name="Column12353" dataDxfId="4126"/>
    <tableColumn id="12367" xr3:uid="{D32BD0D3-7015-4FAF-96B3-9DD7C92CDB2F}" name="Column12354" dataDxfId="4125"/>
    <tableColumn id="12368" xr3:uid="{B68C68F1-7C72-450B-B37C-F6B17401AA27}" name="Column12355" dataDxfId="4124"/>
    <tableColumn id="12369" xr3:uid="{89195DD9-401D-4B4A-B655-801ED8F4AF57}" name="Column12356" dataDxfId="4123"/>
    <tableColumn id="12370" xr3:uid="{88F6ADC4-E1DC-4379-9EA1-C18A8B43951A}" name="Column12357" dataDxfId="4122"/>
    <tableColumn id="12371" xr3:uid="{163A013C-02AC-4A20-AAC5-498072253817}" name="Column12358" dataDxfId="4121"/>
    <tableColumn id="12372" xr3:uid="{70FEF0D0-1F3F-453A-BE25-82A741E612D4}" name="Column12359" dataDxfId="4120"/>
    <tableColumn id="12373" xr3:uid="{1CABA207-8122-415C-AF89-27E0E020CEBA}" name="Column12360" dataDxfId="4119"/>
    <tableColumn id="12374" xr3:uid="{63F0A4EA-72A5-42C9-B06B-9E12E7E9FBB5}" name="Column12361" dataDxfId="4118"/>
    <tableColumn id="12375" xr3:uid="{0A8DAB7A-2B5C-440C-9AC1-495FC9967EA1}" name="Column12362" dataDxfId="4117"/>
    <tableColumn id="12376" xr3:uid="{695DE1E3-9350-47DE-9ED1-FF2E3B4BF77B}" name="Column12363" dataDxfId="4116"/>
    <tableColumn id="12377" xr3:uid="{D01F23CE-0BE1-4103-BB99-017694AA799E}" name="Column12364" dataDxfId="4115"/>
    <tableColumn id="12378" xr3:uid="{FADB0585-F400-4B87-8E38-976BBE84EA3C}" name="Column12365" dataDxfId="4114"/>
    <tableColumn id="12379" xr3:uid="{C244B2C5-F691-4D4F-AB24-5C594221663C}" name="Column12366" dataDxfId="4113"/>
    <tableColumn id="12380" xr3:uid="{E90323D8-A788-49A5-8F8C-C3EBF746C79D}" name="Column12367" dataDxfId="4112"/>
    <tableColumn id="12381" xr3:uid="{BD6DFCBC-C210-4E21-903F-A83D9DEB8A55}" name="Column12368" dataDxfId="4111"/>
    <tableColumn id="12382" xr3:uid="{EED85F7E-0E30-4776-BFAC-3E9EA856C53D}" name="Column12369" dataDxfId="4110"/>
    <tableColumn id="12383" xr3:uid="{9CE1B0BB-1CB4-4898-A6E5-D01AD81F20B6}" name="Column12370" dataDxfId="4109"/>
    <tableColumn id="12384" xr3:uid="{9F6B0DFA-E1ED-4890-AE33-6979E5DA7C2D}" name="Column12371" dataDxfId="4108"/>
    <tableColumn id="12385" xr3:uid="{1119506D-1F74-42FB-83F7-0D3A1FCE4D10}" name="Column12372" dataDxfId="4107"/>
    <tableColumn id="12386" xr3:uid="{185243CB-85D2-4B19-8423-4859FE461EF4}" name="Column12373" dataDxfId="4106"/>
    <tableColumn id="12387" xr3:uid="{092E839E-FD42-4101-BF8A-E7DEB0F20523}" name="Column12374" dataDxfId="4105"/>
    <tableColumn id="12388" xr3:uid="{226940CD-51EF-417E-A5CF-B2AC0A7680C8}" name="Column12375" dataDxfId="4104"/>
    <tableColumn id="12389" xr3:uid="{9B78C8BE-35D0-4091-AC99-EA6614405431}" name="Column12376" dataDxfId="4103"/>
    <tableColumn id="12390" xr3:uid="{AAFFA0C9-2CD3-484D-8AEA-6E07A64B51C4}" name="Column12377" dataDxfId="4102"/>
    <tableColumn id="12391" xr3:uid="{AAA61E4E-F249-45AF-AC75-CA670F31587B}" name="Column12378" dataDxfId="4101"/>
    <tableColumn id="12392" xr3:uid="{4DEEF817-E464-4DDE-A090-C19BF6EEC9D0}" name="Column12379" dataDxfId="4100"/>
    <tableColumn id="12393" xr3:uid="{99E8B26F-EDFB-47AD-B577-D0E3317571C1}" name="Column12380" dataDxfId="4099"/>
    <tableColumn id="12394" xr3:uid="{D5725375-6377-47AB-80DC-8EEBAEE777F4}" name="Column12381" dataDxfId="4098"/>
    <tableColumn id="12395" xr3:uid="{08E1CECE-C7FC-4925-BE26-947160B9E261}" name="Column12382" dataDxfId="4097"/>
    <tableColumn id="12396" xr3:uid="{CB467115-6025-413C-91DD-F539D6626C25}" name="Column12383" dataDxfId="4096"/>
    <tableColumn id="12397" xr3:uid="{14934A51-2F80-4037-BB4F-715C943C27EF}" name="Column12384" dataDxfId="4095"/>
    <tableColumn id="12398" xr3:uid="{7F3A5089-48E7-4D60-BB85-920C463DE72B}" name="Column12385" dataDxfId="4094"/>
    <tableColumn id="12399" xr3:uid="{9954C1CA-4AF6-4576-9276-C89F2FD2FEFE}" name="Column12386" dataDxfId="4093"/>
    <tableColumn id="12400" xr3:uid="{8AA0F4F6-D036-4DF1-92A9-93AB39D02F4D}" name="Column12387" dataDxfId="4092"/>
    <tableColumn id="12401" xr3:uid="{F1931BF0-EFF7-4F51-BDD7-AB71C7178657}" name="Column12388" dataDxfId="4091"/>
    <tableColumn id="12402" xr3:uid="{E807ABB0-8359-4E1A-B1C5-51A2833E1602}" name="Column12389" dataDxfId="4090"/>
    <tableColumn id="12403" xr3:uid="{D00135BA-CFD1-4C48-A26E-70564F60DC99}" name="Column12390" dataDxfId="4089"/>
    <tableColumn id="12404" xr3:uid="{215BB83A-A263-492A-8593-989D0FDD6382}" name="Column12391" dataDxfId="4088"/>
    <tableColumn id="12405" xr3:uid="{46C2EA45-6F43-411C-8F05-9C7FBADD5744}" name="Column12392" dataDxfId="4087"/>
    <tableColumn id="12406" xr3:uid="{84B99866-19E5-49E2-B854-7D3EF89D4F5C}" name="Column12393" dataDxfId="4086"/>
    <tableColumn id="12407" xr3:uid="{22658804-466C-4A79-919A-9CDE8846D4E4}" name="Column12394" dataDxfId="4085"/>
    <tableColumn id="12408" xr3:uid="{6130813F-3F3A-4025-B8A0-4AE8DD1D2A0F}" name="Column12395" dataDxfId="4084"/>
    <tableColumn id="12409" xr3:uid="{DD2AE95E-3B64-4AB8-BA60-7139B2C3811F}" name="Column12396" dataDxfId="4083"/>
    <tableColumn id="12410" xr3:uid="{B20E3C33-2E68-4E49-8483-DD288A945ABB}" name="Column12397" dataDxfId="4082"/>
    <tableColumn id="12411" xr3:uid="{2E4866B0-3D11-41A0-BB2D-1D00542BCE75}" name="Column12398" dataDxfId="4081"/>
    <tableColumn id="12412" xr3:uid="{D4B407DC-2A02-414E-8DF4-1BBC29632A21}" name="Column12399" dataDxfId="4080"/>
    <tableColumn id="12413" xr3:uid="{CFC5E914-3AB0-4D0A-B28C-FFDBF290A01E}" name="Column12400" dataDxfId="4079"/>
    <tableColumn id="12414" xr3:uid="{87AFC35B-D81F-467F-B51E-66DAC4E0343B}" name="Column12401" dataDxfId="4078"/>
    <tableColumn id="12415" xr3:uid="{BE4632F9-8B54-44F3-B5C8-77132CF0ABE1}" name="Column12402" dataDxfId="4077"/>
    <tableColumn id="12416" xr3:uid="{27114E67-6419-4DB3-A01C-10BC3CB6818D}" name="Column12403" dataDxfId="4076"/>
    <tableColumn id="12417" xr3:uid="{AF5E8610-29C5-4324-88CF-82F1060EC990}" name="Column12404" dataDxfId="4075"/>
    <tableColumn id="12418" xr3:uid="{FC480A52-EE5F-49F7-9D73-CD6B6E1F085E}" name="Column12405" dataDxfId="4074"/>
    <tableColumn id="12419" xr3:uid="{6D5FD258-FEC2-4C05-8B78-05C7D89989D9}" name="Column12406" dataDxfId="4073"/>
    <tableColumn id="12420" xr3:uid="{B27F192A-9AAD-404D-9FAB-B253B23E7FD2}" name="Column12407" dataDxfId="4072"/>
    <tableColumn id="12421" xr3:uid="{C402159D-2814-41AB-88C4-9FF7D72A64FD}" name="Column12408" dataDxfId="4071"/>
    <tableColumn id="12422" xr3:uid="{CF5D3A5C-124C-47F1-B8AE-5DF440AE9C20}" name="Column12409" dataDxfId="4070"/>
    <tableColumn id="12423" xr3:uid="{A0B7BFDA-D197-4DF7-B1E9-FFE1F4023D6C}" name="Column12410" dataDxfId="4069"/>
    <tableColumn id="12424" xr3:uid="{D6F22E60-9882-404F-8E92-C93F52B16E94}" name="Column12411" dataDxfId="4068"/>
    <tableColumn id="12425" xr3:uid="{87BEE0B0-DF3E-4126-BEEA-B5A4A8E89C9A}" name="Column12412" dataDxfId="4067"/>
    <tableColumn id="12426" xr3:uid="{0D94445D-BB92-46E6-9112-1FEDF09695E0}" name="Column12413" dataDxfId="4066"/>
    <tableColumn id="12427" xr3:uid="{61F87FE4-34FB-4CDE-A0BD-BCAFE5CEDF7A}" name="Column12414" dataDxfId="4065"/>
    <tableColumn id="12428" xr3:uid="{8E72339F-B0BE-4DD5-B705-F01F292D81D6}" name="Column12415" dataDxfId="4064"/>
    <tableColumn id="12429" xr3:uid="{17E77E6A-C393-4913-BB61-39D301E4DEA1}" name="Column12416" dataDxfId="4063"/>
    <tableColumn id="12430" xr3:uid="{2F77420B-88C7-47C2-80F2-1CA3C681A40A}" name="Column12417" dataDxfId="4062"/>
    <tableColumn id="12431" xr3:uid="{8FF750F9-871F-4852-A39C-228B65A589F3}" name="Column12418" dataDxfId="4061"/>
    <tableColumn id="12432" xr3:uid="{9BB5F993-3FEE-46D1-ABE8-ACA9765B0C76}" name="Column12419" dataDxfId="4060"/>
    <tableColumn id="12433" xr3:uid="{65C49335-7919-4FD9-842E-694CA0D8C983}" name="Column12420" dataDxfId="4059"/>
    <tableColumn id="12434" xr3:uid="{63209D09-D08A-48B8-9B8A-17309D27D62B}" name="Column12421" dataDxfId="4058"/>
    <tableColumn id="12435" xr3:uid="{93F26701-870A-44D6-8B0E-A5FF2D03A2E7}" name="Column12422" dataDxfId="4057"/>
    <tableColumn id="12436" xr3:uid="{3B9EC835-935C-4216-9103-3B1A1C5073C1}" name="Column12423" dataDxfId="4056"/>
    <tableColumn id="12437" xr3:uid="{87EF3BD2-0336-48B2-BDB8-176A88006E02}" name="Column12424" dataDxfId="4055"/>
    <tableColumn id="12438" xr3:uid="{FF60B78A-355D-4D5C-B64C-9FF5FA0B520B}" name="Column12425" dataDxfId="4054"/>
    <tableColumn id="12439" xr3:uid="{9038A0E6-E4D6-4230-ABF1-DD184FFC84EC}" name="Column12426" dataDxfId="4053"/>
    <tableColumn id="12440" xr3:uid="{E455BD9A-9622-4781-874F-F1AFD9F8CD58}" name="Column12427" dataDxfId="4052"/>
    <tableColumn id="12441" xr3:uid="{B59FEEF7-9716-4489-B744-F578CDCF42C4}" name="Column12428" dataDxfId="4051"/>
    <tableColumn id="12442" xr3:uid="{B1D02DE4-8088-433A-A6BC-ACBE261F4BB6}" name="Column12429" dataDxfId="4050"/>
    <tableColumn id="12443" xr3:uid="{3572F7FB-87C4-411D-8BEF-381A3E9041F1}" name="Column12430" dataDxfId="4049"/>
    <tableColumn id="12444" xr3:uid="{886B1D92-8AC7-4467-A011-5035200E919D}" name="Column12431" dataDxfId="4048"/>
    <tableColumn id="12445" xr3:uid="{2AC6AF9C-7385-4747-9465-44A62674E29B}" name="Column12432" dataDxfId="4047"/>
    <tableColumn id="12446" xr3:uid="{99342C57-D190-4DCB-BAC7-16042004E1D4}" name="Column12433" dataDxfId="4046"/>
    <tableColumn id="12447" xr3:uid="{4CA0D794-310B-4415-8166-9895A9E85613}" name="Column12434" dataDxfId="4045"/>
    <tableColumn id="12448" xr3:uid="{27B91F2D-E4F7-4EBD-9FD0-BD9FCF376D89}" name="Column12435" dataDxfId="4044"/>
    <tableColumn id="12449" xr3:uid="{F224536B-D28F-401B-A686-5EC563433D5A}" name="Column12436" dataDxfId="4043"/>
    <tableColumn id="12450" xr3:uid="{034819C9-B8B5-44E8-A865-17BD0B0AAC1D}" name="Column12437" dataDxfId="4042"/>
    <tableColumn id="12451" xr3:uid="{8399EA23-8C69-4468-935A-2C00134BB61F}" name="Column12438" dataDxfId="4041"/>
    <tableColumn id="12452" xr3:uid="{33105344-187B-4919-AB42-51CAB4E3E115}" name="Column12439" dataDxfId="4040"/>
    <tableColumn id="12453" xr3:uid="{EE763BA2-0121-4836-9045-65439E0B0D1B}" name="Column12440" dataDxfId="4039"/>
    <tableColumn id="12454" xr3:uid="{5F0EED82-4565-42FF-85E0-203783D33BA1}" name="Column12441" dataDxfId="4038"/>
    <tableColumn id="12455" xr3:uid="{D4169DA3-AEE8-45AC-9C19-91811630C06C}" name="Column12442" dataDxfId="4037"/>
    <tableColumn id="12456" xr3:uid="{F4F8E22F-5FA4-4AAB-A43F-DF5A00D87CED}" name="Column12443" dataDxfId="4036"/>
    <tableColumn id="12457" xr3:uid="{05B844ED-DC89-46B0-BC22-22DF5DD1EBF6}" name="Column12444" dataDxfId="4035"/>
    <tableColumn id="12458" xr3:uid="{E5BE0BB2-3D11-42DB-9668-C75095D77C11}" name="Column12445" dataDxfId="4034"/>
    <tableColumn id="12459" xr3:uid="{B83ACD02-9B8C-41CB-BCD3-2702A181CC7B}" name="Column12446" dataDxfId="4033"/>
    <tableColumn id="12460" xr3:uid="{97157715-BF46-4EE2-A21A-4765CF459E69}" name="Column12447" dataDxfId="4032"/>
    <tableColumn id="12461" xr3:uid="{258A3B08-1944-4419-B3DE-F311187C8DD7}" name="Column12448" dataDxfId="4031"/>
    <tableColumn id="12462" xr3:uid="{3A28A83B-9579-4BF6-A2CD-07E32CE0C67B}" name="Column12449" dataDxfId="4030"/>
    <tableColumn id="12463" xr3:uid="{CE2B1CD2-5F53-4CAB-9B07-76B7DA869062}" name="Column12450" dataDxfId="4029"/>
    <tableColumn id="12464" xr3:uid="{BEE72569-A8AD-4AB2-A4D3-282C0A487407}" name="Column12451" dataDxfId="4028"/>
    <tableColumn id="12465" xr3:uid="{2D3D985C-9A2D-46FE-BC6A-8E00CEC37FF2}" name="Column12452" dataDxfId="4027"/>
    <tableColumn id="12466" xr3:uid="{C27EA43F-8CC1-42D5-B044-1D5D108EBB4C}" name="Column12453" dataDxfId="4026"/>
    <tableColumn id="12467" xr3:uid="{EE32B3AB-FCED-4C57-9C63-14EDA4C2CB3B}" name="Column12454" dataDxfId="4025"/>
    <tableColumn id="12468" xr3:uid="{C9A688CD-E58C-4BAC-8AB9-9019511064AC}" name="Column12455" dataDxfId="4024"/>
    <tableColumn id="12469" xr3:uid="{4D8B8104-B954-4ADB-AD58-7602B79A59E1}" name="Column12456" dataDxfId="4023"/>
    <tableColumn id="12470" xr3:uid="{EC3B9F2C-13CA-4AE2-8BC2-C91C496A94A4}" name="Column12457" dataDxfId="4022"/>
    <tableColumn id="12471" xr3:uid="{A166EC4A-4C9E-449D-950D-7C499E101340}" name="Column12458" dataDxfId="4021"/>
    <tableColumn id="12472" xr3:uid="{A46E7D96-F398-408B-A277-8004DCBD559B}" name="Column12459" dataDxfId="4020"/>
    <tableColumn id="12473" xr3:uid="{FABB593F-4858-4660-B408-0E451FBE8CB1}" name="Column12460" dataDxfId="4019"/>
    <tableColumn id="12474" xr3:uid="{EA2B0E59-8294-451F-9526-6D7C6F2C1021}" name="Column12461" dataDxfId="4018"/>
    <tableColumn id="12475" xr3:uid="{E329A4E0-0798-4097-B804-EB3CD616FEE3}" name="Column12462" dataDxfId="4017"/>
    <tableColumn id="12476" xr3:uid="{96A9F5F1-8239-439C-BB6B-F6B70D45CCEA}" name="Column12463" dataDxfId="4016"/>
    <tableColumn id="12477" xr3:uid="{EF9BCE87-F1D5-406E-8B6F-E75A0E7C6512}" name="Column12464" dataDxfId="4015"/>
    <tableColumn id="12478" xr3:uid="{84BBF749-7B1F-4414-A2D0-C183022F73E2}" name="Column12465" dataDxfId="4014"/>
    <tableColumn id="12479" xr3:uid="{B5D9B46E-6B2B-4C4C-9618-4AA2F7AA8A2A}" name="Column12466" dataDxfId="4013"/>
    <tableColumn id="12480" xr3:uid="{49B84391-ECDA-4FF6-B4F7-747EBBD9423B}" name="Column12467" dataDxfId="4012"/>
    <tableColumn id="12481" xr3:uid="{23AB7C0A-F213-4751-93BF-6271B7D8BBAD}" name="Column12468" dataDxfId="4011"/>
    <tableColumn id="12482" xr3:uid="{5C5B8C56-57ED-4C44-9CD0-DDC7F4BDFDB0}" name="Column12469" dataDxfId="4010"/>
    <tableColumn id="12483" xr3:uid="{22CD8287-948D-4D29-BF2E-9A0A305B8D59}" name="Column12470" dataDxfId="4009"/>
    <tableColumn id="12484" xr3:uid="{08A5A0AB-8F3D-46C8-AA02-4831B567561E}" name="Column12471" dataDxfId="4008"/>
    <tableColumn id="12485" xr3:uid="{07BFFD3E-3907-4DBC-B74A-DCB54E4E6DC5}" name="Column12472" dataDxfId="4007"/>
    <tableColumn id="12486" xr3:uid="{881FE994-26C3-4910-8983-0EC4527EFA25}" name="Column12473" dataDxfId="4006"/>
    <tableColumn id="12487" xr3:uid="{57210720-605E-4F47-A15E-A3C4C39D5DB0}" name="Column12474" dataDxfId="4005"/>
    <tableColumn id="12488" xr3:uid="{A0F9E037-C0EC-4B8C-AA4D-9479E20C10E5}" name="Column12475" dataDxfId="4004"/>
    <tableColumn id="12489" xr3:uid="{4F4A5FFD-FBF3-4BA2-AD40-F63CC1C6CAE2}" name="Column12476" dataDxfId="4003"/>
    <tableColumn id="12490" xr3:uid="{7E3837BB-AC1B-4AB3-B942-D5741A751682}" name="Column12477" dataDxfId="4002"/>
    <tableColumn id="12491" xr3:uid="{78A29B92-3FAF-47DD-92E0-D4EF1B9A5643}" name="Column12478" dataDxfId="4001"/>
    <tableColumn id="12492" xr3:uid="{36CEC96D-4DE0-437E-8AFD-1176F3ACDF3F}" name="Column12479" dataDxfId="4000"/>
    <tableColumn id="12493" xr3:uid="{A90455C1-04D9-45FB-910A-F026C434390A}" name="Column12480" dataDxfId="3999"/>
    <tableColumn id="12494" xr3:uid="{C1C1EC02-76CE-4C22-B40C-48CBB0DB3289}" name="Column12481" dataDxfId="3998"/>
    <tableColumn id="12495" xr3:uid="{FF35D5FA-6796-44DB-A63D-C1E77D1AFAF7}" name="Column12482" dataDxfId="3997"/>
    <tableColumn id="12496" xr3:uid="{4713606D-15C0-4C59-80E0-9379561A537B}" name="Column12483" dataDxfId="3996"/>
    <tableColumn id="12497" xr3:uid="{793DB38D-1D4E-493C-BD25-2D2A51CBD401}" name="Column12484" dataDxfId="3995"/>
    <tableColumn id="12498" xr3:uid="{FCE2D1D2-5869-422A-BC79-D72C3FB6793B}" name="Column12485" dataDxfId="3994"/>
    <tableColumn id="12499" xr3:uid="{3C49E932-9CB1-4F38-9F04-B808C0852A3B}" name="Column12486" dataDxfId="3993"/>
    <tableColumn id="12500" xr3:uid="{611D6BA7-B8FA-439B-ADE3-720735A70E3B}" name="Column12487" dataDxfId="3992"/>
    <tableColumn id="12501" xr3:uid="{9DD4D087-B985-4879-B73E-E94AF00EEA50}" name="Column12488" dataDxfId="3991"/>
    <tableColumn id="12502" xr3:uid="{EB4999E5-396D-4688-81EB-8C1EBDA1D6EE}" name="Column12489" dataDxfId="3990"/>
    <tableColumn id="12503" xr3:uid="{81CFDCD3-3618-447B-93C8-BDCC6A3E954C}" name="Column12490" dataDxfId="3989"/>
    <tableColumn id="12504" xr3:uid="{81B3EDB7-046D-4B3E-9D0D-0B5F181F88A6}" name="Column12491" dataDxfId="3988"/>
    <tableColumn id="12505" xr3:uid="{6CD8EBED-096F-4B10-864B-D3B9827EC705}" name="Column12492" dataDxfId="3987"/>
    <tableColumn id="12506" xr3:uid="{FCE754B5-07E7-4319-ACC3-4B24163241CE}" name="Column12493" dataDxfId="3986"/>
    <tableColumn id="12507" xr3:uid="{D31C1ED9-DB08-4CAB-8B23-8A15DC95C720}" name="Column12494" dataDxfId="3985"/>
    <tableColumn id="12508" xr3:uid="{3737F37D-9475-4CC8-8EE1-0345F50DC780}" name="Column12495" dataDxfId="3984"/>
    <tableColumn id="12509" xr3:uid="{08DABE97-8618-44E1-BDE7-8177B602ACA7}" name="Column12496" dataDxfId="3983"/>
    <tableColumn id="12510" xr3:uid="{457518B3-18B8-416A-9CCE-6121728508BA}" name="Column12497" dataDxfId="3982"/>
    <tableColumn id="12511" xr3:uid="{46BC4B3F-9122-4F04-A16F-23448E771C15}" name="Column12498" dataDxfId="3981"/>
    <tableColumn id="12512" xr3:uid="{367B2060-4FDE-45B3-B5D4-F49C01376CE5}" name="Column12499" dataDxfId="3980"/>
    <tableColumn id="12513" xr3:uid="{297C47F4-226C-42DE-AEF0-FAA463C9F71B}" name="Column12500" dataDxfId="3979"/>
    <tableColumn id="12514" xr3:uid="{5DF3D6FE-1D38-45F3-B260-FE37F61BC53F}" name="Column12501" dataDxfId="3978"/>
    <tableColumn id="12515" xr3:uid="{C767B466-CAFC-4E7F-BFA2-047B88C36B3C}" name="Column12502" dataDxfId="3977"/>
    <tableColumn id="12516" xr3:uid="{ABC84864-241D-43E9-8323-306251AEF029}" name="Column12503" dataDxfId="3976"/>
    <tableColumn id="12517" xr3:uid="{F2A1C12C-BD50-460F-99DE-0EE4E504CD41}" name="Column12504" dataDxfId="3975"/>
    <tableColumn id="12518" xr3:uid="{3D22370E-61D1-4CB0-9068-C68A27310F12}" name="Column12505" dataDxfId="3974"/>
    <tableColumn id="12519" xr3:uid="{95827985-23DD-4D10-A527-89DA573D3369}" name="Column12506" dataDxfId="3973"/>
    <tableColumn id="12520" xr3:uid="{ADB12804-225D-44FA-90EB-251CE0C339B7}" name="Column12507" dataDxfId="3972"/>
    <tableColumn id="12521" xr3:uid="{A0EB4E75-BDFC-471C-9F15-EDFB139BF10A}" name="Column12508" dataDxfId="3971"/>
    <tableColumn id="12522" xr3:uid="{2FB52561-E213-4015-9D1A-6DB657B5156D}" name="Column12509" dataDxfId="3970"/>
    <tableColumn id="12523" xr3:uid="{206588DE-120B-491C-BF95-E07038C1856F}" name="Column12510" dataDxfId="3969"/>
    <tableColumn id="12524" xr3:uid="{8CFE8999-A876-4E88-A206-11CB1E529638}" name="Column12511" dataDxfId="3968"/>
    <tableColumn id="12525" xr3:uid="{5A674A10-EDAE-469D-B3A6-6DD7D06F20BF}" name="Column12512" dataDxfId="3967"/>
    <tableColumn id="12526" xr3:uid="{30CA946E-DBFB-42B3-BBA3-2F1344254981}" name="Column12513" dataDxfId="3966"/>
    <tableColumn id="12527" xr3:uid="{6A4D4A0A-01F4-4FD4-84A2-83F43B7DF196}" name="Column12514" dataDxfId="3965"/>
    <tableColumn id="12528" xr3:uid="{A33E4C5B-8281-430A-A6B4-8C6F80EDD652}" name="Column12515" dataDxfId="3964"/>
    <tableColumn id="12529" xr3:uid="{36774A3F-2AE4-4BC7-A7D5-584E9CD19326}" name="Column12516" dataDxfId="3963"/>
    <tableColumn id="12530" xr3:uid="{E700F1BE-6707-4AA6-B2DA-FBF9BAEB7EF9}" name="Column12517" dataDxfId="3962"/>
    <tableColumn id="12531" xr3:uid="{F602E10D-9DCE-4B5A-B2A1-8EFABD803DC6}" name="Column12518" dataDxfId="3961"/>
    <tableColumn id="12532" xr3:uid="{7AE6BDF6-03BB-4A35-9FBF-997CBD0713D6}" name="Column12519" dataDxfId="3960"/>
    <tableColumn id="12533" xr3:uid="{C15D1B59-971C-4C9F-B9F3-38F1D26FCA01}" name="Column12520" dataDxfId="3959"/>
    <tableColumn id="12534" xr3:uid="{EFB9C368-F4B7-4950-9647-835F8C077C88}" name="Column12521" dataDxfId="3958"/>
    <tableColumn id="12535" xr3:uid="{123A39D4-5AB9-408A-BF1E-5CB5800FD17D}" name="Column12522" dataDxfId="3957"/>
    <tableColumn id="12536" xr3:uid="{5F31F1E7-C9C0-41E6-9311-CF0C4EC021E4}" name="Column12523" dataDxfId="3956"/>
    <tableColumn id="12537" xr3:uid="{FECB66F3-80AE-4FE5-A3C4-A2E000DAAA63}" name="Column12524" dataDxfId="3955"/>
    <tableColumn id="12538" xr3:uid="{9028035A-7523-40ED-8514-B315BDCE0A28}" name="Column12525" dataDxfId="3954"/>
    <tableColumn id="12539" xr3:uid="{E4133BDD-1186-4A0E-AE78-1C8A48B05051}" name="Column12526" dataDxfId="3953"/>
    <tableColumn id="12540" xr3:uid="{08D223EF-1AAB-4421-AB2C-4C72C09F5853}" name="Column12527" dataDxfId="3952"/>
    <tableColumn id="12541" xr3:uid="{B04E8D05-045C-49E6-828B-0BD424E5B1BE}" name="Column12528" dataDxfId="3951"/>
    <tableColumn id="12542" xr3:uid="{373FDC16-EC72-44CF-8DE2-7A08E6B7705D}" name="Column12529" dataDxfId="3950"/>
    <tableColumn id="12543" xr3:uid="{CB254991-475D-4235-B7A1-A91A57796EF3}" name="Column12530" dataDxfId="3949"/>
    <tableColumn id="12544" xr3:uid="{70AD4CF3-7CDF-487E-AA60-BE3160A3E5CB}" name="Column12531" dataDxfId="3948"/>
    <tableColumn id="12545" xr3:uid="{C6E9728B-1E65-4454-B983-F5F04630D2D0}" name="Column12532" dataDxfId="3947"/>
    <tableColumn id="12546" xr3:uid="{EAB1D934-ECED-4020-89C6-84A9CED52409}" name="Column12533" dataDxfId="3946"/>
    <tableColumn id="12547" xr3:uid="{631E2BF0-8E74-4C33-A7FF-2584768B31EF}" name="Column12534" dataDxfId="3945"/>
    <tableColumn id="12548" xr3:uid="{11BB8BA5-3670-489D-9E2D-43BFA10B65AD}" name="Column12535" dataDxfId="3944"/>
    <tableColumn id="12549" xr3:uid="{8EAE5EC4-AB2B-46F9-9341-2BE683E2CE35}" name="Column12536" dataDxfId="3943"/>
    <tableColumn id="12550" xr3:uid="{9ADB6412-C0A7-444A-BC89-33E2CCA39105}" name="Column12537" dataDxfId="3942"/>
    <tableColumn id="12551" xr3:uid="{1CB079F6-80B9-4BED-AE60-3A17FB2BC137}" name="Column12538" dataDxfId="3941"/>
    <tableColumn id="12552" xr3:uid="{9A4D89C2-B9D2-49FB-A372-BC62F31A53F1}" name="Column12539" dataDxfId="3940"/>
    <tableColumn id="12553" xr3:uid="{F78578C8-0017-45C2-875E-6C729A2C5867}" name="Column12540" dataDxfId="3939"/>
    <tableColumn id="12554" xr3:uid="{C93227F3-D413-4B95-81D3-4EAECAB71D76}" name="Column12541" dataDxfId="3938"/>
    <tableColumn id="12555" xr3:uid="{CFDEC5CF-8847-4895-9E1F-11670F32C23C}" name="Column12542" dataDxfId="3937"/>
    <tableColumn id="12556" xr3:uid="{3CC0AC99-C62C-4A5F-943D-FC9569C9617F}" name="Column12543" dataDxfId="3936"/>
    <tableColumn id="12557" xr3:uid="{75A7BDB9-41CF-4790-9633-F15757E81C34}" name="Column12544" dataDxfId="3935"/>
    <tableColumn id="12558" xr3:uid="{4DDD2200-8EF3-4A7E-95A4-BA5633C7D1FF}" name="Column12545" dataDxfId="3934"/>
    <tableColumn id="12559" xr3:uid="{6AC15951-CB05-4E13-A163-5986D07103F7}" name="Column12546" dataDxfId="3933"/>
    <tableColumn id="12560" xr3:uid="{B4C6C3EF-6E57-4939-B84F-9E44522359E4}" name="Column12547" dataDxfId="3932"/>
    <tableColumn id="12561" xr3:uid="{13780505-AAE5-4C51-BA4C-2B45CBDB318E}" name="Column12548" dataDxfId="3931"/>
    <tableColumn id="12562" xr3:uid="{76050D05-090D-4605-90E6-1CFB454AE93E}" name="Column12549" dataDxfId="3930"/>
    <tableColumn id="12563" xr3:uid="{940D016A-9834-4C59-891E-43A622C7E087}" name="Column12550" dataDxfId="3929"/>
    <tableColumn id="12564" xr3:uid="{22233440-D8AD-43C4-BE1A-CEADF9FFBF98}" name="Column12551" dataDxfId="3928"/>
    <tableColumn id="12565" xr3:uid="{DA111180-57AC-4EEA-B1B0-015F17FC703F}" name="Column12552" dataDxfId="3927"/>
    <tableColumn id="12566" xr3:uid="{38B6E4CE-5728-4B14-A6F7-7EB3FDC9D84F}" name="Column12553" dataDxfId="3926"/>
    <tableColumn id="12567" xr3:uid="{E99CCEDB-339B-475F-8C57-3B67A2BB9AA7}" name="Column12554" dataDxfId="3925"/>
    <tableColumn id="12568" xr3:uid="{308C6E4D-F7FC-4033-BEF2-69AF2CDC78FF}" name="Column12555" dataDxfId="3924"/>
    <tableColumn id="12569" xr3:uid="{AA98A6DA-C763-42EA-98E9-F7BDDC64E6FD}" name="Column12556" dataDxfId="3923"/>
    <tableColumn id="12570" xr3:uid="{CFF7B777-A30A-40A5-8F6C-FAB640227F8C}" name="Column12557" dataDxfId="3922"/>
    <tableColumn id="12571" xr3:uid="{E5345130-CA8F-40F5-BE64-BDE10C8CC025}" name="Column12558" dataDxfId="3921"/>
    <tableColumn id="12572" xr3:uid="{BD0E9490-12E9-4D26-B122-97216F4EC602}" name="Column12559" dataDxfId="3920"/>
    <tableColumn id="12573" xr3:uid="{2F55C072-4033-4976-BE49-B9046A75C793}" name="Column12560" dataDxfId="3919"/>
    <tableColumn id="12574" xr3:uid="{9C66A006-71BF-4B53-8933-82318B8AD589}" name="Column12561" dataDxfId="3918"/>
    <tableColumn id="12575" xr3:uid="{2723C79F-C44B-4632-86C6-75D5706F0550}" name="Column12562" dataDxfId="3917"/>
    <tableColumn id="12576" xr3:uid="{9A3396AF-FD2B-44EC-9D70-E652E0D98301}" name="Column12563" dataDxfId="3916"/>
    <tableColumn id="12577" xr3:uid="{C61E3D31-48D4-4CB4-ADB2-BFB21DC4818D}" name="Column12564" dataDxfId="3915"/>
    <tableColumn id="12578" xr3:uid="{47D104FB-74DE-4EE9-ACDE-32B65051C2CD}" name="Column12565" dataDxfId="3914"/>
    <tableColumn id="12579" xr3:uid="{49557F47-4E0A-45E5-BB76-02C07D7983B6}" name="Column12566" dataDxfId="3913"/>
    <tableColumn id="12580" xr3:uid="{64C5B578-3B5B-49AB-953B-18AA133D1AC4}" name="Column12567" dataDxfId="3912"/>
    <tableColumn id="12581" xr3:uid="{4302E4F9-BCF9-4718-B1AE-19119CCDD442}" name="Column12568" dataDxfId="3911"/>
    <tableColumn id="12582" xr3:uid="{DF7E8785-108E-4E44-8660-190C0B0399F1}" name="Column12569" dataDxfId="3910"/>
    <tableColumn id="12583" xr3:uid="{5309F2BC-635E-4A26-ABEC-0F33FD36E6C0}" name="Column12570" dataDxfId="3909"/>
    <tableColumn id="12584" xr3:uid="{F587486D-83B8-4B3C-AA63-1FFA1FE79C80}" name="Column12571" dataDxfId="3908"/>
    <tableColumn id="12585" xr3:uid="{60938537-10A1-4B5E-A978-508E670934BB}" name="Column12572" dataDxfId="3907"/>
    <tableColumn id="12586" xr3:uid="{9D72E0CD-1E3D-46CA-A8EA-11025AC88A9E}" name="Column12573" dataDxfId="3906"/>
    <tableColumn id="12587" xr3:uid="{D604B90A-142E-47A7-86E6-6E9476BC88A6}" name="Column12574" dataDxfId="3905"/>
    <tableColumn id="12588" xr3:uid="{A6F77D6F-6E45-4353-A0D9-84E9CB0F9718}" name="Column12575" dataDxfId="3904"/>
    <tableColumn id="12589" xr3:uid="{3FD01505-A3E2-4B22-9A4C-C955E52E3F52}" name="Column12576" dataDxfId="3903"/>
    <tableColumn id="12590" xr3:uid="{8061DE98-2964-4163-83EE-BA3ED6CCB664}" name="Column12577" dataDxfId="3902"/>
    <tableColumn id="12591" xr3:uid="{D185734D-633F-418B-87E5-2F50A751871B}" name="Column12578" dataDxfId="3901"/>
    <tableColumn id="12592" xr3:uid="{F126B064-0D79-49FD-AFEC-DF9A305F93FC}" name="Column12579" dataDxfId="3900"/>
    <tableColumn id="12593" xr3:uid="{E521696B-AEEC-4FD9-BC36-847833B5CF9A}" name="Column12580" dataDxfId="3899"/>
    <tableColumn id="12594" xr3:uid="{46A33BEF-0E66-41D7-AB37-2E4B3F92E48A}" name="Column12581" dataDxfId="3898"/>
    <tableColumn id="12595" xr3:uid="{B8075082-8133-4B89-A65C-C7D60EB20A82}" name="Column12582" dataDxfId="3897"/>
    <tableColumn id="12596" xr3:uid="{EE684D51-C1BC-4509-B6C5-E69B17E958B6}" name="Column12583" dataDxfId="3896"/>
    <tableColumn id="12597" xr3:uid="{8B9A3C57-5FEB-495E-B017-27D7A1588CC2}" name="Column12584" dataDxfId="3895"/>
    <tableColumn id="12598" xr3:uid="{9FA9E531-95D8-4144-9A0A-069B6DDE90F4}" name="Column12585" dataDxfId="3894"/>
    <tableColumn id="12599" xr3:uid="{07FCBB9E-F209-44C6-AF18-A8240052801F}" name="Column12586" dataDxfId="3893"/>
    <tableColumn id="12600" xr3:uid="{5E9EA38D-3FB9-4374-9310-E4D15DCA07B4}" name="Column12587" dataDxfId="3892"/>
    <tableColumn id="12601" xr3:uid="{FE3470E0-9BEF-4DE0-A9FA-AA018F119654}" name="Column12588" dataDxfId="3891"/>
    <tableColumn id="12602" xr3:uid="{ABDAB1A6-A62E-4E65-BAFA-A40EB79A1A97}" name="Column12589" dataDxfId="3890"/>
    <tableColumn id="12603" xr3:uid="{19FB482A-4706-482A-82AB-4398D0FB2AB1}" name="Column12590" dataDxfId="3889"/>
    <tableColumn id="12604" xr3:uid="{0F68EC5E-BAA4-475A-A79E-B14299171F0F}" name="Column12591" dataDxfId="3888"/>
    <tableColumn id="12605" xr3:uid="{642CA0CD-F2CA-4091-B4F8-4E94C6BEA687}" name="Column12592" dataDxfId="3887"/>
    <tableColumn id="12606" xr3:uid="{3EDEE7A5-0999-4A12-875C-03C5732514FE}" name="Column12593" dataDxfId="3886"/>
    <tableColumn id="12607" xr3:uid="{34DFACCF-7FAE-4F32-BB71-CB3F8966A3BA}" name="Column12594" dataDxfId="3885"/>
    <tableColumn id="12608" xr3:uid="{B21CC849-52BE-4EFC-9E3A-8BBEEB11AB73}" name="Column12595" dataDxfId="3884"/>
    <tableColumn id="12609" xr3:uid="{1BEDFF33-2E72-41F4-9B30-B437BA85CDCC}" name="Column12596" dataDxfId="3883"/>
    <tableColumn id="12610" xr3:uid="{2F090055-C651-4DBE-86F2-A92CE7F7A8E3}" name="Column12597" dataDxfId="3882"/>
    <tableColumn id="12611" xr3:uid="{BE6E059A-BEAE-4A6A-B550-4A2C0745D0B9}" name="Column12598" dataDxfId="3881"/>
    <tableColumn id="12612" xr3:uid="{879E5473-FA60-46CA-8DAC-C6B0E9E66A2E}" name="Column12599" dataDxfId="3880"/>
    <tableColumn id="12613" xr3:uid="{CC8DAEBD-8477-4DBB-B98E-5980E5E8F4B3}" name="Column12600" dataDxfId="3879"/>
    <tableColumn id="12614" xr3:uid="{B65AF20C-32C8-4240-B776-5301E11798FB}" name="Column12601" dataDxfId="3878"/>
    <tableColumn id="12615" xr3:uid="{6CB1D9B3-B63C-4A43-B4C6-33E27BC80FB4}" name="Column12602" dataDxfId="3877"/>
    <tableColumn id="12616" xr3:uid="{593280F6-86F0-4055-B7FC-C06D701B8908}" name="Column12603" dataDxfId="3876"/>
    <tableColumn id="12617" xr3:uid="{52B669DA-6F15-4A13-8BFA-3449F5644EBA}" name="Column12604" dataDxfId="3875"/>
    <tableColumn id="12618" xr3:uid="{F3B443E1-9908-4FD6-9937-5EF239C98C30}" name="Column12605" dataDxfId="3874"/>
    <tableColumn id="12619" xr3:uid="{7A68F050-6699-40B1-8244-8B2296E28FD5}" name="Column12606" dataDxfId="3873"/>
    <tableColumn id="12620" xr3:uid="{8782EA5E-4EE6-4038-95C4-8FB610CF6007}" name="Column12607" dataDxfId="3872"/>
    <tableColumn id="12621" xr3:uid="{7D441113-27C3-4E6F-9482-85A4FEB61AA7}" name="Column12608" dataDxfId="3871"/>
    <tableColumn id="12622" xr3:uid="{8EDA284D-2351-4D4A-AC01-B568D019CE5B}" name="Column12609" dataDxfId="3870"/>
    <tableColumn id="12623" xr3:uid="{C1829D6A-D1F9-448E-A314-C9AB14C3C492}" name="Column12610" dataDxfId="3869"/>
    <tableColumn id="12624" xr3:uid="{52F08527-E19F-4A60-B377-DABF73C8E067}" name="Column12611" dataDxfId="3868"/>
    <tableColumn id="12625" xr3:uid="{676B0459-3FD4-4E36-B5B1-4760C523F19B}" name="Column12612" dataDxfId="3867"/>
    <tableColumn id="12626" xr3:uid="{4D66EB2D-60C7-41EF-8B44-F9B8334B6BEA}" name="Column12613" dataDxfId="3866"/>
    <tableColumn id="12627" xr3:uid="{CAF17769-730A-48A7-8ACC-754A263A4D68}" name="Column12614" dataDxfId="3865"/>
    <tableColumn id="12628" xr3:uid="{59C8A001-EEF3-462B-BD44-5FA8C703F084}" name="Column12615" dataDxfId="3864"/>
    <tableColumn id="12629" xr3:uid="{AD9A6EE5-FC8D-41A5-88F9-53AF1A474E9D}" name="Column12616" dataDxfId="3863"/>
    <tableColumn id="12630" xr3:uid="{1BA0FEA0-C7B1-4C36-B542-D79ECCC80893}" name="Column12617" dataDxfId="3862"/>
    <tableColumn id="12631" xr3:uid="{2F62C0DE-A168-4E6C-9A07-2CA24BC26552}" name="Column12618" dataDxfId="3861"/>
    <tableColumn id="12632" xr3:uid="{EA97DEE6-6633-4ED0-8E5E-1C605DE3A9E6}" name="Column12619" dataDxfId="3860"/>
    <tableColumn id="12633" xr3:uid="{8CAD6B31-E1E2-4A0D-97AA-92CB99E0BB0D}" name="Column12620" dataDxfId="3859"/>
    <tableColumn id="12634" xr3:uid="{B256D045-6228-49A0-986C-05D9EA6ADB5E}" name="Column12621" dataDxfId="3858"/>
    <tableColumn id="12635" xr3:uid="{1253EBF3-CFAD-43C6-BCE2-25F9D9C0D99E}" name="Column12622" dataDxfId="3857"/>
    <tableColumn id="12636" xr3:uid="{4150736F-2223-4910-A0B4-B293685E6CFD}" name="Column12623" dataDxfId="3856"/>
    <tableColumn id="12637" xr3:uid="{8B4556C8-0280-4C02-9B49-09F74F62AFA9}" name="Column12624" dataDxfId="3855"/>
    <tableColumn id="12638" xr3:uid="{1C3DB023-7918-449E-814D-38331789D95B}" name="Column12625" dataDxfId="3854"/>
    <tableColumn id="12639" xr3:uid="{67F27AA9-3778-44C0-929D-8EE46C116A14}" name="Column12626" dataDxfId="3853"/>
    <tableColumn id="12640" xr3:uid="{E8BF2CF2-AAD0-48D7-8B69-5014F1F21460}" name="Column12627" dataDxfId="3852"/>
    <tableColumn id="12641" xr3:uid="{88C90125-21A4-46D6-AC84-A85D9AB0A59C}" name="Column12628" dataDxfId="3851"/>
    <tableColumn id="12642" xr3:uid="{6D4CA4EF-DCE8-4AD5-B996-50E041EB95A9}" name="Column12629" dataDxfId="3850"/>
    <tableColumn id="12643" xr3:uid="{EE2DF8FD-D699-4E6E-989D-F3B944D54497}" name="Column12630" dataDxfId="3849"/>
    <tableColumn id="12644" xr3:uid="{BD5D1AC0-AA13-49A7-AFEB-102726230ACF}" name="Column12631" dataDxfId="3848"/>
    <tableColumn id="12645" xr3:uid="{EA44D586-5409-4A60-BE4A-A9BA27C61234}" name="Column12632" dataDxfId="3847"/>
    <tableColumn id="12646" xr3:uid="{2D46B75C-CDCE-4A34-833D-AC417422E4E8}" name="Column12633" dataDxfId="3846"/>
    <tableColumn id="12647" xr3:uid="{313D3382-71E9-42C7-920C-8246A92FDA30}" name="Column12634" dataDxfId="3845"/>
    <tableColumn id="12648" xr3:uid="{E6460415-700B-4FFC-87CC-6D779653142C}" name="Column12635" dataDxfId="3844"/>
    <tableColumn id="12649" xr3:uid="{7B0272DB-4A56-4B70-8A09-F8CD84DE8C88}" name="Column12636" dataDxfId="3843"/>
    <tableColumn id="12650" xr3:uid="{E00C4587-31FA-46FB-ABE6-EC61AF155C46}" name="Column12637" dataDxfId="3842"/>
    <tableColumn id="12651" xr3:uid="{C75C4721-8909-4019-AB25-3A5F37DAD60A}" name="Column12638" dataDxfId="3841"/>
    <tableColumn id="12652" xr3:uid="{A05D43D9-A509-4E09-A732-BA5BA9D2FF5B}" name="Column12639" dataDxfId="3840"/>
    <tableColumn id="12653" xr3:uid="{A3695221-3B8A-4C41-8B93-77819DB43CDE}" name="Column12640" dataDxfId="3839"/>
    <tableColumn id="12654" xr3:uid="{5DA57069-75DD-4B70-A9E1-C6E6D68E2494}" name="Column12641" dataDxfId="3838"/>
    <tableColumn id="12655" xr3:uid="{C1AB16D5-D449-4352-8A9B-935A5CC5DF77}" name="Column12642" dataDxfId="3837"/>
    <tableColumn id="12656" xr3:uid="{837799BF-76D4-4DC5-865E-39F4718D1606}" name="Column12643" dataDxfId="3836"/>
    <tableColumn id="12657" xr3:uid="{F68461D4-0BDE-4603-B5B3-4DF8E73ECB9F}" name="Column12644" dataDxfId="3835"/>
    <tableColumn id="12658" xr3:uid="{6ED96287-ACC1-4FF4-AA0D-F03B96722C87}" name="Column12645" dataDxfId="3834"/>
    <tableColumn id="12659" xr3:uid="{9C761FF5-6D7C-4A2E-A745-525D097CEE43}" name="Column12646" dataDxfId="3833"/>
    <tableColumn id="12660" xr3:uid="{6B545202-EEF3-4FB0-B8AC-E36801875676}" name="Column12647" dataDxfId="3832"/>
    <tableColumn id="12661" xr3:uid="{E0A6C634-22E1-451E-A91B-9194B428A2A3}" name="Column12648" dataDxfId="3831"/>
    <tableColumn id="12662" xr3:uid="{ECFCA177-6DD7-4735-AAEB-9E61358D4D6A}" name="Column12649" dataDxfId="3830"/>
    <tableColumn id="12663" xr3:uid="{02056BBD-1C87-4844-9CDE-558330588A60}" name="Column12650" dataDxfId="3829"/>
    <tableColumn id="12664" xr3:uid="{75FBFFB0-8E4F-4D77-BBD8-C46E12556754}" name="Column12651" dataDxfId="3828"/>
    <tableColumn id="12665" xr3:uid="{BE87DDE6-9713-4D4F-AE94-4634506937D6}" name="Column12652" dataDxfId="3827"/>
    <tableColumn id="12666" xr3:uid="{99C7186F-1A2B-4CDF-87C8-D801D9AF48AE}" name="Column12653" dataDxfId="3826"/>
    <tableColumn id="12667" xr3:uid="{B90282B9-63B5-461E-B914-5367000554A5}" name="Column12654" dataDxfId="3825"/>
    <tableColumn id="12668" xr3:uid="{026A98E8-F076-42E6-B90F-7F36DE12BFBB}" name="Column12655" dataDxfId="3824"/>
    <tableColumn id="12669" xr3:uid="{AFE44712-7734-49B2-B61B-B3B4246C1930}" name="Column12656" dataDxfId="3823"/>
    <tableColumn id="12670" xr3:uid="{6AD28E83-F16E-4E22-B247-82A2D3768B7B}" name="Column12657" dataDxfId="3822"/>
    <tableColumn id="12671" xr3:uid="{BC74BE1B-11E4-469D-9FD2-45F6363A886D}" name="Column12658" dataDxfId="3821"/>
    <tableColumn id="12672" xr3:uid="{0602652E-E702-426B-828D-2FDE355A6973}" name="Column12659" dataDxfId="3820"/>
    <tableColumn id="12673" xr3:uid="{58936FFA-8B5F-4947-852E-A4FD106360DA}" name="Column12660" dataDxfId="3819"/>
    <tableColumn id="12674" xr3:uid="{D421745C-E48C-41F9-8EB9-3AE8359FA4F7}" name="Column12661" dataDxfId="3818"/>
    <tableColumn id="12675" xr3:uid="{23F31179-8DC0-4D95-AB6A-907480B1C8D8}" name="Column12662" dataDxfId="3817"/>
    <tableColumn id="12676" xr3:uid="{5E2AF42D-0950-48DA-83CA-653C06E9879A}" name="Column12663" dataDxfId="3816"/>
    <tableColumn id="12677" xr3:uid="{58E0FDEE-D066-4630-A657-50D9D08FE042}" name="Column12664" dataDxfId="3815"/>
    <tableColumn id="12678" xr3:uid="{E5E23229-48BC-48AC-98A1-D4EE7A3888B6}" name="Column12665" dataDxfId="3814"/>
    <tableColumn id="12679" xr3:uid="{A3865DFF-CE18-4700-9F94-454A138543EC}" name="Column12666" dataDxfId="3813"/>
    <tableColumn id="12680" xr3:uid="{83327736-2045-468C-A223-E22487E6AE80}" name="Column12667" dataDxfId="3812"/>
    <tableColumn id="12681" xr3:uid="{AC71326F-63EE-4D49-AE29-44782D46D631}" name="Column12668" dataDxfId="3811"/>
    <tableColumn id="12682" xr3:uid="{D32B1477-BB20-4208-9781-C8870CD40FDC}" name="Column12669" dataDxfId="3810"/>
    <tableColumn id="12683" xr3:uid="{053E1B43-E622-433B-B9B5-F105368FF0CA}" name="Column12670" dataDxfId="3809"/>
    <tableColumn id="12684" xr3:uid="{440BD249-E838-4FB9-A158-B38F1DE172F9}" name="Column12671" dataDxfId="3808"/>
    <tableColumn id="12685" xr3:uid="{A4A263A0-53FB-4C04-B97E-EE584103E9B4}" name="Column12672" dataDxfId="3807"/>
    <tableColumn id="12686" xr3:uid="{6F7076EA-1AE8-4F9B-AC8A-76A11E3D7125}" name="Column12673" dataDxfId="3806"/>
    <tableColumn id="12687" xr3:uid="{E3B9D470-34DC-4AFC-8BC2-0478DA0D2A8C}" name="Column12674" dataDxfId="3805"/>
    <tableColumn id="12688" xr3:uid="{97C228BD-FC9E-4521-B63D-34B269C365AA}" name="Column12675" dataDxfId="3804"/>
    <tableColumn id="12689" xr3:uid="{CBA38AB6-E355-4B87-ACBE-EE7EE5095A25}" name="Column12676" dataDxfId="3803"/>
    <tableColumn id="12690" xr3:uid="{45CE5EE2-6D63-43B8-BA48-74CF99727F3A}" name="Column12677" dataDxfId="3802"/>
    <tableColumn id="12691" xr3:uid="{9916C15F-0CE2-4B20-99B1-EB4E1398C8E5}" name="Column12678" dataDxfId="3801"/>
    <tableColumn id="12692" xr3:uid="{D3B79523-2D81-4BE7-9F78-0D63343C1F26}" name="Column12679" dataDxfId="3800"/>
    <tableColumn id="12693" xr3:uid="{BB37DB42-5808-4540-979C-F06CAD104E70}" name="Column12680" dataDxfId="3799"/>
    <tableColumn id="12694" xr3:uid="{1C5D2FD9-F911-4D10-AD6A-D063C6E863A8}" name="Column12681" dataDxfId="3798"/>
    <tableColumn id="12695" xr3:uid="{DEB7E1DF-DA0C-40FB-986E-F48BC7774340}" name="Column12682" dataDxfId="3797"/>
    <tableColumn id="12696" xr3:uid="{0E5A0221-C841-4B4A-823E-69BC2EBEF4EF}" name="Column12683" dataDxfId="3796"/>
    <tableColumn id="12697" xr3:uid="{A3531A5A-0A76-4955-9A62-4554FECBB88E}" name="Column12684" dataDxfId="3795"/>
    <tableColumn id="12698" xr3:uid="{8A59CC74-055F-41F7-98DB-9DB30788F240}" name="Column12685" dataDxfId="3794"/>
    <tableColumn id="12699" xr3:uid="{39FD3D38-BBE1-43E5-8D72-A871D1811385}" name="Column12686" dataDxfId="3793"/>
    <tableColumn id="12700" xr3:uid="{9C452B7B-A944-4093-8144-A3B07956622B}" name="Column12687" dataDxfId="3792"/>
    <tableColumn id="12701" xr3:uid="{917F8862-B674-469F-8483-9EAAB692B8C2}" name="Column12688" dataDxfId="3791"/>
    <tableColumn id="12702" xr3:uid="{849EBD33-DAB0-4EB8-AF4D-BF513DB76991}" name="Column12689" dataDxfId="3790"/>
    <tableColumn id="12703" xr3:uid="{FA8830F0-6A84-4D76-88B1-F071FABCC301}" name="Column12690" dataDxfId="3789"/>
    <tableColumn id="12704" xr3:uid="{E12092CD-8992-47BC-8D7E-A1F67DC03FA3}" name="Column12691" dataDxfId="3788"/>
    <tableColumn id="12705" xr3:uid="{696BE68E-9FB6-4C79-8D34-9F1A8BCE40C2}" name="Column12692" dataDxfId="3787"/>
    <tableColumn id="12706" xr3:uid="{2A239F02-DA80-4703-ABEC-F84C810D0D7E}" name="Column12693" dataDxfId="3786"/>
    <tableColumn id="12707" xr3:uid="{E314C998-252E-47C1-9ADF-217A3D6D4018}" name="Column12694" dataDxfId="3785"/>
    <tableColumn id="12708" xr3:uid="{134B9C88-8F6F-44E3-AF1C-252F2E809C4A}" name="Column12695" dataDxfId="3784"/>
    <tableColumn id="12709" xr3:uid="{F1EC7931-DF31-43DD-B2AF-4A7B1FDB9631}" name="Column12696" dataDxfId="3783"/>
    <tableColumn id="12710" xr3:uid="{4DF06E42-4F6E-44D3-B01B-C224AC9D19E0}" name="Column12697" dataDxfId="3782"/>
    <tableColumn id="12711" xr3:uid="{5BA75104-2CDE-40FC-AE83-2A08A78CF128}" name="Column12698" dataDxfId="3781"/>
    <tableColumn id="12712" xr3:uid="{015F3CD5-18E1-4D9C-83EB-09526B3098DB}" name="Column12699" dataDxfId="3780"/>
    <tableColumn id="12713" xr3:uid="{FD3C82CD-F480-468E-979B-44ACF55A131F}" name="Column12700" dataDxfId="3779"/>
    <tableColumn id="12714" xr3:uid="{0005F4A9-B695-4A17-B6E1-DA0F24D47F6D}" name="Column12701" dataDxfId="3778"/>
    <tableColumn id="12715" xr3:uid="{235FA005-9FC5-40F7-BF74-71D982019182}" name="Column12702" dataDxfId="3777"/>
    <tableColumn id="12716" xr3:uid="{E15BC7ED-297E-4558-8486-0969665219F1}" name="Column12703" dataDxfId="3776"/>
    <tableColumn id="12717" xr3:uid="{ED642FD7-3058-414F-B8EC-1288AFB0E07B}" name="Column12704" dataDxfId="3775"/>
    <tableColumn id="12718" xr3:uid="{7796ACCC-9CC8-466F-A9CE-183F8C0D6A1C}" name="Column12705" dataDxfId="3774"/>
    <tableColumn id="12719" xr3:uid="{6D71B8C8-AC77-4063-9604-D90D97AB42A4}" name="Column12706" dataDxfId="3773"/>
    <tableColumn id="12720" xr3:uid="{E39A275E-6482-474F-A716-E9D7F26BFA66}" name="Column12707" dataDxfId="3772"/>
    <tableColumn id="12721" xr3:uid="{258F2B47-6D6F-457C-865C-1C5720FFFD3A}" name="Column12708" dataDxfId="3771"/>
    <tableColumn id="12722" xr3:uid="{3AF53230-66E1-4E38-A95F-5B59C1D9B533}" name="Column12709" dataDxfId="3770"/>
    <tableColumn id="12723" xr3:uid="{1E152743-BBEF-44C9-BD5C-563584B5BEC3}" name="Column12710" dataDxfId="3769"/>
    <tableColumn id="12724" xr3:uid="{3DE8D507-FB12-4E52-ABEB-3C513077FD30}" name="Column12711" dataDxfId="3768"/>
    <tableColumn id="12725" xr3:uid="{38CF3568-2546-4AEF-8AA7-A7B7922DB17F}" name="Column12712" dataDxfId="3767"/>
    <tableColumn id="12726" xr3:uid="{D1E80011-18CB-47DC-8F2D-56DD2AB8A473}" name="Column12713" dataDxfId="3766"/>
    <tableColumn id="12727" xr3:uid="{68C97968-3BA1-4CF9-80E1-413D2E3A6605}" name="Column12714" dataDxfId="3765"/>
    <tableColumn id="12728" xr3:uid="{18EA2A90-9FD3-4344-A6AF-4C86A555ECC9}" name="Column12715" dataDxfId="3764"/>
    <tableColumn id="12729" xr3:uid="{D81FC6ED-2350-4D8C-8789-7F8DE454DB4E}" name="Column12716" dataDxfId="3763"/>
    <tableColumn id="12730" xr3:uid="{258DFDD4-E57E-46AE-AD0B-52E46D757DFA}" name="Column12717" dataDxfId="3762"/>
    <tableColumn id="12731" xr3:uid="{C399C5E0-D610-4AE5-A701-B7B9BF016DDF}" name="Column12718" dataDxfId="3761"/>
    <tableColumn id="12732" xr3:uid="{F2F88750-959D-4298-B796-60B9D7DC7D89}" name="Column12719" dataDxfId="3760"/>
    <tableColumn id="12733" xr3:uid="{40905E74-783D-4D92-AC80-4FB2E272BC29}" name="Column12720" dataDxfId="3759"/>
    <tableColumn id="12734" xr3:uid="{96A168AB-D05A-474D-A252-2DF3B18048AF}" name="Column12721" dataDxfId="3758"/>
    <tableColumn id="12735" xr3:uid="{91C1D593-10D9-4E55-A0C6-EC9ACEC5DBE2}" name="Column12722" dataDxfId="3757"/>
    <tableColumn id="12736" xr3:uid="{A8B0E192-C17E-452F-A98B-B03067583C07}" name="Column12723" dataDxfId="3756"/>
    <tableColumn id="12737" xr3:uid="{A8BA62AE-D5D6-4114-95F4-EDCEE5CC6636}" name="Column12724" dataDxfId="3755"/>
    <tableColumn id="12738" xr3:uid="{B202B612-B780-43C4-A0D5-9359EE9AF13B}" name="Column12725" dataDxfId="3754"/>
    <tableColumn id="12739" xr3:uid="{677D83E1-535C-4CDE-9285-3B9EF74AF5DF}" name="Column12726" dataDxfId="3753"/>
    <tableColumn id="12740" xr3:uid="{3D2971B4-4B67-4A2E-A0D8-EE6270FCE302}" name="Column12727" dataDxfId="3752"/>
    <tableColumn id="12741" xr3:uid="{6BE2726C-FAB0-43FD-B2A6-3CE736DBC428}" name="Column12728" dataDxfId="3751"/>
    <tableColumn id="12742" xr3:uid="{857760B1-2248-4FB7-8FE1-92A79B202646}" name="Column12729" dataDxfId="3750"/>
    <tableColumn id="12743" xr3:uid="{85FC9F93-8C71-4C30-819B-14BBA83A6462}" name="Column12730" dataDxfId="3749"/>
    <tableColumn id="12744" xr3:uid="{3F28FFC8-397D-4FFF-AA37-398CBB973BB5}" name="Column12731" dataDxfId="3748"/>
    <tableColumn id="12745" xr3:uid="{D858DC79-A7A5-4351-9118-9ED7A2AEF8B7}" name="Column12732" dataDxfId="3747"/>
    <tableColumn id="12746" xr3:uid="{FB0AF67B-9316-4F0E-8222-0BFA35AF02BC}" name="Column12733" dataDxfId="3746"/>
    <tableColumn id="12747" xr3:uid="{3401ADD4-3F53-4BB3-BCED-643AD01AA10F}" name="Column12734" dataDxfId="3745"/>
    <tableColumn id="12748" xr3:uid="{0D68518D-A3E4-40A4-9A25-229E76B5FC19}" name="Column12735" dataDxfId="3744"/>
    <tableColumn id="12749" xr3:uid="{A479B427-23CB-4CF3-BD0B-B2A33E12D35F}" name="Column12736" dataDxfId="3743"/>
    <tableColumn id="12750" xr3:uid="{2E581AD8-2114-463C-A8A0-F480CA96D4F8}" name="Column12737" dataDxfId="3742"/>
    <tableColumn id="12751" xr3:uid="{B331E669-6C43-45DB-9ECA-5C080BF58805}" name="Column12738" dataDxfId="3741"/>
    <tableColumn id="12752" xr3:uid="{74561941-5F74-413D-98FF-64ED9A9A581D}" name="Column12739" dataDxfId="3740"/>
    <tableColumn id="12753" xr3:uid="{64FE1E83-8297-4872-99F7-3609C8007F41}" name="Column12740" dataDxfId="3739"/>
    <tableColumn id="12754" xr3:uid="{68283440-5E9D-4860-AF3C-A0DD4C5F27BD}" name="Column12741" dataDxfId="3738"/>
    <tableColumn id="12755" xr3:uid="{7ACF8DE1-5B17-4F42-A130-666B8B926D93}" name="Column12742" dataDxfId="3737"/>
    <tableColumn id="12756" xr3:uid="{D74DBB46-6396-417A-BBD7-0715BD3FB436}" name="Column12743" dataDxfId="3736"/>
    <tableColumn id="12757" xr3:uid="{C6EBF477-D97E-42A4-BFC4-6FAB61700476}" name="Column12744" dataDxfId="3735"/>
    <tableColumn id="12758" xr3:uid="{ECD65F81-63B1-465A-8C21-0A6F3C2A30FD}" name="Column12745" dataDxfId="3734"/>
    <tableColumn id="12759" xr3:uid="{9B88D311-3CFD-4D95-BC50-80826C975053}" name="Column12746" dataDxfId="3733"/>
    <tableColumn id="12760" xr3:uid="{825384F8-8AFD-496A-869B-6E08D568CC3F}" name="Column12747" dataDxfId="3732"/>
    <tableColumn id="12761" xr3:uid="{A12185CE-BEFD-4308-A2C0-CB30741C880E}" name="Column12748" dataDxfId="3731"/>
    <tableColumn id="12762" xr3:uid="{A8B2034D-E6CB-496A-B355-FD56C13199F7}" name="Column12749" dataDxfId="3730"/>
    <tableColumn id="12763" xr3:uid="{6EA12EA5-7BFB-48FF-BC12-3A1341EF9CAF}" name="Column12750" dataDxfId="3729"/>
    <tableColumn id="12764" xr3:uid="{B6625141-D607-40E7-B78E-8018069CD3D7}" name="Column12751" dataDxfId="3728"/>
    <tableColumn id="12765" xr3:uid="{B338BC01-1874-4938-B633-EC530D6A0361}" name="Column12752" dataDxfId="3727"/>
    <tableColumn id="12766" xr3:uid="{12D7A173-A808-49AD-8A36-CC18A9F6C0D2}" name="Column12753" dataDxfId="3726"/>
    <tableColumn id="12767" xr3:uid="{B1C12CF5-FBA1-4277-9315-54C9CE04BCDF}" name="Column12754" dataDxfId="3725"/>
    <tableColumn id="12768" xr3:uid="{6AFDE6B6-B874-4448-ABBA-B149D4E735AC}" name="Column12755" dataDxfId="3724"/>
    <tableColumn id="12769" xr3:uid="{895389E6-F934-469D-A025-7148D3962C6E}" name="Column12756" dataDxfId="3723"/>
    <tableColumn id="12770" xr3:uid="{C856316E-BE54-49F5-AFB8-ACF4A311A3E9}" name="Column12757" dataDxfId="3722"/>
    <tableColumn id="12771" xr3:uid="{A908F698-B03F-4831-A18E-52D35D38057D}" name="Column12758" dataDxfId="3721"/>
    <tableColumn id="12772" xr3:uid="{37AA6753-D1A3-4F2B-B317-87770C9351C1}" name="Column12759" dataDxfId="3720"/>
    <tableColumn id="12773" xr3:uid="{DBB618EB-134F-43ED-BC12-05053C1DD508}" name="Column12760" dataDxfId="3719"/>
    <tableColumn id="12774" xr3:uid="{291EAEE0-972E-419D-A4A4-9A5AB37477AA}" name="Column12761" dataDxfId="3718"/>
    <tableColumn id="12775" xr3:uid="{016C60AD-2C14-4C7B-93AD-16466D9D8F31}" name="Column12762" dataDxfId="3717"/>
    <tableColumn id="12776" xr3:uid="{D22199E7-1EC7-442E-BFB1-CC1CFE987E7A}" name="Column12763" dataDxfId="3716"/>
    <tableColumn id="12777" xr3:uid="{00227BEE-A11A-4C55-950E-F7394A6CE4D9}" name="Column12764" dataDxfId="3715"/>
    <tableColumn id="12778" xr3:uid="{E310849D-4AC4-4E01-9C61-58E886E37040}" name="Column12765" dataDxfId="3714"/>
    <tableColumn id="12779" xr3:uid="{735CB534-54BD-420B-9FDE-6B7F05EEC4AC}" name="Column12766" dataDxfId="3713"/>
    <tableColumn id="12780" xr3:uid="{509ADA3E-ED94-4108-800E-A33759F08ECD}" name="Column12767" dataDxfId="3712"/>
    <tableColumn id="12781" xr3:uid="{926208FD-92F3-47A6-AB7C-8AA923D2F0A2}" name="Column12768" dataDxfId="3711"/>
    <tableColumn id="12782" xr3:uid="{AE0F9180-7F07-4E86-A34B-F4EABA8AFB1F}" name="Column12769" dataDxfId="3710"/>
    <tableColumn id="12783" xr3:uid="{49C8F1EA-2C17-46F2-911A-1F98D7E98636}" name="Column12770" dataDxfId="3709"/>
    <tableColumn id="12784" xr3:uid="{6B72F2AF-0FD7-4FEE-B11D-74EF11D87545}" name="Column12771" dataDxfId="3708"/>
    <tableColumn id="12785" xr3:uid="{94E50CDC-95D1-469C-98FD-B61B9393C1DC}" name="Column12772" dataDxfId="3707"/>
    <tableColumn id="12786" xr3:uid="{477937D5-FE77-4B13-BC29-D6AEA96D6ECE}" name="Column12773" dataDxfId="3706"/>
    <tableColumn id="12787" xr3:uid="{C6CC4F2C-2418-4A8C-A15E-F32DC1AC1CC3}" name="Column12774" dataDxfId="3705"/>
    <tableColumn id="12788" xr3:uid="{39DFB79D-D6E6-4358-AF09-D6A789ADC34F}" name="Column12775" dataDxfId="3704"/>
    <tableColumn id="12789" xr3:uid="{22E9EC14-7373-4669-A94E-BFBBF437C2FD}" name="Column12776" dataDxfId="3703"/>
    <tableColumn id="12790" xr3:uid="{88B8B34C-F3D4-4F43-8FF0-9C2DD7DC4B36}" name="Column12777" dataDxfId="3702"/>
    <tableColumn id="12791" xr3:uid="{A221B4E9-F142-468A-8CD7-0D4A46F0C41C}" name="Column12778" dataDxfId="3701"/>
    <tableColumn id="12792" xr3:uid="{0852264C-7461-4CCB-84F1-DD712A3A6FE4}" name="Column12779" dataDxfId="3700"/>
    <tableColumn id="12793" xr3:uid="{8028F9D0-FAD9-4CB0-8E62-272C5A201BAC}" name="Column12780" dataDxfId="3699"/>
    <tableColumn id="12794" xr3:uid="{9ECEF0CA-68F3-427D-AF5D-0E63096EA555}" name="Column12781" dataDxfId="3698"/>
    <tableColumn id="12795" xr3:uid="{280000E2-CEFD-44B7-B93B-053FFC450E0F}" name="Column12782" dataDxfId="3697"/>
    <tableColumn id="12796" xr3:uid="{D607BB28-384C-4737-BC5B-A792EB575794}" name="Column12783" dataDxfId="3696"/>
    <tableColumn id="12797" xr3:uid="{63504D66-9704-4096-8961-6824E9C1E870}" name="Column12784" dataDxfId="3695"/>
    <tableColumn id="12798" xr3:uid="{C666D07B-D725-4A54-885F-9BB07ED2FDF0}" name="Column12785" dataDxfId="3694"/>
    <tableColumn id="12799" xr3:uid="{C46798ED-4DD8-4B13-9A83-A04EB3123704}" name="Column12786" dataDxfId="3693"/>
    <tableColumn id="12800" xr3:uid="{2F2D70DD-0B65-403D-ACF7-B9B7CF3FD5F0}" name="Column12787" dataDxfId="3692"/>
    <tableColumn id="12801" xr3:uid="{9DD42DA3-312A-405E-905B-53E664138544}" name="Column12788" dataDxfId="3691"/>
    <tableColumn id="12802" xr3:uid="{65DBCC4B-6DDE-4180-ADCC-9690941A91BA}" name="Column12789" dataDxfId="3690"/>
    <tableColumn id="12803" xr3:uid="{B16133B5-50B2-4266-936D-279740028DE3}" name="Column12790" dataDxfId="3689"/>
    <tableColumn id="12804" xr3:uid="{1A99214B-A075-4D4B-91F8-1EA516EF6DC1}" name="Column12791" dataDxfId="3688"/>
    <tableColumn id="12805" xr3:uid="{A074B143-FCA4-4229-BB06-5B6F740278C4}" name="Column12792" dataDxfId="3687"/>
    <tableColumn id="12806" xr3:uid="{DDD6BDF8-75A3-4F2B-9EB3-C59C130D61DF}" name="Column12793" dataDxfId="3686"/>
    <tableColumn id="12807" xr3:uid="{70E036F8-07EA-4C94-AA2A-060A528D14CF}" name="Column12794" dataDxfId="3685"/>
    <tableColumn id="12808" xr3:uid="{DE7C5421-CEC4-43BA-B35D-06302BDCE690}" name="Column12795" dataDxfId="3684"/>
    <tableColumn id="12809" xr3:uid="{71E5485A-66E8-41A9-BD52-F34ADA3EC876}" name="Column12796" dataDxfId="3683"/>
    <tableColumn id="12810" xr3:uid="{F0AC5A6B-C16A-4A5E-8DB1-263EFEB011A4}" name="Column12797" dataDxfId="3682"/>
    <tableColumn id="12811" xr3:uid="{F2153861-E5ED-49E3-B3AC-B10CE6252A78}" name="Column12798" dataDxfId="3681"/>
    <tableColumn id="12812" xr3:uid="{1033FF18-6B50-45E3-BA27-023AF106C3F2}" name="Column12799" dataDxfId="3680"/>
    <tableColumn id="12813" xr3:uid="{942F4851-1417-4A80-A285-BA8DF73297B0}" name="Column12800" dataDxfId="3679"/>
    <tableColumn id="12814" xr3:uid="{8AEF9993-E09A-49BB-8F22-38796BFB9ADA}" name="Column12801" dataDxfId="3678"/>
    <tableColumn id="12815" xr3:uid="{C552647C-5301-48D1-96CF-26F8A8937AEF}" name="Column12802" dataDxfId="3677"/>
    <tableColumn id="12816" xr3:uid="{8747CB53-65E5-4DD8-847E-1B376AE45046}" name="Column12803" dataDxfId="3676"/>
    <tableColumn id="12817" xr3:uid="{CA4ED474-CAFF-46C8-A325-EF62AE9179DF}" name="Column12804" dataDxfId="3675"/>
    <tableColumn id="12818" xr3:uid="{124F2E38-7A6E-4E28-BD8F-2E09D5B64FB1}" name="Column12805" dataDxfId="3674"/>
    <tableColumn id="12819" xr3:uid="{3F1C8E6C-CB94-440C-9784-C3CB0DB7D5CE}" name="Column12806" dataDxfId="3673"/>
    <tableColumn id="12820" xr3:uid="{CE537E32-AF18-4870-9311-089E6E070344}" name="Column12807" dataDxfId="3672"/>
    <tableColumn id="12821" xr3:uid="{5262AA95-B673-4D42-9624-ED06749D1DC0}" name="Column12808" dataDxfId="3671"/>
    <tableColumn id="12822" xr3:uid="{0FA6D8F7-98E7-46D2-AAF5-6E3483B1C869}" name="Column12809" dataDxfId="3670"/>
    <tableColumn id="12823" xr3:uid="{507C2994-E2BC-4B51-A808-9D42322D44F1}" name="Column12810" dataDxfId="3669"/>
    <tableColumn id="12824" xr3:uid="{5B2A118A-5F44-4513-A9C5-2F8FBC193AE5}" name="Column12811" dataDxfId="3668"/>
    <tableColumn id="12825" xr3:uid="{42D953DA-ACEB-4A47-9C9B-71FAE3A05FDA}" name="Column12812" dataDxfId="3667"/>
    <tableColumn id="12826" xr3:uid="{872D185C-D7D8-43C0-9C08-FEB3CEC150BB}" name="Column12813" dataDxfId="3666"/>
    <tableColumn id="12827" xr3:uid="{D974F177-E6F2-429B-9177-279AA09A0EDE}" name="Column12814" dataDxfId="3665"/>
    <tableColumn id="12828" xr3:uid="{11A18729-C475-4033-AD9E-5C691CB67F83}" name="Column12815" dataDxfId="3664"/>
    <tableColumn id="12829" xr3:uid="{530077ED-5796-445E-B0A7-A8730BCACB99}" name="Column12816" dataDxfId="3663"/>
    <tableColumn id="12830" xr3:uid="{83822803-4456-4B3E-A2CF-D34427F4BC62}" name="Column12817" dataDxfId="3662"/>
    <tableColumn id="12831" xr3:uid="{30C297BB-2465-45AF-99F9-9F5C4BEEFDCD}" name="Column12818" dataDxfId="3661"/>
    <tableColumn id="12832" xr3:uid="{79943245-32F3-4C24-8629-AD874280A0E5}" name="Column12819" dataDxfId="3660"/>
    <tableColumn id="12833" xr3:uid="{6FE719D5-8949-47C9-99A8-794C92402358}" name="Column12820" dataDxfId="3659"/>
    <tableColumn id="12834" xr3:uid="{1271E917-F28E-4EAC-9CA1-31A9E03E3662}" name="Column12821" dataDxfId="3658"/>
    <tableColumn id="12835" xr3:uid="{8F41D85D-B43F-4378-89AB-4FD6F0CA6F0C}" name="Column12822" dataDxfId="3657"/>
    <tableColumn id="12836" xr3:uid="{D84C6704-D15F-43D3-BFB3-64B5BB791123}" name="Column12823" dataDxfId="3656"/>
    <tableColumn id="12837" xr3:uid="{04CB9A30-F27F-4AAE-9359-186895F0088E}" name="Column12824" dataDxfId="3655"/>
    <tableColumn id="12838" xr3:uid="{1B3BD932-B7EF-42E6-965D-1AB5282AEBF0}" name="Column12825" dataDxfId="3654"/>
    <tableColumn id="12839" xr3:uid="{403207B1-41F9-4704-AE36-B14667BB22D9}" name="Column12826" dataDxfId="3653"/>
    <tableColumn id="12840" xr3:uid="{8E908F1D-0468-404C-96DB-208EFF90881C}" name="Column12827" dataDxfId="3652"/>
    <tableColumn id="12841" xr3:uid="{CC706D5D-FA9F-42F4-B30C-C82670080076}" name="Column12828" dataDxfId="3651"/>
    <tableColumn id="12842" xr3:uid="{A6DC9205-EC6A-4F37-89FF-7384FD1820D2}" name="Column12829" dataDxfId="3650"/>
    <tableColumn id="12843" xr3:uid="{497A0168-C181-45E3-A5C5-793220CBEDAF}" name="Column12830" dataDxfId="3649"/>
    <tableColumn id="12844" xr3:uid="{324B85E1-F6D6-4B6D-A84A-E2F1790F0296}" name="Column12831" dataDxfId="3648"/>
    <tableColumn id="12845" xr3:uid="{BD774473-65AC-41AE-9BAD-CBDD842D2298}" name="Column12832" dataDxfId="3647"/>
    <tableColumn id="12846" xr3:uid="{AA1021F4-3E81-4EFC-A73D-23994FD93264}" name="Column12833" dataDxfId="3646"/>
    <tableColumn id="12847" xr3:uid="{227E66F0-7FC2-4D33-BB1C-C130366554C1}" name="Column12834" dataDxfId="3645"/>
    <tableColumn id="12848" xr3:uid="{1B203659-B49F-4E07-8A50-417942FB18BB}" name="Column12835" dataDxfId="3644"/>
    <tableColumn id="12849" xr3:uid="{9F600CC6-8C99-495E-A6B2-411E2F147B0F}" name="Column12836" dataDxfId="3643"/>
    <tableColumn id="12850" xr3:uid="{51342B0D-8A0A-4D5C-B55C-FB243B9CF939}" name="Column12837" dataDxfId="3642"/>
    <tableColumn id="12851" xr3:uid="{8A0767A0-0FBD-456D-8993-B51130653610}" name="Column12838" dataDxfId="3641"/>
    <tableColumn id="12852" xr3:uid="{8A99448A-36A3-4980-95EB-D33CD734AD2A}" name="Column12839" dataDxfId="3640"/>
    <tableColumn id="12853" xr3:uid="{D414B13A-58C3-4B09-BC9A-DA51126312AA}" name="Column12840" dataDxfId="3639"/>
    <tableColumn id="12854" xr3:uid="{49A3543D-7C0C-4BC2-82DD-325B446CE2E4}" name="Column12841" dataDxfId="3638"/>
    <tableColumn id="12855" xr3:uid="{D4D827DA-1D3E-4251-BA77-B0328F1B0623}" name="Column12842" dataDxfId="3637"/>
    <tableColumn id="12856" xr3:uid="{75ADF0A7-7F90-4F42-BAA4-6FF6920CBDE8}" name="Column12843" dataDxfId="3636"/>
    <tableColumn id="12857" xr3:uid="{70E17F0B-624A-4407-BA4B-675121709FFA}" name="Column12844" dataDxfId="3635"/>
    <tableColumn id="12858" xr3:uid="{3205D635-850C-453E-8DC1-7F8273E81184}" name="Column12845" dataDxfId="3634"/>
    <tableColumn id="12859" xr3:uid="{80CC1F3B-8715-4871-AF0C-8B97B5BE22CD}" name="Column12846" dataDxfId="3633"/>
    <tableColumn id="12860" xr3:uid="{F83E0287-3D49-4130-94B2-02E8219FDD3B}" name="Column12847" dataDxfId="3632"/>
    <tableColumn id="12861" xr3:uid="{E741F111-4072-4AEA-AB89-698A122C83E5}" name="Column12848" dataDxfId="3631"/>
    <tableColumn id="12862" xr3:uid="{F9713610-A60F-454D-83B5-C2FFD72AC099}" name="Column12849" dataDxfId="3630"/>
    <tableColumn id="12863" xr3:uid="{DAE762FE-C184-475A-943A-CCCE6F500E44}" name="Column12850" dataDxfId="3629"/>
    <tableColumn id="12864" xr3:uid="{76048F5C-6A79-429F-9023-795FDCD6D11B}" name="Column12851" dataDxfId="3628"/>
    <tableColumn id="12865" xr3:uid="{C2A8A7AC-45DD-4705-A127-9301B86C8642}" name="Column12852" dataDxfId="3627"/>
    <tableColumn id="12866" xr3:uid="{6B02FD4B-41F5-459D-BF45-C0B0469ADD8D}" name="Column12853" dataDxfId="3626"/>
    <tableColumn id="12867" xr3:uid="{9AA54D18-CDCC-4F20-BCCE-26CDB3854CC5}" name="Column12854" dataDxfId="3625"/>
    <tableColumn id="12868" xr3:uid="{69EA71D6-5119-4389-B319-2B489F1448A4}" name="Column12855" dataDxfId="3624"/>
    <tableColumn id="12869" xr3:uid="{D470E8B4-EE0D-4778-A38E-086D72AC64C4}" name="Column12856" dataDxfId="3623"/>
    <tableColumn id="12870" xr3:uid="{1E03F360-6763-46B2-A81B-42AC00D41773}" name="Column12857" dataDxfId="3622"/>
    <tableColumn id="12871" xr3:uid="{0CC30F47-E9C4-4F50-BADC-D4D9D7BB75F0}" name="Column12858" dataDxfId="3621"/>
    <tableColumn id="12872" xr3:uid="{B86822E4-06D4-4362-8FDF-0E9943617A2C}" name="Column12859" dataDxfId="3620"/>
    <tableColumn id="12873" xr3:uid="{D8EE2CCE-D6A3-4E51-B5F0-3B41FFB07CA6}" name="Column12860" dataDxfId="3619"/>
    <tableColumn id="12874" xr3:uid="{570DB9F8-7ED1-4E4E-B801-997025F1AD5D}" name="Column12861" dataDxfId="3618"/>
    <tableColumn id="12875" xr3:uid="{8E4C3E4B-96DB-4917-BA2C-ABB5DFA1F128}" name="Column12862" dataDxfId="3617"/>
    <tableColumn id="12876" xr3:uid="{9707DD91-AF7B-4B3F-A2E9-C39C68AE0042}" name="Column12863" dataDxfId="3616"/>
    <tableColumn id="12877" xr3:uid="{714BE894-C808-4686-881B-9515A62C6832}" name="Column12864" dataDxfId="3615"/>
    <tableColumn id="12878" xr3:uid="{9024E723-86AE-4796-8298-1F3A23B43011}" name="Column12865" dataDxfId="3614"/>
    <tableColumn id="12879" xr3:uid="{55F15739-2E01-4343-B016-E75208661127}" name="Column12866" dataDxfId="3613"/>
    <tableColumn id="12880" xr3:uid="{9D636198-D844-42CC-9054-A23610A7A86D}" name="Column12867" dataDxfId="3612"/>
    <tableColumn id="12881" xr3:uid="{499A0663-F627-473C-A911-FA13E5CE8849}" name="Column12868" dataDxfId="3611"/>
    <tableColumn id="12882" xr3:uid="{E88DF18B-2539-4369-A441-C6EAA13E3CC7}" name="Column12869" dataDxfId="3610"/>
    <tableColumn id="12883" xr3:uid="{70055AC9-4344-412E-A8AD-97ED04AA3340}" name="Column12870" dataDxfId="3609"/>
    <tableColumn id="12884" xr3:uid="{D55D0F1F-E18B-445D-A122-F91DD2687B8C}" name="Column12871" dataDxfId="3608"/>
    <tableColumn id="12885" xr3:uid="{07DBD7E0-3B54-4EDE-B25D-EE0199B7B87C}" name="Column12872" dataDxfId="3607"/>
    <tableColumn id="12886" xr3:uid="{DBC52A76-0B02-4143-A0D9-90950258C5DD}" name="Column12873" dataDxfId="3606"/>
    <tableColumn id="12887" xr3:uid="{7BAE3780-E969-4736-8ECE-E5B953BA31BA}" name="Column12874" dataDxfId="3605"/>
    <tableColumn id="12888" xr3:uid="{4B1F8008-496F-4ED2-BD40-6C1A2EB8EFDF}" name="Column12875" dataDxfId="3604"/>
    <tableColumn id="12889" xr3:uid="{163004E1-1A69-45AC-925B-7CB87C3B4D0E}" name="Column12876" dataDxfId="3603"/>
    <tableColumn id="12890" xr3:uid="{212F64B8-9688-43AF-B1B9-1469E788A0E2}" name="Column12877" dataDxfId="3602"/>
    <tableColumn id="12891" xr3:uid="{8D26C64D-9A30-48A4-AC8E-7E924308EC99}" name="Column12878" dataDxfId="3601"/>
    <tableColumn id="12892" xr3:uid="{1331D482-CE0B-45AB-BD07-EEAA2FCA4E1C}" name="Column12879" dataDxfId="3600"/>
    <tableColumn id="12893" xr3:uid="{2080FA6C-2E4C-4989-9657-33246647B0E9}" name="Column12880" dataDxfId="3599"/>
    <tableColumn id="12894" xr3:uid="{26B81333-BA47-4A5B-A511-9131412EC418}" name="Column12881" dataDxfId="3598"/>
    <tableColumn id="12895" xr3:uid="{CBDCA2C4-78A7-493D-9400-5444E866CFB6}" name="Column12882" dataDxfId="3597"/>
    <tableColumn id="12896" xr3:uid="{211BEF2D-6B25-4FF1-8304-A640A77BFD9F}" name="Column12883" dataDxfId="3596"/>
    <tableColumn id="12897" xr3:uid="{FAB89809-D212-4748-95DF-C9B07EB85C2D}" name="Column12884" dataDxfId="3595"/>
    <tableColumn id="12898" xr3:uid="{D9640B0E-A392-4DA4-A040-300208EE3255}" name="Column12885" dataDxfId="3594"/>
    <tableColumn id="12899" xr3:uid="{8112442B-365C-4FD6-A806-47D92BAAD297}" name="Column12886" dataDxfId="3593"/>
    <tableColumn id="12900" xr3:uid="{0F73CA51-32A3-474B-9561-A46C833FAC2E}" name="Column12887" dataDxfId="3592"/>
    <tableColumn id="12901" xr3:uid="{634B04D2-19CF-4B8D-9007-96158B5EADE3}" name="Column12888" dataDxfId="3591"/>
    <tableColumn id="12902" xr3:uid="{857C9E6B-E2E4-4616-A89C-87F8CEF660B3}" name="Column12889" dataDxfId="3590"/>
    <tableColumn id="12903" xr3:uid="{71C73D0E-42BB-46BA-9509-395FF6345777}" name="Column12890" dataDxfId="3589"/>
    <tableColumn id="12904" xr3:uid="{24B1FF2D-D06D-4393-A9D6-7C9808D3EB9B}" name="Column12891" dataDxfId="3588"/>
    <tableColumn id="12905" xr3:uid="{B6E78F51-9859-4B8A-919B-E783CF6766A1}" name="Column12892" dataDxfId="3587"/>
    <tableColumn id="12906" xr3:uid="{9175AC9B-B174-40C2-9F2B-B3C9535F17F3}" name="Column12893" dataDxfId="3586"/>
    <tableColumn id="12907" xr3:uid="{900C793B-8E62-4009-9F6D-A86C8B25172C}" name="Column12894" dataDxfId="3585"/>
    <tableColumn id="12908" xr3:uid="{5620D846-D0E3-43D9-A72E-F5708F1EF41F}" name="Column12895" dataDxfId="3584"/>
    <tableColumn id="12909" xr3:uid="{602EC2A2-EF24-44F3-B210-AEE53DDB0496}" name="Column12896" dataDxfId="3583"/>
    <tableColumn id="12910" xr3:uid="{75ACF277-B3A3-470F-9340-81339B76B475}" name="Column12897" dataDxfId="3582"/>
    <tableColumn id="12911" xr3:uid="{B3D853B5-4DCF-4DDF-8F4C-5D00666B6A7D}" name="Column12898" dataDxfId="3581"/>
    <tableColumn id="12912" xr3:uid="{6129656E-6B97-4B5E-AB5C-B9AD895BC7BB}" name="Column12899" dataDxfId="3580"/>
    <tableColumn id="12913" xr3:uid="{F4A85434-559B-4020-914C-47289F233D9B}" name="Column12900" dataDxfId="3579"/>
    <tableColumn id="12914" xr3:uid="{1B976E8F-2F41-45EC-8348-257FE2019399}" name="Column12901" dataDxfId="3578"/>
    <tableColumn id="12915" xr3:uid="{C816FBE3-D1CB-4E87-93AA-D04CA380FBA1}" name="Column12902" dataDxfId="3577"/>
    <tableColumn id="12916" xr3:uid="{DAC9AB7D-1276-46D3-AF37-1B9685A2AB0D}" name="Column12903" dataDxfId="3576"/>
    <tableColumn id="12917" xr3:uid="{F279227E-77EC-445E-8D17-CC43C712A7CF}" name="Column12904" dataDxfId="3575"/>
    <tableColumn id="12918" xr3:uid="{B1B72296-6D83-4ADF-9E9A-F3F71CF6B473}" name="Column12905" dataDxfId="3574"/>
    <tableColumn id="12919" xr3:uid="{82A86FD6-7657-4EF9-A714-CD2E3E5FFAF6}" name="Column12906" dataDxfId="3573"/>
    <tableColumn id="12920" xr3:uid="{1AB50199-ED9C-445E-BB4F-F336F1C21931}" name="Column12907" dataDxfId="3572"/>
    <tableColumn id="12921" xr3:uid="{E38C9DF5-1C12-457B-B718-C167F1F8ED92}" name="Column12908" dataDxfId="3571"/>
    <tableColumn id="12922" xr3:uid="{FB15F10B-F45C-4D2E-80E0-1B8B6B9B8330}" name="Column12909" dataDxfId="3570"/>
    <tableColumn id="12923" xr3:uid="{EF281185-0210-4743-8CFA-FE287FDB8A0B}" name="Column12910" dataDxfId="3569"/>
    <tableColumn id="12924" xr3:uid="{53BB0E35-1582-4EDA-AC21-BFCA693789CE}" name="Column12911" dataDxfId="3568"/>
    <tableColumn id="12925" xr3:uid="{E93A984D-E94E-46E5-855F-1BBE2863B84A}" name="Column12912" dataDxfId="3567"/>
    <tableColumn id="12926" xr3:uid="{E4E06029-F11A-4CD3-8EC2-6963A13F1615}" name="Column12913" dataDxfId="3566"/>
    <tableColumn id="12927" xr3:uid="{F020A50E-1345-4B3F-A34A-8BF9A1182BCC}" name="Column12914" dataDxfId="3565"/>
    <tableColumn id="12928" xr3:uid="{72500BFB-58CC-45A2-80A4-B0850EB76990}" name="Column12915" dataDxfId="3564"/>
    <tableColumn id="12929" xr3:uid="{D8BA7EE6-D14C-4A2B-B267-3618AEAEA678}" name="Column12916" dataDxfId="3563"/>
    <tableColumn id="12930" xr3:uid="{186FAB68-2E7A-4424-9FB4-99D7DC860A2F}" name="Column12917" dataDxfId="3562"/>
    <tableColumn id="12931" xr3:uid="{F2F59887-3520-4FBD-A78B-CBF4F10ED276}" name="Column12918" dataDxfId="3561"/>
    <tableColumn id="12932" xr3:uid="{F6D95603-19EA-4AC1-A684-0C44F02855AB}" name="Column12919" dataDxfId="3560"/>
    <tableColumn id="12933" xr3:uid="{DD0D5B25-AC67-4771-8148-200D97FD2EF0}" name="Column12920" dataDxfId="3559"/>
    <tableColumn id="12934" xr3:uid="{400EE739-E2C2-4AEE-839A-C25A15A83B45}" name="Column12921" dataDxfId="3558"/>
    <tableColumn id="12935" xr3:uid="{BB025A36-1133-406A-B59D-B012B1DF0537}" name="Column12922" dataDxfId="3557"/>
    <tableColumn id="12936" xr3:uid="{344090C0-2828-44DD-B5A6-728B388073E7}" name="Column12923" dataDxfId="3556"/>
    <tableColumn id="12937" xr3:uid="{BB18C746-DBD4-4A8F-959C-3DDAE4078ECC}" name="Column12924" dataDxfId="3555"/>
    <tableColumn id="12938" xr3:uid="{2E29D8C5-E055-4957-AD31-F513C0B2EC83}" name="Column12925" dataDxfId="3554"/>
    <tableColumn id="12939" xr3:uid="{1F147EB2-5E3A-4D6A-95BB-D7D1C244B18A}" name="Column12926" dataDxfId="3553"/>
    <tableColumn id="12940" xr3:uid="{8D8498CB-424B-4191-A61D-58DFEAF0CEDF}" name="Column12927" dataDxfId="3552"/>
    <tableColumn id="12941" xr3:uid="{031BEEDA-0C62-4480-9686-A04052348ACE}" name="Column12928" dataDxfId="3551"/>
    <tableColumn id="12942" xr3:uid="{D72E092A-C7E0-40B4-8F4F-DBAEFC415CD3}" name="Column12929" dataDxfId="3550"/>
    <tableColumn id="12943" xr3:uid="{0411C5CF-CDDE-45AD-8B6A-F948C7F1A5A3}" name="Column12930" dataDxfId="3549"/>
    <tableColumn id="12944" xr3:uid="{12AEA67E-19D5-4421-A839-1FB52908525F}" name="Column12931" dataDxfId="3548"/>
    <tableColumn id="12945" xr3:uid="{FF62F79C-3E94-43BA-B4B0-3A16612A1D19}" name="Column12932" dataDxfId="3547"/>
    <tableColumn id="12946" xr3:uid="{0358DE07-5B1D-41FD-A0B0-522605731CF1}" name="Column12933" dataDxfId="3546"/>
    <tableColumn id="12947" xr3:uid="{340E6B84-9E64-401E-8AF8-0C5BD746ACD3}" name="Column12934" dataDxfId="3545"/>
    <tableColumn id="12948" xr3:uid="{77EE79A8-9CB5-4309-990D-D058D4296EE4}" name="Column12935" dataDxfId="3544"/>
    <tableColumn id="12949" xr3:uid="{3FE172A2-0E9B-4D0F-9D52-7F8B3A5334A6}" name="Column12936" dataDxfId="3543"/>
    <tableColumn id="12950" xr3:uid="{E9428406-4251-4B76-B6DF-71122EDBBB3E}" name="Column12937" dataDxfId="3542"/>
    <tableColumn id="12951" xr3:uid="{7D7F1D2C-5B97-42AE-B052-308809765A55}" name="Column12938" dataDxfId="3541"/>
    <tableColumn id="12952" xr3:uid="{34C4EBEC-87F7-442E-A6AB-F89748BA80F8}" name="Column12939" dataDxfId="3540"/>
    <tableColumn id="12953" xr3:uid="{5013D809-E9A8-477B-908E-BBC124221E01}" name="Column12940" dataDxfId="3539"/>
    <tableColumn id="12954" xr3:uid="{ABEFAF65-2B89-4972-8FAC-C33706D8D286}" name="Column12941" dataDxfId="3538"/>
    <tableColumn id="12955" xr3:uid="{C739697B-E0BA-4AD1-9C5D-DED024FFD87D}" name="Column12942" dataDxfId="3537"/>
    <tableColumn id="12956" xr3:uid="{656EB4C3-24FF-4C9B-99D1-F19C247EF1F8}" name="Column12943" dataDxfId="3536"/>
    <tableColumn id="12957" xr3:uid="{F407745D-A34A-45CD-AB24-67D186D4483F}" name="Column12944" dataDxfId="3535"/>
    <tableColumn id="12958" xr3:uid="{BBEAC576-9C3B-4DF3-9756-079D8A246C8F}" name="Column12945" dataDxfId="3534"/>
    <tableColumn id="12959" xr3:uid="{AB3589F7-2054-4CD5-9AD0-6F107B372169}" name="Column12946" dataDxfId="3533"/>
    <tableColumn id="12960" xr3:uid="{98839005-7CCF-4F1A-9472-103D5D281704}" name="Column12947" dataDxfId="3532"/>
    <tableColumn id="12961" xr3:uid="{A2FD5CF4-72C3-4A79-BE3E-EEE3B8244B35}" name="Column12948" dataDxfId="3531"/>
    <tableColumn id="12962" xr3:uid="{9DB05C5D-9A6B-4898-BEA5-9C5AB7573455}" name="Column12949" dataDxfId="3530"/>
    <tableColumn id="12963" xr3:uid="{257B2CC9-E6E0-43CF-841C-4DFB27C13369}" name="Column12950" dataDxfId="3529"/>
    <tableColumn id="12964" xr3:uid="{4EA530FD-FF4E-42E7-9078-27BC17A3999B}" name="Column12951" dataDxfId="3528"/>
    <tableColumn id="12965" xr3:uid="{31B821F0-3061-4461-B9CA-3B1F8F0AB7A7}" name="Column12952" dataDxfId="3527"/>
    <tableColumn id="12966" xr3:uid="{AD36F0C8-82D3-4AED-92A6-624B6710338F}" name="Column12953" dataDxfId="3526"/>
    <tableColumn id="12967" xr3:uid="{1797B979-80DB-478E-8136-03F037B48D0A}" name="Column12954" dataDxfId="3525"/>
    <tableColumn id="12968" xr3:uid="{832F1FCF-F3CE-4A98-B290-415796F9E09E}" name="Column12955" dataDxfId="3524"/>
    <tableColumn id="12969" xr3:uid="{ED427C4F-7B30-42D0-BE0D-2F9D97FD8309}" name="Column12956" dataDxfId="3523"/>
    <tableColumn id="12970" xr3:uid="{A02702B0-2F3D-4338-9E58-0BE445D98839}" name="Column12957" dataDxfId="3522"/>
    <tableColumn id="12971" xr3:uid="{4DADACBD-B1CC-41C1-9466-3AFAFB7F8FEA}" name="Column12958" dataDxfId="3521"/>
    <tableColumn id="12972" xr3:uid="{91A233CD-FC56-47D3-88C4-FECFE6871FAA}" name="Column12959" dataDxfId="3520"/>
    <tableColumn id="12973" xr3:uid="{6180A481-A9A0-4DAE-A9E5-4A7EEDC0A861}" name="Column12960" dataDxfId="3519"/>
    <tableColumn id="12974" xr3:uid="{4290CC52-B760-469F-973F-8DFB4CD99DD2}" name="Column12961" dataDxfId="3518"/>
    <tableColumn id="12975" xr3:uid="{A4AC131A-04AB-4749-B4C9-F7659FDD39A8}" name="Column12962" dataDxfId="3517"/>
    <tableColumn id="12976" xr3:uid="{B59EF076-86E0-4F43-832F-C2D6BA9E6705}" name="Column12963" dataDxfId="3516"/>
    <tableColumn id="12977" xr3:uid="{712601E2-90CF-4391-AEE2-DED3E7D4160B}" name="Column12964" dataDxfId="3515"/>
    <tableColumn id="12978" xr3:uid="{F759315D-1DE9-4BB3-89FC-9646FBCF4A52}" name="Column12965" dataDxfId="3514"/>
    <tableColumn id="12979" xr3:uid="{C653BE02-947C-436D-BDE8-1E242396DD4E}" name="Column12966" dataDxfId="3513"/>
    <tableColumn id="12980" xr3:uid="{9EDCE27E-DDC0-47F5-980B-770F463CB8A6}" name="Column12967" dataDxfId="3512"/>
    <tableColumn id="12981" xr3:uid="{52E7D838-6F31-44B1-9DC0-5BBED88E9BB7}" name="Column12968" dataDxfId="3511"/>
    <tableColumn id="12982" xr3:uid="{BB49159A-868C-4A6E-9DED-C8C3C9F506B4}" name="Column12969" dataDxfId="3510"/>
    <tableColumn id="12983" xr3:uid="{2163E065-99E4-4F88-9DDD-01EDB5D166B3}" name="Column12970" dataDxfId="3509"/>
    <tableColumn id="12984" xr3:uid="{39CE0C28-EE14-453A-9799-2A2EE4A3BCC9}" name="Column12971" dataDxfId="3508"/>
    <tableColumn id="12985" xr3:uid="{19CE9F3E-58CD-4FCC-A885-4AD4C6C9CCB5}" name="Column12972" dataDxfId="3507"/>
    <tableColumn id="12986" xr3:uid="{C4856CA3-6809-4CC7-A122-2B5D272B6611}" name="Column12973" dataDxfId="3506"/>
    <tableColumn id="12987" xr3:uid="{52A9ADEF-F6BC-482A-AF0D-229B00C72582}" name="Column12974" dataDxfId="3505"/>
    <tableColumn id="12988" xr3:uid="{06BD407A-4D2F-4B52-B82C-23AA9DB85253}" name="Column12975" dataDxfId="3504"/>
    <tableColumn id="12989" xr3:uid="{98886544-0076-4F51-99F7-C262ECFBA591}" name="Column12976" dataDxfId="3503"/>
    <tableColumn id="12990" xr3:uid="{BC2EBD13-73C0-4C0D-BD8F-89E09C043810}" name="Column12977" dataDxfId="3502"/>
    <tableColumn id="12991" xr3:uid="{66C7373B-8F30-41BB-A540-0ABB6C8BD7BE}" name="Column12978" dataDxfId="3501"/>
    <tableColumn id="12992" xr3:uid="{2BE48FAE-D091-4E86-902D-70A49CB5612A}" name="Column12979" dataDxfId="3500"/>
    <tableColumn id="12993" xr3:uid="{1810BCBA-26D3-49FD-AE50-10E05A6E131F}" name="Column12980" dataDxfId="3499"/>
    <tableColumn id="12994" xr3:uid="{A722ADA1-AAA0-4239-B13F-16E0805F7327}" name="Column12981" dataDxfId="3498"/>
    <tableColumn id="12995" xr3:uid="{599CB701-9C3E-4152-9197-FBC97E316D12}" name="Column12982" dataDxfId="3497"/>
    <tableColumn id="12996" xr3:uid="{BBAD0407-39D6-4FAD-BFED-5F040D74007E}" name="Column12983" dataDxfId="3496"/>
    <tableColumn id="12997" xr3:uid="{F3B49BD4-156E-4D4E-9AB2-153455F9D4D6}" name="Column12984" dataDxfId="3495"/>
    <tableColumn id="12998" xr3:uid="{AA27C01F-A31E-4A2F-AF4D-C36767673087}" name="Column12985" dataDxfId="3494"/>
    <tableColumn id="12999" xr3:uid="{099A042A-6B42-432F-9EA3-6B64D11ADC69}" name="Column12986" dataDxfId="3493"/>
    <tableColumn id="13000" xr3:uid="{0D4250F7-19EB-479E-BFDE-76EA6A3AB49E}" name="Column12987" dataDxfId="3492"/>
    <tableColumn id="13001" xr3:uid="{5CC884EC-3CEC-4AA0-9CCE-553A2462C0F8}" name="Column12988" dataDxfId="3491"/>
    <tableColumn id="13002" xr3:uid="{DF1907BF-152A-45ED-B33B-10147CA4AA97}" name="Column12989" dataDxfId="3490"/>
    <tableColumn id="13003" xr3:uid="{7CD5F3C9-B2A5-4EF9-99BC-EB14DFB563C2}" name="Column12990" dataDxfId="3489"/>
    <tableColumn id="13004" xr3:uid="{FDAA4811-1069-433F-ABD4-AAF48DB042B5}" name="Column12991" dataDxfId="3488"/>
    <tableColumn id="13005" xr3:uid="{16F30697-C44C-492E-AFAB-E104964F759F}" name="Column12992" dataDxfId="3487"/>
    <tableColumn id="13006" xr3:uid="{D95685DE-2937-4C1E-9426-EEA0C8E20FBE}" name="Column12993" dataDxfId="3486"/>
    <tableColumn id="13007" xr3:uid="{164547F8-AAC4-4577-BB71-8F39ED29C718}" name="Column12994" dataDxfId="3485"/>
    <tableColumn id="13008" xr3:uid="{072C7058-9FFE-42D1-8189-2B4208EBF5C5}" name="Column12995" dataDxfId="3484"/>
    <tableColumn id="13009" xr3:uid="{4C2A326F-4D22-4B8C-BC8A-D2CC9D9870CD}" name="Column12996" dataDxfId="3483"/>
    <tableColumn id="13010" xr3:uid="{6D5DB321-070A-4289-9598-873A904D8ED1}" name="Column12997" dataDxfId="3482"/>
    <tableColumn id="13011" xr3:uid="{8735F5EC-787F-42FF-A661-2BBF46CBD2BA}" name="Column12998" dataDxfId="3481"/>
    <tableColumn id="13012" xr3:uid="{DE722390-742E-4DA6-BBA2-4637216A7AF4}" name="Column12999" dataDxfId="3480"/>
    <tableColumn id="13013" xr3:uid="{36263CDA-50C3-4538-9B14-AC13094B9619}" name="Column13000" dataDxfId="3479"/>
    <tableColumn id="13014" xr3:uid="{C7CC5D49-9AF7-4A5E-BE1A-AADBBDA7449E}" name="Column13001" dataDxfId="3478"/>
    <tableColumn id="13015" xr3:uid="{B4EDD79A-065C-4D4C-8E88-FA0ABA1A1838}" name="Column13002" dataDxfId="3477"/>
    <tableColumn id="13016" xr3:uid="{D8B53831-0EA7-47C2-B204-9435E42B5821}" name="Column13003" dataDxfId="3476"/>
    <tableColumn id="13017" xr3:uid="{17657F6C-5728-4FD5-8CF0-5F5144603213}" name="Column13004" dataDxfId="3475"/>
    <tableColumn id="13018" xr3:uid="{B9410E9B-F114-4342-BA52-948EF9C1FDD4}" name="Column13005" dataDxfId="3474"/>
    <tableColumn id="13019" xr3:uid="{B32A3532-FFE6-4CE3-B649-215ECBED61A1}" name="Column13006" dataDxfId="3473"/>
    <tableColumn id="13020" xr3:uid="{138EA81F-36D2-4A1E-8327-4EA2A5003CD2}" name="Column13007" dataDxfId="3472"/>
    <tableColumn id="13021" xr3:uid="{4C946B33-B76A-4AC3-9CDE-093882102401}" name="Column13008" dataDxfId="3471"/>
    <tableColumn id="13022" xr3:uid="{31CE265E-8BA2-4D4B-889A-9F1BD0060689}" name="Column13009" dataDxfId="3470"/>
    <tableColumn id="13023" xr3:uid="{49F73A7F-0EA9-4A91-8568-86E7AB0FE770}" name="Column13010" dataDxfId="3469"/>
    <tableColumn id="13024" xr3:uid="{FA4A85C6-FF99-473C-8487-8F028480BB4C}" name="Column13011" dataDxfId="3468"/>
    <tableColumn id="13025" xr3:uid="{FB5D04F4-7EC9-49F7-BF66-8DB3D8D69A3D}" name="Column13012" dataDxfId="3467"/>
    <tableColumn id="13026" xr3:uid="{BC8A24BC-943D-4CFF-BE9C-3867FA56C448}" name="Column13013" dataDxfId="3466"/>
    <tableColumn id="13027" xr3:uid="{E1C83CA8-125C-462C-AFBD-64B26D6139A5}" name="Column13014" dataDxfId="3465"/>
    <tableColumn id="13028" xr3:uid="{890A2FF7-1182-4893-A9A8-03DD8CC4414E}" name="Column13015" dataDxfId="3464"/>
    <tableColumn id="13029" xr3:uid="{8B1AC1CB-AD95-48F7-993D-E78700E2F260}" name="Column13016" dataDxfId="3463"/>
    <tableColumn id="13030" xr3:uid="{91FF87A2-E462-4EA6-90BB-E464F61BD3FA}" name="Column13017" dataDxfId="3462"/>
    <tableColumn id="13031" xr3:uid="{C5245CE8-E7ED-4CCB-861D-CC6DC43AEAAA}" name="Column13018" dataDxfId="3461"/>
    <tableColumn id="13032" xr3:uid="{4B5392E1-5E74-4B96-B0D8-FE5EC24B1D80}" name="Column13019" dataDxfId="3460"/>
    <tableColumn id="13033" xr3:uid="{3E2DB7C9-1EE0-449F-97AB-C7C3E85B51F8}" name="Column13020" dataDxfId="3459"/>
    <tableColumn id="13034" xr3:uid="{CEE01A8E-BD42-483E-9025-A37955A12F31}" name="Column13021" dataDxfId="3458"/>
    <tableColumn id="13035" xr3:uid="{F944A4B0-C8BD-432F-B465-31F3AC37F3E7}" name="Column13022" dataDxfId="3457"/>
    <tableColumn id="13036" xr3:uid="{B032FEC2-D348-464F-AA38-FBDA29D15319}" name="Column13023" dataDxfId="3456"/>
    <tableColumn id="13037" xr3:uid="{7E34263F-A694-478F-86BE-ADAF738C2611}" name="Column13024" dataDxfId="3455"/>
    <tableColumn id="13038" xr3:uid="{91EE76E5-0098-4990-953F-97927753B7AF}" name="Column13025" dataDxfId="3454"/>
    <tableColumn id="13039" xr3:uid="{DA93AF9A-117A-46AF-AACC-AAE1AF6952F8}" name="Column13026" dataDxfId="3453"/>
    <tableColumn id="13040" xr3:uid="{7FE22C3B-A519-4C69-AFE2-D82AFF1F0244}" name="Column13027" dataDxfId="3452"/>
    <tableColumn id="13041" xr3:uid="{2D6711C8-3780-45DA-BD2F-08FFC704C463}" name="Column13028" dataDxfId="3451"/>
    <tableColumn id="13042" xr3:uid="{2E56ED12-3C1D-45CF-8A6F-D69E87F046AF}" name="Column13029" dataDxfId="3450"/>
    <tableColumn id="13043" xr3:uid="{B571294E-972E-4CD9-A40F-8BAB606606C1}" name="Column13030" dataDxfId="3449"/>
    <tableColumn id="13044" xr3:uid="{37A96A28-8608-4775-B7A1-1D6BE3A5D1BF}" name="Column13031" dataDxfId="3448"/>
    <tableColumn id="13045" xr3:uid="{2CBA9635-0742-470B-90F2-3293D6CC5E6F}" name="Column13032" dataDxfId="3447"/>
    <tableColumn id="13046" xr3:uid="{106A75CB-A12B-4465-86EE-626963A20899}" name="Column13033" dataDxfId="3446"/>
    <tableColumn id="13047" xr3:uid="{5DAE9851-4029-484D-9D97-540DC313BBB8}" name="Column13034" dataDxfId="3445"/>
    <tableColumn id="13048" xr3:uid="{77293107-F037-4BFD-B704-EF18B2F600CA}" name="Column13035" dataDxfId="3444"/>
    <tableColumn id="13049" xr3:uid="{B8582E90-D28C-4F2F-8D88-45BAE4EE84A7}" name="Column13036" dataDxfId="3443"/>
    <tableColumn id="13050" xr3:uid="{BC7CA6FF-8CD5-43E6-82B8-9F6F650DF599}" name="Column13037" dataDxfId="3442"/>
    <tableColumn id="13051" xr3:uid="{62D510CD-6ECC-452C-B703-CD53DEC148A4}" name="Column13038" dataDxfId="3441"/>
    <tableColumn id="13052" xr3:uid="{658C5DA2-72C6-4F18-8E99-AECA1845925E}" name="Column13039" dataDxfId="3440"/>
    <tableColumn id="13053" xr3:uid="{93A138CC-6434-4188-8574-55A421AF6B12}" name="Column13040" dataDxfId="3439"/>
    <tableColumn id="13054" xr3:uid="{1E551320-194F-4A86-8969-656DF7B8D831}" name="Column13041" dataDxfId="3438"/>
    <tableColumn id="13055" xr3:uid="{683CE087-4765-451D-965E-0EED34786752}" name="Column13042" dataDxfId="3437"/>
    <tableColumn id="13056" xr3:uid="{E91636FE-305A-4F01-8D91-58B45250D90B}" name="Column13043" dataDxfId="3436"/>
    <tableColumn id="13057" xr3:uid="{22B4AD82-4008-49DA-B201-69476EA52241}" name="Column13044" dataDxfId="3435"/>
    <tableColumn id="13058" xr3:uid="{A6ADB231-411F-4F82-ADDD-6DD4AFA497FC}" name="Column13045" dataDxfId="3434"/>
    <tableColumn id="13059" xr3:uid="{AD065EB9-EF34-4F48-B600-04F8FCF887B6}" name="Column13046" dataDxfId="3433"/>
    <tableColumn id="13060" xr3:uid="{D3C0BAD1-3475-4932-9265-408AC6C9F854}" name="Column13047" dataDxfId="3432"/>
    <tableColumn id="13061" xr3:uid="{E0949F65-92BB-40FC-9F4C-E8D47DA6E130}" name="Column13048" dataDxfId="3431"/>
    <tableColumn id="13062" xr3:uid="{96B22883-36D4-4F09-B5C0-E33ADA3C4C50}" name="Column13049" dataDxfId="3430"/>
    <tableColumn id="13063" xr3:uid="{7DB06E83-4E46-4012-B489-27280977AE13}" name="Column13050" dataDxfId="3429"/>
    <tableColumn id="13064" xr3:uid="{2DAA3A9A-068B-4B14-BFD1-68BC61A0B9FA}" name="Column13051" dataDxfId="3428"/>
    <tableColumn id="13065" xr3:uid="{51AE8452-9376-49D3-BB3D-50EC56093880}" name="Column13052" dataDxfId="3427"/>
    <tableColumn id="13066" xr3:uid="{94F1A48E-3321-4C1A-9884-5CDFDEB5112F}" name="Column13053" dataDxfId="3426"/>
    <tableColumn id="13067" xr3:uid="{CAACA1D1-C649-43F2-830C-B07B5A51334B}" name="Column13054" dataDxfId="3425"/>
    <tableColumn id="13068" xr3:uid="{1297A679-CE0F-40FC-9831-F4D67639C329}" name="Column13055" dataDxfId="3424"/>
    <tableColumn id="13069" xr3:uid="{CDEB6174-72D2-48C8-AEA2-E7DFC65227BC}" name="Column13056" dataDxfId="3423"/>
    <tableColumn id="13070" xr3:uid="{25F0E60B-E1C6-4790-84F9-6996DB8247A6}" name="Column13057" dataDxfId="3422"/>
    <tableColumn id="13071" xr3:uid="{D8987F2A-E4FD-487C-902C-08BAC27F5ACF}" name="Column13058" dataDxfId="3421"/>
    <tableColumn id="13072" xr3:uid="{B55C0031-DD83-44E0-BAD8-19C2B036ADEC}" name="Column13059" dataDxfId="3420"/>
    <tableColumn id="13073" xr3:uid="{111B727B-E6DD-4A3C-A1B0-F7DDFE9489C6}" name="Column13060" dataDxfId="3419"/>
    <tableColumn id="13074" xr3:uid="{69B7E410-9AD7-4DB8-A7B7-36921263FA54}" name="Column13061" dataDxfId="3418"/>
    <tableColumn id="13075" xr3:uid="{55CDDD0E-D872-4013-AB8D-244460EEC64E}" name="Column13062" dataDxfId="3417"/>
    <tableColumn id="13076" xr3:uid="{C00C205B-ED2F-4DBB-99C2-C085200C2546}" name="Column13063" dataDxfId="3416"/>
    <tableColumn id="13077" xr3:uid="{192BF5F8-85A4-4EE6-AC31-1AA19551D8FD}" name="Column13064" dataDxfId="3415"/>
    <tableColumn id="13078" xr3:uid="{4762D032-5D66-4BDE-A163-012BE63319C2}" name="Column13065" dataDxfId="3414"/>
    <tableColumn id="13079" xr3:uid="{6E3F2B59-870F-4317-B404-2CF152699EEB}" name="Column13066" dataDxfId="3413"/>
    <tableColumn id="13080" xr3:uid="{206C26B7-9EF4-4F40-83AC-D770EAE1B62B}" name="Column13067" dataDxfId="3412"/>
    <tableColumn id="13081" xr3:uid="{E04B10E0-1B8F-449E-9555-61992BA5865E}" name="Column13068" dataDxfId="3411"/>
    <tableColumn id="13082" xr3:uid="{E9B18F43-AE80-43BC-9226-35947096BDB8}" name="Column13069" dataDxfId="3410"/>
    <tableColumn id="13083" xr3:uid="{1EC06D74-1589-4AED-9D8E-20845F828C1F}" name="Column13070" dataDxfId="3409"/>
    <tableColumn id="13084" xr3:uid="{785948DD-A8CB-49BA-82F2-24EE694EADCD}" name="Column13071" dataDxfId="3408"/>
    <tableColumn id="13085" xr3:uid="{5566EEC1-FC06-4F92-A200-56B900F6B901}" name="Column13072" dataDxfId="3407"/>
    <tableColumn id="13086" xr3:uid="{98D06A8E-4F8F-4E73-BA8E-5C25117B7DC6}" name="Column13073" dataDxfId="3406"/>
    <tableColumn id="13087" xr3:uid="{C120158C-73CE-4353-8386-8D367670190B}" name="Column13074" dataDxfId="3405"/>
    <tableColumn id="13088" xr3:uid="{8A8AF0B8-47CB-402B-845A-FE8499C92F47}" name="Column13075" dataDxfId="3404"/>
    <tableColumn id="13089" xr3:uid="{02748FD9-67C2-419C-A680-ABD461C60382}" name="Column13076" dataDxfId="3403"/>
    <tableColumn id="13090" xr3:uid="{EA7C8E88-E1B7-4C65-83BB-54743839E69C}" name="Column13077" dataDxfId="3402"/>
    <tableColumn id="13091" xr3:uid="{981DE9C4-8098-4105-AD51-E0362BC3688F}" name="Column13078" dataDxfId="3401"/>
    <tableColumn id="13092" xr3:uid="{F8E34B6F-8AF8-4E72-B071-56A4CEEEC82E}" name="Column13079" dataDxfId="3400"/>
    <tableColumn id="13093" xr3:uid="{761F139E-F202-45FA-8EB3-8FEE09C5AA83}" name="Column13080" dataDxfId="3399"/>
    <tableColumn id="13094" xr3:uid="{73210DC6-514B-42BC-BBD4-7A4B033852AE}" name="Column13081" dataDxfId="3398"/>
    <tableColumn id="13095" xr3:uid="{393F4B2A-DB66-4EF0-A9C8-6535D47D750E}" name="Column13082" dataDxfId="3397"/>
    <tableColumn id="13096" xr3:uid="{ADC76895-9815-48A2-9DB1-01F3227B6E68}" name="Column13083" dataDxfId="3396"/>
    <tableColumn id="13097" xr3:uid="{F78D95C3-C27D-46CD-848F-E192D9EDE010}" name="Column13084" dataDxfId="3395"/>
    <tableColumn id="13098" xr3:uid="{8BF380F8-145B-499C-BDFE-701F56894BB6}" name="Column13085" dataDxfId="3394"/>
    <tableColumn id="13099" xr3:uid="{0AE777DC-8615-4706-8738-8E69F5A6F9C2}" name="Column13086" dataDxfId="3393"/>
    <tableColumn id="13100" xr3:uid="{9643BB0E-4057-418B-80F5-72302A08FB11}" name="Column13087" dataDxfId="3392"/>
    <tableColumn id="13101" xr3:uid="{B6009463-2C2B-4FE6-AA41-DC48C528F922}" name="Column13088" dataDxfId="3391"/>
    <tableColumn id="13102" xr3:uid="{75A1FF69-8388-42A3-9E78-F6CE75A76F2F}" name="Column13089" dataDxfId="3390"/>
    <tableColumn id="13103" xr3:uid="{A9824224-72BE-41D5-B8D4-674B9EBFFFEE}" name="Column13090" dataDxfId="3389"/>
    <tableColumn id="13104" xr3:uid="{BBD7E80B-FBB4-41E1-8ADD-31FFF6A79384}" name="Column13091" dataDxfId="3388"/>
    <tableColumn id="13105" xr3:uid="{DCF1855F-7602-45C5-BFAC-4D1C22334897}" name="Column13092" dataDxfId="3387"/>
    <tableColumn id="13106" xr3:uid="{CB7A7321-0855-4CD9-8FD0-7692AB16A51C}" name="Column13093" dataDxfId="3386"/>
    <tableColumn id="13107" xr3:uid="{169935F2-A4D3-4714-8F18-1347868D6AF2}" name="Column13094" dataDxfId="3385"/>
    <tableColumn id="13108" xr3:uid="{08E1DD66-DDDA-4EDE-B86E-AABD0FFCFB3F}" name="Column13095" dataDxfId="3384"/>
    <tableColumn id="13109" xr3:uid="{FD2853A1-FBE6-4996-9D4B-37CA920CE7A3}" name="Column13096" dataDxfId="3383"/>
    <tableColumn id="13110" xr3:uid="{8A9F99AC-4F52-460C-9CEF-BFB6BB284E79}" name="Column13097" dataDxfId="3382"/>
    <tableColumn id="13111" xr3:uid="{D52C9880-1284-4529-BD9E-7B415BC7237E}" name="Column13098" dataDxfId="3381"/>
    <tableColumn id="13112" xr3:uid="{BB8C4ECC-A30C-4851-8A0E-C4556278C1B6}" name="Column13099" dataDxfId="3380"/>
    <tableColumn id="13113" xr3:uid="{09F0DFE0-EBDF-41A0-8936-6E3866C49529}" name="Column13100" dataDxfId="3379"/>
    <tableColumn id="13114" xr3:uid="{D307E929-02A1-41CA-B0F2-D8F045F1DC2A}" name="Column13101" dataDxfId="3378"/>
    <tableColumn id="13115" xr3:uid="{75998B7B-0FBA-4D06-8821-5990EDE09D7D}" name="Column13102" dataDxfId="3377"/>
    <tableColumn id="13116" xr3:uid="{73CB2E1C-85F7-4234-BEFE-50460777789E}" name="Column13103" dataDxfId="3376"/>
    <tableColumn id="13117" xr3:uid="{857EA2FC-1B50-4971-BA68-C704A6C300FA}" name="Column13104" dataDxfId="3375"/>
    <tableColumn id="13118" xr3:uid="{D8D60B0A-A54D-4056-B50D-68B4F9DA851B}" name="Column13105" dataDxfId="3374"/>
    <tableColumn id="13119" xr3:uid="{CDE08A56-4B76-4BDF-A7EC-C0A9833833E3}" name="Column13106" dataDxfId="3373"/>
    <tableColumn id="13120" xr3:uid="{027D76F2-D9F9-417D-986C-DD4678211BAD}" name="Column13107" dataDxfId="3372"/>
    <tableColumn id="13121" xr3:uid="{5663A4A7-E23F-4639-94AF-755B67215649}" name="Column13108" dataDxfId="3371"/>
    <tableColumn id="13122" xr3:uid="{1568230D-8600-45A4-B9E1-DFC8890272D0}" name="Column13109" dataDxfId="3370"/>
    <tableColumn id="13123" xr3:uid="{73F52ADA-A850-445B-8A42-A694467E30D7}" name="Column13110" dataDxfId="3369"/>
    <tableColumn id="13124" xr3:uid="{EA5464DF-0D21-4801-BF85-04CBAF949A06}" name="Column13111" dataDxfId="3368"/>
    <tableColumn id="13125" xr3:uid="{8D6C81E9-C967-438C-B373-69B9207CAE9F}" name="Column13112" dataDxfId="3367"/>
    <tableColumn id="13126" xr3:uid="{BE856ACC-93B5-44AC-B2DF-5723C3FA84EB}" name="Column13113" dataDxfId="3366"/>
    <tableColumn id="13127" xr3:uid="{E070F8FD-7002-42DD-B98C-CF7F57035733}" name="Column13114" dataDxfId="3365"/>
    <tableColumn id="13128" xr3:uid="{C84C0C4A-CDEB-4B22-8EA8-A96EA75B4874}" name="Column13115" dataDxfId="3364"/>
    <tableColumn id="13129" xr3:uid="{7A37285E-30FA-4721-940B-9020F005A171}" name="Column13116" dataDxfId="3363"/>
    <tableColumn id="13130" xr3:uid="{E839BCE3-CBBC-45CE-B82E-7E728BD524B7}" name="Column13117" dataDxfId="3362"/>
    <tableColumn id="13131" xr3:uid="{73413189-7543-4F23-9A4D-0F78D7148681}" name="Column13118" dataDxfId="3361"/>
    <tableColumn id="13132" xr3:uid="{42262F11-1C4F-4252-B225-B8FC254615E7}" name="Column13119" dataDxfId="3360"/>
    <tableColumn id="13133" xr3:uid="{FA04C6B0-23DE-4923-A50F-B5BDF44D2F3A}" name="Column13120" dataDxfId="3359"/>
    <tableColumn id="13134" xr3:uid="{0F5D8924-7CF2-455F-9040-DFD3DA408178}" name="Column13121" dataDxfId="3358"/>
    <tableColumn id="13135" xr3:uid="{54DE5232-2306-4AFC-A500-FE4347BCE839}" name="Column13122" dataDxfId="3357"/>
    <tableColumn id="13136" xr3:uid="{1BD0D627-3126-43D6-A644-FD4ABF4A3B3E}" name="Column13123" dataDxfId="3356"/>
    <tableColumn id="13137" xr3:uid="{922A7708-7147-4E30-B95E-DC3B1CCF0DA2}" name="Column13124" dataDxfId="3355"/>
    <tableColumn id="13138" xr3:uid="{3F5BD6A1-9928-41EE-A4D3-6A5545478491}" name="Column13125" dataDxfId="3354"/>
    <tableColumn id="13139" xr3:uid="{A831E802-41E5-4050-92BE-80B62BEBBEB8}" name="Column13126" dataDxfId="3353"/>
    <tableColumn id="13140" xr3:uid="{D188CC30-1409-45D7-A706-27B1476CEAC1}" name="Column13127" dataDxfId="3352"/>
    <tableColumn id="13141" xr3:uid="{AE956D81-861C-4AF8-98D4-541AFE8C1395}" name="Column13128" dataDxfId="3351"/>
    <tableColumn id="13142" xr3:uid="{4A5972FC-067E-4D3A-B77C-91B1550C30AE}" name="Column13129" dataDxfId="3350"/>
    <tableColumn id="13143" xr3:uid="{52D42EA8-06A9-4366-AF90-95C80272E5B8}" name="Column13130" dataDxfId="3349"/>
    <tableColumn id="13144" xr3:uid="{3AC46927-18D9-4F4F-B33B-F8E78C44BEEC}" name="Column13131" dataDxfId="3348"/>
    <tableColumn id="13145" xr3:uid="{42F7A773-9317-47D3-B405-2F8B98D7F54A}" name="Column13132" dataDxfId="3347"/>
    <tableColumn id="13146" xr3:uid="{8628EE0C-9D9E-40A2-85BF-7234F5B181CC}" name="Column13133" dataDxfId="3346"/>
    <tableColumn id="13147" xr3:uid="{ED68844C-5E7F-425C-ACE0-0A8A7665CB30}" name="Column13134" dataDxfId="3345"/>
    <tableColumn id="13148" xr3:uid="{FF8F0106-C14F-4E79-A8B0-6FC35BA0D5F6}" name="Column13135" dataDxfId="3344"/>
    <tableColumn id="13149" xr3:uid="{4E383F42-BBB9-4D57-BC38-559D4FB0580F}" name="Column13136" dataDxfId="3343"/>
    <tableColumn id="13150" xr3:uid="{7351DB48-27AF-4AB3-85CC-F48D3C59E359}" name="Column13137" dataDxfId="3342"/>
    <tableColumn id="13151" xr3:uid="{AC3C27D8-36B2-4B95-90AD-B0AD5CA00C53}" name="Column13138" dataDxfId="3341"/>
    <tableColumn id="13152" xr3:uid="{2A5E290B-2791-43B2-B60C-229B9ACABE1D}" name="Column13139" dataDxfId="3340"/>
    <tableColumn id="13153" xr3:uid="{02C47703-5EE3-4E0C-94F8-70A22DCCBA72}" name="Column13140" dataDxfId="3339"/>
    <tableColumn id="13154" xr3:uid="{90FD5DC4-6EAB-4A26-9206-2FCF62D26B8D}" name="Column13141" dataDxfId="3338"/>
    <tableColumn id="13155" xr3:uid="{86F008A9-EF06-418C-B1CB-C50BB1C24AE9}" name="Column13142" dataDxfId="3337"/>
    <tableColumn id="13156" xr3:uid="{04504698-9802-4ED1-86F9-342BFCAA9848}" name="Column13143" dataDxfId="3336"/>
    <tableColumn id="13157" xr3:uid="{CBEE312E-67C9-4606-8B4E-BE4FDD07EE72}" name="Column13144" dataDxfId="3335"/>
    <tableColumn id="13158" xr3:uid="{2DF909B6-840F-45F7-9EF4-786221F910F4}" name="Column13145" dataDxfId="3334"/>
    <tableColumn id="13159" xr3:uid="{D74CEE45-DA40-4FA2-A473-1898EDEB6E90}" name="Column13146" dataDxfId="3333"/>
    <tableColumn id="13160" xr3:uid="{02F169E3-1430-461B-826F-235FE47C6621}" name="Column13147" dataDxfId="3332"/>
    <tableColumn id="13161" xr3:uid="{497420F5-4A94-4096-8335-D1E27F291D9C}" name="Column13148" dataDxfId="3331"/>
    <tableColumn id="13162" xr3:uid="{7A514C7E-5578-4CD0-BC3E-DDC66B96E276}" name="Column13149" dataDxfId="3330"/>
    <tableColumn id="13163" xr3:uid="{11BD8966-E521-466D-B4C5-E013C2233313}" name="Column13150" dataDxfId="3329"/>
    <tableColumn id="13164" xr3:uid="{FD51ABC7-1071-4243-B9F9-12C1318FBD3F}" name="Column13151" dataDxfId="3328"/>
    <tableColumn id="13165" xr3:uid="{FD8C349A-0B66-4846-9535-0AE4AC8ABDC4}" name="Column13152" dataDxfId="3327"/>
    <tableColumn id="13166" xr3:uid="{59AAE45F-77AD-491A-A550-71D447EA0EF2}" name="Column13153" dataDxfId="3326"/>
    <tableColumn id="13167" xr3:uid="{3AD50F55-F563-4238-A8C8-A42A374F3A30}" name="Column13154" dataDxfId="3325"/>
    <tableColumn id="13168" xr3:uid="{6F7A8C61-EF89-4391-AEFA-1CBC60C99651}" name="Column13155" dataDxfId="3324"/>
    <tableColumn id="13169" xr3:uid="{1558230A-FE8E-48DF-924E-5E5309504FD3}" name="Column13156" dataDxfId="3323"/>
    <tableColumn id="13170" xr3:uid="{F3AD4070-679F-4E01-8CBD-D09832A113DF}" name="Column13157" dataDxfId="3322"/>
    <tableColumn id="13171" xr3:uid="{67867CF5-18CB-4F5D-9D98-E230ECBAC268}" name="Column13158" dataDxfId="3321"/>
    <tableColumn id="13172" xr3:uid="{9DA70B80-1217-485B-AC0D-C5FADFF2199E}" name="Column13159" dataDxfId="3320"/>
    <tableColumn id="13173" xr3:uid="{8DDD3C5D-BF7D-4877-8705-E3745D03E764}" name="Column13160" dataDxfId="3319"/>
    <tableColumn id="13174" xr3:uid="{90A8FC19-786E-4E58-8532-DABAE2348C4C}" name="Column13161" dataDxfId="3318"/>
    <tableColumn id="13175" xr3:uid="{A3D42801-90E1-4FEC-9C9E-2E442CBC0EA0}" name="Column13162" dataDxfId="3317"/>
    <tableColumn id="13176" xr3:uid="{E8A179B4-0912-4222-8E06-6AA26694FDFC}" name="Column13163" dataDxfId="3316"/>
    <tableColumn id="13177" xr3:uid="{91BE0B5F-D3A9-49C1-8731-DE0FAC612DE3}" name="Column13164" dataDxfId="3315"/>
    <tableColumn id="13178" xr3:uid="{5DE127B5-2313-4008-8893-CD95E06169CB}" name="Column13165" dataDxfId="3314"/>
    <tableColumn id="13179" xr3:uid="{79834294-3204-4C83-9DD8-3FA81737D6BA}" name="Column13166" dataDxfId="3313"/>
    <tableColumn id="13180" xr3:uid="{EB6E8D45-EF81-4231-8783-D1F0A7FC41CF}" name="Column13167" dataDxfId="3312"/>
    <tableColumn id="13181" xr3:uid="{F797DDDF-F347-4988-8FAE-BF48BF35CAD9}" name="Column13168" dataDxfId="3311"/>
    <tableColumn id="13182" xr3:uid="{A5DCCC11-3726-4F00-97F1-8DEE4732C778}" name="Column13169" dataDxfId="3310"/>
    <tableColumn id="13183" xr3:uid="{A39174AE-D562-4AE4-A07D-F2460373BB70}" name="Column13170" dataDxfId="3309"/>
    <tableColumn id="13184" xr3:uid="{8439EE73-63C8-449A-9224-AE7F8DE0AE32}" name="Column13171" dataDxfId="3308"/>
    <tableColumn id="13185" xr3:uid="{F2E53970-E94E-47C2-955A-60F5CA2575FC}" name="Column13172" dataDxfId="3307"/>
    <tableColumn id="13186" xr3:uid="{33240804-21CC-4693-ACFF-DBA8E509E63E}" name="Column13173" dataDxfId="3306"/>
    <tableColumn id="13187" xr3:uid="{BDB0C384-E844-4E16-8D77-16E119E54911}" name="Column13174" dataDxfId="3305"/>
    <tableColumn id="13188" xr3:uid="{E32018BF-FCD0-4272-BCE2-7AF6583E7038}" name="Column13175" dataDxfId="3304"/>
    <tableColumn id="13189" xr3:uid="{B8DAAF08-DF67-44A1-95F9-F918E5CF8427}" name="Column13176" dataDxfId="3303"/>
    <tableColumn id="13190" xr3:uid="{D15BBE27-E5B0-4F16-B0C1-AB7B1EDD7AF4}" name="Column13177" dataDxfId="3302"/>
    <tableColumn id="13191" xr3:uid="{44BA548A-F2E0-46B1-BD37-116F0C8894CF}" name="Column13178" dataDxfId="3301"/>
    <tableColumn id="13192" xr3:uid="{B2216984-0A61-47C2-B510-DF2A8C1C4B0E}" name="Column13179" dataDxfId="3300"/>
    <tableColumn id="13193" xr3:uid="{C7809CFF-C23A-4D11-BC08-A81C5251A84A}" name="Column13180" dataDxfId="3299"/>
    <tableColumn id="13194" xr3:uid="{CEB81A6D-6C01-49E9-A04C-17D517A5D79B}" name="Column13181" dataDxfId="3298"/>
    <tableColumn id="13195" xr3:uid="{77C75D43-552C-4B9B-BBE2-4A6A0D4D3992}" name="Column13182" dataDxfId="3297"/>
    <tableColumn id="13196" xr3:uid="{EC5511B5-27D5-41C5-AC8A-49AF7C7F0671}" name="Column13183" dataDxfId="3296"/>
    <tableColumn id="13197" xr3:uid="{EB0B4634-CFB3-46EF-B471-BB9E8119B766}" name="Column13184" dataDxfId="3295"/>
    <tableColumn id="13198" xr3:uid="{5198252D-7D62-4974-9F44-84918ED83E03}" name="Column13185" dataDxfId="3294"/>
    <tableColumn id="13199" xr3:uid="{E77CD85A-AF14-4D18-BA53-3CA907212F70}" name="Column13186" dataDxfId="3293"/>
    <tableColumn id="13200" xr3:uid="{9A08230F-2B00-4099-9E78-1FB00B2786E0}" name="Column13187" dataDxfId="3292"/>
    <tableColumn id="13201" xr3:uid="{52AF46C0-3DCB-4E77-AD45-5C2355BA7CD9}" name="Column13188" dataDxfId="3291"/>
    <tableColumn id="13202" xr3:uid="{21817746-0465-466D-962F-1F1EAA3A1E79}" name="Column13189" dataDxfId="3290"/>
    <tableColumn id="13203" xr3:uid="{BC3761FB-5E26-4763-9D63-436198882034}" name="Column13190" dataDxfId="3289"/>
    <tableColumn id="13204" xr3:uid="{990D17D5-7E1E-4808-B6DB-9B2F0ABC003D}" name="Column13191" dataDxfId="3288"/>
    <tableColumn id="13205" xr3:uid="{D5756C16-2671-4970-ACA2-E56340578E09}" name="Column13192" dataDxfId="3287"/>
    <tableColumn id="13206" xr3:uid="{0771B65E-16DE-464E-BF06-841574EEC87B}" name="Column13193" dataDxfId="3286"/>
    <tableColumn id="13207" xr3:uid="{6B1186A0-5A49-4E30-92F2-021A273245CB}" name="Column13194" dataDxfId="3285"/>
    <tableColumn id="13208" xr3:uid="{96F678DB-0A65-41E7-82B1-0F313FEBAF46}" name="Column13195" dataDxfId="3284"/>
    <tableColumn id="13209" xr3:uid="{E629D2A5-E0D1-4DF0-B32F-0502514B0026}" name="Column13196" dataDxfId="3283"/>
    <tableColumn id="13210" xr3:uid="{1B16EF99-FAA6-4452-9E19-0CF731797800}" name="Column13197" dataDxfId="3282"/>
    <tableColumn id="13211" xr3:uid="{794FB684-3B9C-4E1D-97DF-3FF464D9E2CB}" name="Column13198" dataDxfId="3281"/>
    <tableColumn id="13212" xr3:uid="{4046887C-E78B-4E58-85DB-756CA468D686}" name="Column13199" dataDxfId="3280"/>
    <tableColumn id="13213" xr3:uid="{7E7A9D55-0CB2-427E-9F41-36CC6D6CF976}" name="Column13200" dataDxfId="3279"/>
    <tableColumn id="13214" xr3:uid="{C877F1AF-3559-406F-BDA3-057BF3E792C1}" name="Column13201" dataDxfId="3278"/>
    <tableColumn id="13215" xr3:uid="{A4494FDC-AA25-4B9A-8AC2-0D504C899B16}" name="Column13202" dataDxfId="3277"/>
    <tableColumn id="13216" xr3:uid="{E2061965-CB2E-4AAC-9E9F-C7AA77DFC8EA}" name="Column13203" dataDxfId="3276"/>
    <tableColumn id="13217" xr3:uid="{2B2B394A-1204-46DD-A893-BF1C24C32D77}" name="Column13204" dataDxfId="3275"/>
    <tableColumn id="13218" xr3:uid="{99F78CC6-D68C-46AF-B33B-C8CFDC53F558}" name="Column13205" dataDxfId="3274"/>
    <tableColumn id="13219" xr3:uid="{ED5EE100-EF23-4B1A-AB69-7E6AE45F4AC6}" name="Column13206" dataDxfId="3273"/>
    <tableColumn id="13220" xr3:uid="{6D9D735E-4A3A-49F1-88FD-815C17155BB3}" name="Column13207" dataDxfId="3272"/>
    <tableColumn id="13221" xr3:uid="{9F08CBA1-5820-485B-B383-69D195DF4E9D}" name="Column13208" dataDxfId="3271"/>
    <tableColumn id="13222" xr3:uid="{7A441F49-C2AF-43B9-A07C-21C6D1CF4CD3}" name="Column13209" dataDxfId="3270"/>
    <tableColumn id="13223" xr3:uid="{A51064B6-64DD-48F4-BA4C-7C7444D0F563}" name="Column13210" dataDxfId="3269"/>
    <tableColumn id="13224" xr3:uid="{8E527BA5-0D43-464E-9DCD-C7EE4E80F452}" name="Column13211" dataDxfId="3268"/>
    <tableColumn id="13225" xr3:uid="{ACD42FCB-B359-4036-A41F-280B9204BDCF}" name="Column13212" dataDxfId="3267"/>
    <tableColumn id="13226" xr3:uid="{EE9C6C3F-6834-450F-A830-709C1C6C07AE}" name="Column13213" dataDxfId="3266"/>
    <tableColumn id="13227" xr3:uid="{3BE7A186-657E-47B4-AB78-2A61545A6E49}" name="Column13214" dataDxfId="3265"/>
    <tableColumn id="13228" xr3:uid="{8C87ACDC-2A8E-48EE-8F1A-C8A2609D4F5E}" name="Column13215" dataDxfId="3264"/>
    <tableColumn id="13229" xr3:uid="{524CB4CA-53CD-4D7A-BD21-33A3226DC085}" name="Column13216" dataDxfId="3263"/>
    <tableColumn id="13230" xr3:uid="{7F95331E-09B2-4392-8186-ACE8EEEF3845}" name="Column13217" dataDxfId="3262"/>
    <tableColumn id="13231" xr3:uid="{8B2D2F1D-7FE6-4946-B21F-66C733210E66}" name="Column13218" dataDxfId="3261"/>
    <tableColumn id="13232" xr3:uid="{A3CCFD1C-1CCC-4799-999F-C2C1D485D379}" name="Column13219" dataDxfId="3260"/>
    <tableColumn id="13233" xr3:uid="{7701AD40-7ECD-4644-9BBC-8711C2331C2C}" name="Column13220" dataDxfId="3259"/>
    <tableColumn id="13234" xr3:uid="{430E7C30-2114-45C4-85EA-04906BCEDD9B}" name="Column13221" dataDxfId="3258"/>
    <tableColumn id="13235" xr3:uid="{DED3D245-8E8E-4A61-9972-05B76D518105}" name="Column13222" dataDxfId="3257"/>
    <tableColumn id="13236" xr3:uid="{EB6AD2ED-F2B6-4335-B79B-BE8AE580A3FB}" name="Column13223" dataDxfId="3256"/>
    <tableColumn id="13237" xr3:uid="{0057555B-64EA-4BDE-A1DB-30A489F0C483}" name="Column13224" dataDxfId="3255"/>
    <tableColumn id="13238" xr3:uid="{5FE44D9C-1F3C-4EB2-B482-CF274E0FAFF9}" name="Column13225" dataDxfId="3254"/>
    <tableColumn id="13239" xr3:uid="{3433FA0D-71C6-455D-B2E3-2429654A999E}" name="Column13226" dataDxfId="3253"/>
    <tableColumn id="13240" xr3:uid="{967AC7B4-73D5-4387-87AB-E2BC762F1A08}" name="Column13227" dataDxfId="3252"/>
    <tableColumn id="13241" xr3:uid="{70A4A15B-95AD-4552-B5A2-D30F4A08EBF0}" name="Column13228" dataDxfId="3251"/>
    <tableColumn id="13242" xr3:uid="{2419A9C0-2C45-4ED8-9D64-051C9D6D91D7}" name="Column13229" dataDxfId="3250"/>
    <tableColumn id="13243" xr3:uid="{DD0AC6BC-3FDA-4196-AC53-2F7C809B5298}" name="Column13230" dataDxfId="3249"/>
    <tableColumn id="13244" xr3:uid="{3EFD75CD-74D4-437C-8986-E982AED37A57}" name="Column13231" dataDxfId="3248"/>
    <tableColumn id="13245" xr3:uid="{B0D4DFBD-AC21-4E5E-93DD-EA6233F3F387}" name="Column13232" dataDxfId="3247"/>
    <tableColumn id="13246" xr3:uid="{BA46D60D-53F7-4042-AE79-BC83C01A9576}" name="Column13233" dataDxfId="3246"/>
    <tableColumn id="13247" xr3:uid="{FB544990-BE31-44F6-9651-348AC0BD60F7}" name="Column13234" dataDxfId="3245"/>
    <tableColumn id="13248" xr3:uid="{42AA774A-1CC7-419C-B706-5AADE19F439F}" name="Column13235" dataDxfId="3244"/>
    <tableColumn id="13249" xr3:uid="{A4119580-7C19-4492-924E-B6DC240DF7CA}" name="Column13236" dataDxfId="3243"/>
    <tableColumn id="13250" xr3:uid="{2B07BF28-7644-4676-AC2A-E38D5F69FC04}" name="Column13237" dataDxfId="3242"/>
    <tableColumn id="13251" xr3:uid="{367B7FB9-C336-4919-AF55-1F90488CD3D8}" name="Column13238" dataDxfId="3241"/>
    <tableColumn id="13252" xr3:uid="{42EF6BD4-8D89-42C5-BB07-42D3555EEAF2}" name="Column13239" dataDxfId="3240"/>
    <tableColumn id="13253" xr3:uid="{9EB4A842-B0AE-4294-A192-90D991E2E330}" name="Column13240" dataDxfId="3239"/>
    <tableColumn id="13254" xr3:uid="{E982C2C0-47A2-40AF-8694-F49DE8830597}" name="Column13241" dataDxfId="3238"/>
    <tableColumn id="13255" xr3:uid="{62F9E2BC-8A2D-4CE7-97ED-8D1D4D5D545A}" name="Column13242" dataDxfId="3237"/>
    <tableColumn id="13256" xr3:uid="{B0427F8A-698F-4406-BC56-FEC33F79170B}" name="Column13243" dataDxfId="3236"/>
    <tableColumn id="13257" xr3:uid="{CF0091DB-D3CB-4BE1-AFC1-8CEFB5E9E1D4}" name="Column13244" dataDxfId="3235"/>
    <tableColumn id="13258" xr3:uid="{ABC2685B-718A-4D13-8BCF-F6A276E80D31}" name="Column13245" dataDxfId="3234"/>
    <tableColumn id="13259" xr3:uid="{C7FE7B4D-EF11-44B8-970A-4B55BCF6404A}" name="Column13246" dataDxfId="3233"/>
    <tableColumn id="13260" xr3:uid="{616FE5B8-63F2-495A-ABF2-9031AA85F418}" name="Column13247" dataDxfId="3232"/>
    <tableColumn id="13261" xr3:uid="{6FCF7E24-1ABC-4F3C-8419-54B449E83354}" name="Column13248" dataDxfId="3231"/>
    <tableColumn id="13262" xr3:uid="{ED8A2E29-E568-4DC9-A7CD-B823B404407A}" name="Column13249" dataDxfId="3230"/>
    <tableColumn id="13263" xr3:uid="{83B5941D-8DC9-40FC-89F1-A2F9C3086C79}" name="Column13250" dataDxfId="3229"/>
    <tableColumn id="13264" xr3:uid="{B02ED372-F0D2-4D89-A157-242240DA7D80}" name="Column13251" dataDxfId="3228"/>
    <tableColumn id="13265" xr3:uid="{357C0CDC-C7AE-4744-A335-B00634DF466D}" name="Column13252" dataDxfId="3227"/>
    <tableColumn id="13266" xr3:uid="{13FD58FA-7CA9-4879-ACE4-CA38A636EE26}" name="Column13253" dataDxfId="3226"/>
    <tableColumn id="13267" xr3:uid="{497663DB-D23F-4268-8AF8-83FE1E9E13B0}" name="Column13254" dataDxfId="3225"/>
    <tableColumn id="13268" xr3:uid="{B7A11403-2DCC-4EB3-8517-3A60A0067A4C}" name="Column13255" dataDxfId="3224"/>
    <tableColumn id="13269" xr3:uid="{FCEC4637-A0BB-449F-B0CB-A920BCAFB5EB}" name="Column13256" dataDxfId="3223"/>
    <tableColumn id="13270" xr3:uid="{BC8DD2E6-4A75-4013-A059-FB8E0535C56C}" name="Column13257" dataDxfId="3222"/>
    <tableColumn id="13271" xr3:uid="{30B95E2F-560F-4B92-B7CF-46C1711164A9}" name="Column13258" dataDxfId="3221"/>
    <tableColumn id="13272" xr3:uid="{BF95810F-AD44-4516-9E0F-F3DAE7B9526A}" name="Column13259" dataDxfId="3220"/>
    <tableColumn id="13273" xr3:uid="{11B343BC-F824-4F31-82F4-F45F80801B8A}" name="Column13260" dataDxfId="3219"/>
    <tableColumn id="13274" xr3:uid="{0A236B86-8E5A-4BD3-BDA4-D8B4D956D971}" name="Column13261" dataDxfId="3218"/>
    <tableColumn id="13275" xr3:uid="{FC03EF02-67D6-4548-8DB2-BF025D466443}" name="Column13262" dataDxfId="3217"/>
    <tableColumn id="13276" xr3:uid="{94C22FDA-FA35-491C-BB71-7CC9622A1049}" name="Column13263" dataDxfId="3216"/>
    <tableColumn id="13277" xr3:uid="{B3A13385-9E8C-4EE4-B274-7928CBB2AE5B}" name="Column13264" dataDxfId="3215"/>
    <tableColumn id="13278" xr3:uid="{DEFB35C8-AAF9-4529-B10E-A15FADCDC994}" name="Column13265" dataDxfId="3214"/>
    <tableColumn id="13279" xr3:uid="{AE2BCA9F-BF9E-4BDD-9397-3FF795886FDA}" name="Column13266" dataDxfId="3213"/>
    <tableColumn id="13280" xr3:uid="{B681E968-1A58-467C-AF55-C4A3480D696A}" name="Column13267" dataDxfId="3212"/>
    <tableColumn id="13281" xr3:uid="{CB75047D-0C67-4339-8F37-B817BFF7ADE4}" name="Column13268" dataDxfId="3211"/>
    <tableColumn id="13282" xr3:uid="{2DBF1A16-94AA-4EA8-B93B-F735C574574A}" name="Column13269" dataDxfId="3210"/>
    <tableColumn id="13283" xr3:uid="{3AB7E317-1B62-4539-92EF-6383E2D7152E}" name="Column13270" dataDxfId="3209"/>
    <tableColumn id="13284" xr3:uid="{4D8ED2D0-390B-4143-A86D-A119B98EC84C}" name="Column13271" dataDxfId="3208"/>
    <tableColumn id="13285" xr3:uid="{B5290403-4AE9-4DF3-8E65-8EB0C4B30E98}" name="Column13272" dataDxfId="3207"/>
    <tableColumn id="13286" xr3:uid="{DA8AB22B-2118-4568-A464-08B13E783311}" name="Column13273" dataDxfId="3206"/>
    <tableColumn id="13287" xr3:uid="{4100B38A-C191-475F-BC55-D4EB3506C7C8}" name="Column13274" dataDxfId="3205"/>
    <tableColumn id="13288" xr3:uid="{49D230D5-661B-4F15-B3AB-C33B024C1D78}" name="Column13275" dataDxfId="3204"/>
    <tableColumn id="13289" xr3:uid="{01707E99-E7D6-4B47-89D6-05F8ECB5DD68}" name="Column13276" dataDxfId="3203"/>
    <tableColumn id="13290" xr3:uid="{B7A19AED-BE0E-4529-99A1-0CA65E570878}" name="Column13277" dataDxfId="3202"/>
    <tableColumn id="13291" xr3:uid="{19B356D1-2A16-4FD7-8845-90E48E70B618}" name="Column13278" dataDxfId="3201"/>
    <tableColumn id="13292" xr3:uid="{F5E7954D-8102-4AD5-A7DD-01D262BE97ED}" name="Column13279" dataDxfId="3200"/>
    <tableColumn id="13293" xr3:uid="{B4254FB8-3CB6-43ED-A418-D6AD2797DBB7}" name="Column13280" dataDxfId="3199"/>
    <tableColumn id="13294" xr3:uid="{FD826850-40D0-473A-9F92-7411BFADE46D}" name="Column13281" dataDxfId="3198"/>
    <tableColumn id="13295" xr3:uid="{36DA2ACD-0F9F-4EC0-A905-020D8FC3FE1C}" name="Column13282" dataDxfId="3197"/>
    <tableColumn id="13296" xr3:uid="{84575843-C4FE-4EB3-8FE1-D7A825012E48}" name="Column13283" dataDxfId="3196"/>
    <tableColumn id="13297" xr3:uid="{EE80DE25-24D7-410D-9F5E-5F6C37A4809C}" name="Column13284" dataDxfId="3195"/>
    <tableColumn id="13298" xr3:uid="{9F8CD7BC-D687-444F-8133-A4FE5FB2B7F4}" name="Column13285" dataDxfId="3194"/>
    <tableColumn id="13299" xr3:uid="{37F064A7-36EC-4328-8C10-54ABD08BA224}" name="Column13286" dataDxfId="3193"/>
    <tableColumn id="13300" xr3:uid="{F50D70AF-17BF-4E0E-A03A-1D8126249D5D}" name="Column13287" dataDxfId="3192"/>
    <tableColumn id="13301" xr3:uid="{258A87BE-D866-427D-81F0-C1DEC85B1D62}" name="Column13288" dataDxfId="3191"/>
    <tableColumn id="13302" xr3:uid="{8993BE3F-11EA-4A68-AF46-035C0A2F610A}" name="Column13289" dataDxfId="3190"/>
    <tableColumn id="13303" xr3:uid="{E0202C38-D275-428A-8347-355FEE681DBA}" name="Column13290" dataDxfId="3189"/>
    <tableColumn id="13304" xr3:uid="{56793F91-4781-47E6-B123-9DFA0FBC82CC}" name="Column13291" dataDxfId="3188"/>
    <tableColumn id="13305" xr3:uid="{59E86325-56E9-4646-AFCF-4931A9B511B8}" name="Column13292" dataDxfId="3187"/>
    <tableColumn id="13306" xr3:uid="{7E6492FA-2D7A-40D2-8B7C-F3928A499571}" name="Column13293" dataDxfId="3186"/>
    <tableColumn id="13307" xr3:uid="{F103A058-3F3D-4ECD-BD73-2B58A8E4C4B3}" name="Column13294" dataDxfId="3185"/>
    <tableColumn id="13308" xr3:uid="{F5625B08-FF4C-4B60-8389-8AB06B73F6E0}" name="Column13295" dataDxfId="3184"/>
    <tableColumn id="13309" xr3:uid="{D3012D60-18C3-404E-B192-0C224A591880}" name="Column13296" dataDxfId="3183"/>
    <tableColumn id="13310" xr3:uid="{EFF7036B-03B9-4B19-BCF6-EF7FD7EA6326}" name="Column13297" dataDxfId="3182"/>
    <tableColumn id="13311" xr3:uid="{96D90CD0-48DC-4838-A762-048003D0A9DE}" name="Column13298" dataDxfId="3181"/>
    <tableColumn id="13312" xr3:uid="{A932DC5E-1B49-48AD-A2A5-B8FD969D480C}" name="Column13299" dataDxfId="3180"/>
    <tableColumn id="13313" xr3:uid="{32AF5D14-AF83-444A-831C-04ADD8E83B56}" name="Column13300" dataDxfId="3179"/>
    <tableColumn id="13314" xr3:uid="{28654F12-55F4-49BC-84D9-7C56BA5D6E2D}" name="Column13301" dataDxfId="3178"/>
    <tableColumn id="13315" xr3:uid="{B3909A56-5A3C-484C-A709-2559A9DDFCCD}" name="Column13302" dataDxfId="3177"/>
    <tableColumn id="13316" xr3:uid="{38C0B7F3-A839-4CA4-90FB-16FA8E8EAB30}" name="Column13303" dataDxfId="3176"/>
    <tableColumn id="13317" xr3:uid="{4F905C2C-139A-4B57-A60B-2E616261D503}" name="Column13304" dataDxfId="3175"/>
    <tableColumn id="13318" xr3:uid="{D881669A-755F-46FA-9DC3-F8C0BC23B818}" name="Column13305" dataDxfId="3174"/>
    <tableColumn id="13319" xr3:uid="{FA90F90F-62B1-453B-BDED-52A76C8918DD}" name="Column13306" dataDxfId="3173"/>
    <tableColumn id="13320" xr3:uid="{AB7F2F6A-06FD-41D9-A8C2-8BD2CC9EF435}" name="Column13307" dataDxfId="3172"/>
    <tableColumn id="13321" xr3:uid="{C394C6EC-EE53-41BD-B713-26E70C9BA9F4}" name="Column13308" dataDxfId="3171"/>
    <tableColumn id="13322" xr3:uid="{0B59B887-C6C6-4B31-BFAC-B30FCD9331E6}" name="Column13309" dataDxfId="3170"/>
    <tableColumn id="13323" xr3:uid="{662A6125-EDBD-4DC8-B404-3341096EE659}" name="Column13310" dataDxfId="3169"/>
    <tableColumn id="13324" xr3:uid="{A10B47FC-3CE4-4331-A844-9FBC78CC664F}" name="Column13311" dataDxfId="3168"/>
    <tableColumn id="13325" xr3:uid="{237A1E3E-D8BA-4884-9FE3-3341B187F353}" name="Column13312" dataDxfId="3167"/>
    <tableColumn id="13326" xr3:uid="{3237D16F-11B4-4FD0-B3D5-6EB0283FED43}" name="Column13313" dataDxfId="3166"/>
    <tableColumn id="13327" xr3:uid="{E97E1061-FD78-48C0-84E6-0F5456BF7E82}" name="Column13314" dataDxfId="3165"/>
    <tableColumn id="13328" xr3:uid="{CC9D8812-02B6-4C39-9B9D-0E31F93DC6EF}" name="Column13315" dataDxfId="3164"/>
    <tableColumn id="13329" xr3:uid="{45BFB86F-E044-4D2B-95DD-FDD9BA62582B}" name="Column13316" dataDxfId="3163"/>
    <tableColumn id="13330" xr3:uid="{858906A7-A4F3-488F-976A-185EA9500C05}" name="Column13317" dataDxfId="3162"/>
    <tableColumn id="13331" xr3:uid="{AE8FEC2E-6B57-43EF-966A-3B4C0D4C503C}" name="Column13318" dataDxfId="3161"/>
    <tableColumn id="13332" xr3:uid="{52BE0EB4-1084-4075-A43E-2F64A67351A1}" name="Column13319" dataDxfId="3160"/>
    <tableColumn id="13333" xr3:uid="{E167B7E8-5F64-4F65-B3B8-4768B977F194}" name="Column13320" dataDxfId="3159"/>
    <tableColumn id="13334" xr3:uid="{7C48D31F-2FE2-43C2-997C-10C5AD8324FC}" name="Column13321" dataDxfId="3158"/>
    <tableColumn id="13335" xr3:uid="{366DA6BD-3C7C-4621-853C-C99DB5470114}" name="Column13322" dataDxfId="3157"/>
    <tableColumn id="13336" xr3:uid="{DFFCECBE-7CBF-4BEB-93AB-F1D6B812B83F}" name="Column13323" dataDxfId="3156"/>
    <tableColumn id="13337" xr3:uid="{E5E40EBE-FE43-4E91-BBD9-3FD946DEA9F4}" name="Column13324" dataDxfId="3155"/>
    <tableColumn id="13338" xr3:uid="{B1BC109D-640B-404C-97C7-22FFA2B1CBEB}" name="Column13325" dataDxfId="3154"/>
    <tableColumn id="13339" xr3:uid="{A571D654-B676-4894-B0C0-C95766319E80}" name="Column13326" dataDxfId="3153"/>
    <tableColumn id="13340" xr3:uid="{893328AE-4B7A-4E78-9B05-4BF6C14E1815}" name="Column13327" dataDxfId="3152"/>
    <tableColumn id="13341" xr3:uid="{61B3CB42-B7D8-45A2-A850-958FAF18414A}" name="Column13328" dataDxfId="3151"/>
    <tableColumn id="13342" xr3:uid="{C6EC7CB4-AA5A-4335-B2C9-777ACBE69A17}" name="Column13329" dataDxfId="3150"/>
    <tableColumn id="13343" xr3:uid="{389B99ED-FEB1-4E24-9395-4B8D90A84ED3}" name="Column13330" dataDxfId="3149"/>
    <tableColumn id="13344" xr3:uid="{8001B679-BD14-4714-978F-4814792D1117}" name="Column13331" dataDxfId="3148"/>
    <tableColumn id="13345" xr3:uid="{41004054-AF5F-4AB1-AA43-20E15B9463F7}" name="Column13332" dataDxfId="3147"/>
    <tableColumn id="13346" xr3:uid="{FDA3CCD2-9D69-4BA3-8BBA-B78752D9B7A3}" name="Column13333" dataDxfId="3146"/>
    <tableColumn id="13347" xr3:uid="{716D6559-4499-4B3C-9DD5-8714D024E484}" name="Column13334" dataDxfId="3145"/>
    <tableColumn id="13348" xr3:uid="{C4BE3587-FD4B-4419-9040-31F5A50A7FA9}" name="Column13335" dataDxfId="3144"/>
    <tableColumn id="13349" xr3:uid="{1732AE41-CA8C-43D1-9C9A-83193D855834}" name="Column13336" dataDxfId="3143"/>
    <tableColumn id="13350" xr3:uid="{2AF7F207-2652-4454-A139-80BCBEAE74D1}" name="Column13337" dataDxfId="3142"/>
    <tableColumn id="13351" xr3:uid="{6D9B5D22-1B2F-4C26-9BCE-EA0829B9503F}" name="Column13338" dataDxfId="3141"/>
    <tableColumn id="13352" xr3:uid="{4CA10DFD-4755-4525-82A9-D24D6B44F4B5}" name="Column13339" dataDxfId="3140"/>
    <tableColumn id="13353" xr3:uid="{A02E0BD9-C071-47DE-B01C-0AFA521C755D}" name="Column13340" dataDxfId="3139"/>
    <tableColumn id="13354" xr3:uid="{F0819230-BE52-49F0-9CE7-7BD2CAA4C9F0}" name="Column13341" dataDxfId="3138"/>
    <tableColumn id="13355" xr3:uid="{575F8BCB-775E-4BB8-B9D3-2CBD34E8A0A6}" name="Column13342" dataDxfId="3137"/>
    <tableColumn id="13356" xr3:uid="{91740A90-9FA6-473A-8521-8F6F708265D1}" name="Column13343" dataDxfId="3136"/>
    <tableColumn id="13357" xr3:uid="{4D0B3B6E-9DB8-427E-969B-9CAFF1E4FCEE}" name="Column13344" dataDxfId="3135"/>
    <tableColumn id="13358" xr3:uid="{A42544A9-3C8E-41D8-9CAA-16F6FB9D1919}" name="Column13345" dataDxfId="3134"/>
    <tableColumn id="13359" xr3:uid="{86991DF7-AF5C-4022-A313-F23B055CDE6C}" name="Column13346" dataDxfId="3133"/>
    <tableColumn id="13360" xr3:uid="{56D0D149-ED18-4F1C-BEF4-FEA013C10E66}" name="Column13347" dataDxfId="3132"/>
    <tableColumn id="13361" xr3:uid="{19D9247B-10BC-4448-B28C-5637096A643E}" name="Column13348" dataDxfId="3131"/>
    <tableColumn id="13362" xr3:uid="{7C4C1E5F-B236-446A-948B-D714E43DED0C}" name="Column13349" dataDxfId="3130"/>
    <tableColumn id="13363" xr3:uid="{47F96B97-E059-4D99-BB02-5AC07BC45A7E}" name="Column13350" dataDxfId="3129"/>
    <tableColumn id="13364" xr3:uid="{7E8C9292-4363-4AA6-8AC7-074338FC2710}" name="Column13351" dataDxfId="3128"/>
    <tableColumn id="13365" xr3:uid="{0274F8A1-45CA-4F69-A253-EF708F321FCD}" name="Column13352" dataDxfId="3127"/>
    <tableColumn id="13366" xr3:uid="{B21663C1-15F1-445D-A81C-4B2F93478079}" name="Column13353" dataDxfId="3126"/>
    <tableColumn id="13367" xr3:uid="{680B5C50-AD9B-4BF5-9D99-3EE679F87D37}" name="Column13354" dataDxfId="3125"/>
    <tableColumn id="13368" xr3:uid="{A4F2E01A-DBB0-4FAD-9142-BB5C6AC04588}" name="Column13355" dataDxfId="3124"/>
    <tableColumn id="13369" xr3:uid="{68C13E02-6843-44D7-9C36-2DBA097EA6F2}" name="Column13356" dataDxfId="3123"/>
    <tableColumn id="13370" xr3:uid="{0B3A69D3-12C7-425B-A541-9FFD9680FF25}" name="Column13357" dataDxfId="3122"/>
    <tableColumn id="13371" xr3:uid="{E8F099BD-EC29-4FA7-AB95-DFB1EE52A4D0}" name="Column13358" dataDxfId="3121"/>
    <tableColumn id="13372" xr3:uid="{3BDF8962-1E71-4BEC-B6DF-8FD6D083E44C}" name="Column13359" dataDxfId="3120"/>
    <tableColumn id="13373" xr3:uid="{3BC5ED45-8F24-4E31-93E0-8D3DAD869215}" name="Column13360" dataDxfId="3119"/>
    <tableColumn id="13374" xr3:uid="{F7AF0724-272F-4FD6-950B-6AC959BBC863}" name="Column13361" dataDxfId="3118"/>
    <tableColumn id="13375" xr3:uid="{1BDE089A-D1E1-4FF1-B25E-C784E4A8A9E2}" name="Column13362" dataDxfId="3117"/>
    <tableColumn id="13376" xr3:uid="{8E670ECA-B41D-49B8-8E48-8471AEE23B3F}" name="Column13363" dataDxfId="3116"/>
    <tableColumn id="13377" xr3:uid="{3D4AED1C-9ACC-4D58-A15E-B905111EBE91}" name="Column13364" dataDxfId="3115"/>
    <tableColumn id="13378" xr3:uid="{6D8079AE-1481-4E1F-8BFB-165B38D8B4ED}" name="Column13365" dataDxfId="3114"/>
    <tableColumn id="13379" xr3:uid="{F79CE712-CC4E-4BA6-B58A-E840DC722A80}" name="Column13366" dataDxfId="3113"/>
    <tableColumn id="13380" xr3:uid="{4C9971FF-B95F-4E5E-B982-3935B373BEEF}" name="Column13367" dataDxfId="3112"/>
    <tableColumn id="13381" xr3:uid="{A6E3703A-5A0C-46C1-A63D-0DF5C0077E80}" name="Column13368" dataDxfId="3111"/>
    <tableColumn id="13382" xr3:uid="{B016B8FC-7C12-4292-83D7-6950CDB0E9A7}" name="Column13369" dataDxfId="3110"/>
    <tableColumn id="13383" xr3:uid="{D8246484-8459-43E5-AF85-084BDA26429E}" name="Column13370" dataDxfId="3109"/>
    <tableColumn id="13384" xr3:uid="{C0AD6B3D-ED1C-4E9D-9570-B537359DF7D5}" name="Column13371" dataDxfId="3108"/>
    <tableColumn id="13385" xr3:uid="{344FB059-A2B8-4E5A-8409-91267713BE44}" name="Column13372" dataDxfId="3107"/>
    <tableColumn id="13386" xr3:uid="{7E75094E-60C7-4142-AAAF-07469AB0BC6A}" name="Column13373" dataDxfId="3106"/>
    <tableColumn id="13387" xr3:uid="{CF155C76-68B6-48C4-A3BF-3FE00753F651}" name="Column13374" dataDxfId="3105"/>
    <tableColumn id="13388" xr3:uid="{02179EEA-135B-415E-AB5A-807ACB5AF9EF}" name="Column13375" dataDxfId="3104"/>
    <tableColumn id="13389" xr3:uid="{213295B2-6465-48DE-8E64-3B0754C99723}" name="Column13376" dataDxfId="3103"/>
    <tableColumn id="13390" xr3:uid="{F50E73DC-CF14-479B-B2FA-90ECCD34D65F}" name="Column13377" dataDxfId="3102"/>
    <tableColumn id="13391" xr3:uid="{9AF69DAC-E415-424C-9E7B-30F8488D71E5}" name="Column13378" dataDxfId="3101"/>
    <tableColumn id="13392" xr3:uid="{F15EC92C-E4C8-4C8D-860E-DFE3A41F5698}" name="Column13379" dataDxfId="3100"/>
    <tableColumn id="13393" xr3:uid="{67881A77-3144-4964-B3BE-2B7EA2066209}" name="Column13380" dataDxfId="3099"/>
    <tableColumn id="13394" xr3:uid="{E7D22EBF-A0E4-46D6-B251-E456545E805A}" name="Column13381" dataDxfId="3098"/>
    <tableColumn id="13395" xr3:uid="{65EE4618-343D-455C-ACA5-A7FB4FA016E4}" name="Column13382" dataDxfId="3097"/>
    <tableColumn id="13396" xr3:uid="{A0C249A1-9077-4EFA-BAF6-7E40859E27E9}" name="Column13383" dataDxfId="3096"/>
    <tableColumn id="13397" xr3:uid="{3823939D-6E66-4E20-90B0-FF927B49F0CF}" name="Column13384" dataDxfId="3095"/>
    <tableColumn id="13398" xr3:uid="{11A420E0-1973-4886-A969-8CFAFCC7843F}" name="Column13385" dataDxfId="3094"/>
    <tableColumn id="13399" xr3:uid="{78227249-8B9F-45E5-9CD0-352774652BBC}" name="Column13386" dataDxfId="3093"/>
    <tableColumn id="13400" xr3:uid="{8E49854B-E174-4223-978A-84DFAF5AF1B4}" name="Column13387" dataDxfId="3092"/>
    <tableColumn id="13401" xr3:uid="{9AE595E0-043C-4799-9327-EF0423443108}" name="Column13388" dataDxfId="3091"/>
    <tableColumn id="13402" xr3:uid="{DCDCE47B-B4FC-437F-A387-76B7B0B854B5}" name="Column13389" dataDxfId="3090"/>
    <tableColumn id="13403" xr3:uid="{0479721D-2AF4-4826-86DA-116BB94DFCA9}" name="Column13390" dataDxfId="3089"/>
    <tableColumn id="13404" xr3:uid="{A66006A3-6070-4691-8DA9-00E9409C2AE5}" name="Column13391" dataDxfId="3088"/>
    <tableColumn id="13405" xr3:uid="{C501D1C4-C26A-4633-ABE9-C38F1E128C1C}" name="Column13392" dataDxfId="3087"/>
    <tableColumn id="13406" xr3:uid="{666F9435-5EEC-4004-882D-97EDE82EB04E}" name="Column13393" dataDxfId="3086"/>
    <tableColumn id="13407" xr3:uid="{8A08731F-8565-4FAF-9E88-7E75CA1E8045}" name="Column13394" dataDxfId="3085"/>
    <tableColumn id="13408" xr3:uid="{C31A4E90-1BD1-42DA-8C20-CF3162F15E4E}" name="Column13395" dataDxfId="3084"/>
    <tableColumn id="13409" xr3:uid="{7D230B81-1D36-4E1F-AC24-44F913DDC871}" name="Column13396" dataDxfId="3083"/>
    <tableColumn id="13410" xr3:uid="{B93EA5BD-847F-44E2-8731-95238484E675}" name="Column13397" dataDxfId="3082"/>
    <tableColumn id="13411" xr3:uid="{D22CDFD6-5D09-43CE-8EB2-6D870E2A68A7}" name="Column13398" dataDxfId="3081"/>
    <tableColumn id="13412" xr3:uid="{ADD0E02F-60D7-4756-A7C4-63E0FA52AB46}" name="Column13399" dataDxfId="3080"/>
    <tableColumn id="13413" xr3:uid="{6BAE198B-5A7C-42B0-A1D5-EC9A69C47420}" name="Column13400" dataDxfId="3079"/>
    <tableColumn id="13414" xr3:uid="{A618A0DA-8683-4890-A46B-2EB947CF7F4E}" name="Column13401" dataDxfId="3078"/>
    <tableColumn id="13415" xr3:uid="{F3BF3E07-1F8A-49A1-9871-14246A7E57BA}" name="Column13402" dataDxfId="3077"/>
    <tableColumn id="13416" xr3:uid="{BB9B676F-8FC1-4FA9-A576-14DE26CC991D}" name="Column13403" dataDxfId="3076"/>
    <tableColumn id="13417" xr3:uid="{12A91A82-AFA9-4726-877D-AB6CEF69615B}" name="Column13404" dataDxfId="3075"/>
    <tableColumn id="13418" xr3:uid="{5EE948BC-956B-4942-87EB-B88717CBF9CB}" name="Column13405" dataDxfId="3074"/>
    <tableColumn id="13419" xr3:uid="{F9E5A536-B5AF-45DA-A9ED-EE607BE6B3E1}" name="Column13406" dataDxfId="3073"/>
    <tableColumn id="13420" xr3:uid="{AAFFB313-39D1-4030-8D5F-AE98ABFC244F}" name="Column13407" dataDxfId="3072"/>
    <tableColumn id="13421" xr3:uid="{2E91290F-47AA-4520-9E8B-A4E82F6F16CB}" name="Column13408" dataDxfId="3071"/>
    <tableColumn id="13422" xr3:uid="{563C2CFD-63E6-463F-BCAE-C55492E82F7C}" name="Column13409" dataDxfId="3070"/>
    <tableColumn id="13423" xr3:uid="{93DB2902-ACFD-4B83-A301-D4A4E9DD41D6}" name="Column13410" dataDxfId="3069"/>
    <tableColumn id="13424" xr3:uid="{B6008668-1A68-42C8-B421-854CC0440889}" name="Column13411" dataDxfId="3068"/>
    <tableColumn id="13425" xr3:uid="{A5670EE6-BC45-407A-BB54-D9537C8D73DE}" name="Column13412" dataDxfId="3067"/>
    <tableColumn id="13426" xr3:uid="{69BA4BEE-3B3D-4A45-933A-091176328698}" name="Column13413" dataDxfId="3066"/>
    <tableColumn id="13427" xr3:uid="{25229258-87F9-440A-A058-956395AA8032}" name="Column13414" dataDxfId="3065"/>
    <tableColumn id="13428" xr3:uid="{0174814B-465D-48FB-8E37-9CB369AAC217}" name="Column13415" dataDxfId="3064"/>
    <tableColumn id="13429" xr3:uid="{D2A25AB5-14BB-4E01-B60B-5BA39316A09D}" name="Column13416" dataDxfId="3063"/>
    <tableColumn id="13430" xr3:uid="{C01A8329-3500-454A-AA43-C73B69F3076C}" name="Column13417" dataDxfId="3062"/>
    <tableColumn id="13431" xr3:uid="{094D070A-4298-4612-92AD-F277EDACB544}" name="Column13418" dataDxfId="3061"/>
    <tableColumn id="13432" xr3:uid="{13411DE1-6761-4E6D-89D4-EEB85DDB958E}" name="Column13419" dataDxfId="3060"/>
    <tableColumn id="13433" xr3:uid="{1E14DA64-1438-401F-B051-06C8C15A30A7}" name="Column13420" dataDxfId="3059"/>
    <tableColumn id="13434" xr3:uid="{934AAE2C-C070-4DEC-966E-E7E732CAA518}" name="Column13421" dataDxfId="3058"/>
    <tableColumn id="13435" xr3:uid="{60EC796C-03C4-4054-A809-174C46C236BD}" name="Column13422" dataDxfId="3057"/>
    <tableColumn id="13436" xr3:uid="{1FF34681-D298-43CC-A17F-265917A4F729}" name="Column13423" dataDxfId="3056"/>
    <tableColumn id="13437" xr3:uid="{779C6EC6-06B7-4DCD-8EE1-6393ED47BE71}" name="Column13424" dataDxfId="3055"/>
    <tableColumn id="13438" xr3:uid="{5021035A-D06C-442C-80F7-55EFB507ED06}" name="Column13425" dataDxfId="3054"/>
    <tableColumn id="13439" xr3:uid="{2BBF17DD-4390-4798-ACC9-9ED3EFEF32AD}" name="Column13426" dataDxfId="3053"/>
    <tableColumn id="13440" xr3:uid="{774D4043-4F50-4EAE-A776-D79C1B8B985F}" name="Column13427" dataDxfId="3052"/>
    <tableColumn id="13441" xr3:uid="{7781B346-E838-4E07-810E-FAC5EC35180A}" name="Column13428" dataDxfId="3051"/>
    <tableColumn id="13442" xr3:uid="{AF254B66-2B7B-4607-8B11-C04B9A011313}" name="Column13429" dataDxfId="3050"/>
    <tableColumn id="13443" xr3:uid="{E9E4F1EA-E9F2-4542-A008-E74118FF1AE4}" name="Column13430" dataDxfId="3049"/>
    <tableColumn id="13444" xr3:uid="{7D610D82-68FE-403E-8FCD-EDEBF4A51B7E}" name="Column13431" dataDxfId="3048"/>
    <tableColumn id="13445" xr3:uid="{4DD1588C-C163-494B-8BFF-7ABFE490659A}" name="Column13432" dataDxfId="3047"/>
    <tableColumn id="13446" xr3:uid="{27C07D06-0C2D-474C-9C66-0122EEF219A8}" name="Column13433" dataDxfId="3046"/>
    <tableColumn id="13447" xr3:uid="{A1740579-B039-42AC-8AA1-0EECF6B84E42}" name="Column13434" dataDxfId="3045"/>
    <tableColumn id="13448" xr3:uid="{6B9CEAC7-2C67-400D-B22A-D2FFAE1F55D8}" name="Column13435" dataDxfId="3044"/>
    <tableColumn id="13449" xr3:uid="{0558C3FF-6D7C-4DBF-B418-C428B57BC058}" name="Column13436" dataDxfId="3043"/>
    <tableColumn id="13450" xr3:uid="{E60CC013-BCD0-4DB7-921F-6C14AD2D5D14}" name="Column13437" dataDxfId="3042"/>
    <tableColumn id="13451" xr3:uid="{43E50429-DF53-4FBC-8950-3133787000F8}" name="Column13438" dataDxfId="3041"/>
    <tableColumn id="13452" xr3:uid="{F8307CF1-B8E6-4D1F-A18A-8A309AFDA47B}" name="Column13439" dataDxfId="3040"/>
    <tableColumn id="13453" xr3:uid="{7DE28B0E-BAF7-4A23-993D-15B2A9E6A8CF}" name="Column13440" dataDxfId="3039"/>
    <tableColumn id="13454" xr3:uid="{49C426BD-4745-4920-A38D-4DD61DC3190A}" name="Column13441" dataDxfId="3038"/>
    <tableColumn id="13455" xr3:uid="{F71403A7-9394-4EA5-BA9C-3099F5A777E7}" name="Column13442" dataDxfId="3037"/>
    <tableColumn id="13456" xr3:uid="{F1F85A08-02CD-4F05-A888-8C6C27B5E393}" name="Column13443" dataDxfId="3036"/>
    <tableColumn id="13457" xr3:uid="{136418AB-5EB3-47F3-8DF4-F530D9D5A994}" name="Column13444" dataDxfId="3035"/>
    <tableColumn id="13458" xr3:uid="{9FD73980-5BF1-48DB-8D5F-0029FFD3996A}" name="Column13445" dataDxfId="3034"/>
    <tableColumn id="13459" xr3:uid="{23A1EFD3-C642-4BA2-8B8B-5D81C6D9A5E1}" name="Column13446" dataDxfId="3033"/>
    <tableColumn id="13460" xr3:uid="{3E0D4DAA-E465-4C9F-9D45-A6BBCEF2FCC4}" name="Column13447" dataDxfId="3032"/>
    <tableColumn id="13461" xr3:uid="{7D71A26B-4465-44CA-8F95-3E567E573C8D}" name="Column13448" dataDxfId="3031"/>
    <tableColumn id="13462" xr3:uid="{66DEFC10-9A65-48DD-8DCA-AAE5B3EF2117}" name="Column13449" dataDxfId="3030"/>
    <tableColumn id="13463" xr3:uid="{0FEFF621-7FAC-42DA-B66C-B08A0EDA971A}" name="Column13450" dataDxfId="3029"/>
    <tableColumn id="13464" xr3:uid="{370C5F0E-103C-4EE8-BE26-F3E281D6B2A4}" name="Column13451" dataDxfId="3028"/>
    <tableColumn id="13465" xr3:uid="{2E4B7CF8-5ABE-493E-9B09-BA95089C174A}" name="Column13452" dataDxfId="3027"/>
    <tableColumn id="13466" xr3:uid="{E4CEDB98-8F11-4F14-8798-EEE5343B1C61}" name="Column13453" dataDxfId="3026"/>
    <tableColumn id="13467" xr3:uid="{1B95D615-7917-4DB2-94F7-317AEA71B480}" name="Column13454" dataDxfId="3025"/>
    <tableColumn id="13468" xr3:uid="{23243F00-D6BE-4A03-8425-C08A6DFF69C5}" name="Column13455" dataDxfId="3024"/>
    <tableColumn id="13469" xr3:uid="{05AE4E89-4AEB-4BAA-8810-5EB1A78D3F11}" name="Column13456" dataDxfId="3023"/>
    <tableColumn id="13470" xr3:uid="{5C0FC236-B592-4A7C-A38E-2BC335167B0B}" name="Column13457" dataDxfId="3022"/>
    <tableColumn id="13471" xr3:uid="{6F314730-8D2D-4FA7-9952-7979E239A3B8}" name="Column13458" dataDxfId="3021"/>
    <tableColumn id="13472" xr3:uid="{37FF2B34-55C0-4923-AC06-9839C0319C22}" name="Column13459" dataDxfId="3020"/>
    <tableColumn id="13473" xr3:uid="{7899BE6F-C46B-4E78-BDE1-B3EB971FD3E0}" name="Column13460" dataDxfId="3019"/>
    <tableColumn id="13474" xr3:uid="{427E9F1D-60D5-4B56-9571-17867941A740}" name="Column13461" dataDxfId="3018"/>
    <tableColumn id="13475" xr3:uid="{D4896ACC-F8C7-4B2A-836A-DFA6DC3C885A}" name="Column13462" dataDxfId="3017"/>
    <tableColumn id="13476" xr3:uid="{929D3701-D43E-4B1C-BFE6-C4FF7DD71E98}" name="Column13463" dataDxfId="3016"/>
    <tableColumn id="13477" xr3:uid="{153F1B0A-101A-4677-8E8E-BCCDA985A61A}" name="Column13464" dataDxfId="3015"/>
    <tableColumn id="13478" xr3:uid="{E9CBFAE9-36CC-468B-92CA-F7C3CB68B472}" name="Column13465" dataDxfId="3014"/>
    <tableColumn id="13479" xr3:uid="{C8F7ABAB-41A3-49F6-B532-886870D939B8}" name="Column13466" dataDxfId="3013"/>
    <tableColumn id="13480" xr3:uid="{AD985504-3A18-4F9E-86D9-935DA29AF74E}" name="Column13467" dataDxfId="3012"/>
    <tableColumn id="13481" xr3:uid="{3E385E9A-843D-4C8B-9BB0-80017436DC23}" name="Column13468" dataDxfId="3011"/>
    <tableColumn id="13482" xr3:uid="{93AD2EFE-0432-4D07-BC09-E9C8AD6A1505}" name="Column13469" dataDxfId="3010"/>
    <tableColumn id="13483" xr3:uid="{A1D0DABA-ECAA-4E96-9B17-EAD088F2EB0C}" name="Column13470" dataDxfId="3009"/>
    <tableColumn id="13484" xr3:uid="{11558AF1-502E-42A0-8B45-B3F24D93A15A}" name="Column13471" dataDxfId="3008"/>
    <tableColumn id="13485" xr3:uid="{2F8B8BA6-9755-4950-916F-32868F868F6F}" name="Column13472" dataDxfId="3007"/>
    <tableColumn id="13486" xr3:uid="{C4782EF4-9AD1-4188-9DAD-0D445F767BA3}" name="Column13473" dataDxfId="3006"/>
    <tableColumn id="13487" xr3:uid="{A923249B-EC45-403B-B8F6-775CEBE2F29C}" name="Column13474" dataDxfId="3005"/>
    <tableColumn id="13488" xr3:uid="{2D28A434-8428-4AE0-946F-8542155E6CC9}" name="Column13475" dataDxfId="3004"/>
    <tableColumn id="13489" xr3:uid="{62D7BDD7-E327-401C-937D-34149E5D5684}" name="Column13476" dataDxfId="3003"/>
    <tableColumn id="13490" xr3:uid="{D8BD8EAA-4215-48A9-8267-0F199F08368F}" name="Column13477" dataDxfId="3002"/>
    <tableColumn id="13491" xr3:uid="{7510F80E-AF3D-44C3-82D3-21A3AE5DAD05}" name="Column13478" dataDxfId="3001"/>
    <tableColumn id="13492" xr3:uid="{F5893889-E0A1-43AD-B0BD-37236246730C}" name="Column13479" dataDxfId="3000"/>
    <tableColumn id="13493" xr3:uid="{B371403B-0CA8-4B94-A830-538B8080CF11}" name="Column13480" dataDxfId="2999"/>
    <tableColumn id="13494" xr3:uid="{9DB342A5-B4E7-4A60-8AED-2432F6EAA210}" name="Column13481" dataDxfId="2998"/>
    <tableColumn id="13495" xr3:uid="{B9F2D311-B3BF-4E07-A1EC-C244123BE2CC}" name="Column13482" dataDxfId="2997"/>
    <tableColumn id="13496" xr3:uid="{62229E81-9136-4E7C-8C81-ECD01ABE42D0}" name="Column13483" dataDxfId="2996"/>
    <tableColumn id="13497" xr3:uid="{C5CC2A6B-6172-4FE9-8F88-314D6F4FA12C}" name="Column13484" dataDxfId="2995"/>
    <tableColumn id="13498" xr3:uid="{877B4CCC-2C6C-452F-A69D-83D2FE4E5BE9}" name="Column13485" dataDxfId="2994"/>
    <tableColumn id="13499" xr3:uid="{18C1C7C3-F73D-4632-A9F1-6B9A573249EB}" name="Column13486" dataDxfId="2993"/>
    <tableColumn id="13500" xr3:uid="{F56AC445-F03E-427C-A2DE-047DEB903C0C}" name="Column13487" dataDxfId="2992"/>
    <tableColumn id="13501" xr3:uid="{48AC92DE-433A-47C2-89E2-D37D23748E33}" name="Column13488" dataDxfId="2991"/>
    <tableColumn id="13502" xr3:uid="{D36BF0F4-746A-431A-995B-D41BB11205A0}" name="Column13489" dataDxfId="2990"/>
    <tableColumn id="13503" xr3:uid="{6BFA90DB-F19A-477E-B043-2C59085315BE}" name="Column13490" dataDxfId="2989"/>
    <tableColumn id="13504" xr3:uid="{4C89A154-9721-4607-B5CA-1B146154F388}" name="Column13491" dataDxfId="2988"/>
    <tableColumn id="13505" xr3:uid="{52276D0A-9F1C-4918-9390-A550AF86B553}" name="Column13492" dataDxfId="2987"/>
    <tableColumn id="13506" xr3:uid="{3F0826C4-8491-46B8-AE6F-3062A2697BEA}" name="Column13493" dataDxfId="2986"/>
    <tableColumn id="13507" xr3:uid="{8F000A28-9271-4489-8006-EF4B4424FFD5}" name="Column13494" dataDxfId="2985"/>
    <tableColumn id="13508" xr3:uid="{C433A039-D063-41BE-8B7A-F6F875431C68}" name="Column13495" dataDxfId="2984"/>
    <tableColumn id="13509" xr3:uid="{57C6C94F-13B4-4138-B843-18E98959E818}" name="Column13496" dataDxfId="2983"/>
    <tableColumn id="13510" xr3:uid="{BBFE4B60-17D7-43A2-9B4C-CCA4A7769039}" name="Column13497" dataDxfId="2982"/>
    <tableColumn id="13511" xr3:uid="{8F25CE5A-1F8F-4061-BC6B-F0A6F7400D92}" name="Column13498" dataDxfId="2981"/>
    <tableColumn id="13512" xr3:uid="{FA85124B-0A5C-44DC-BCD0-BE5B6545755E}" name="Column13499" dataDxfId="2980"/>
    <tableColumn id="13513" xr3:uid="{69A64D96-FD5C-4C39-B588-537A5655C5D4}" name="Column13500" dataDxfId="2979"/>
    <tableColumn id="13514" xr3:uid="{8CAA84F6-70F3-4E6E-9481-EAC3AFB751FE}" name="Column13501" dataDxfId="2978"/>
    <tableColumn id="13515" xr3:uid="{3E6A04B9-C30D-4D98-A3DF-114CAECE1C52}" name="Column13502" dataDxfId="2977"/>
    <tableColumn id="13516" xr3:uid="{D4462F9B-C3B5-4231-B90F-9CD7B0F6C5C2}" name="Column13503" dataDxfId="2976"/>
    <tableColumn id="13517" xr3:uid="{9A68DE2B-DA0C-4C7A-BE4A-3840BEB9D220}" name="Column13504" dataDxfId="2975"/>
    <tableColumn id="13518" xr3:uid="{B6E7DF4A-3945-4862-9369-8F7D0D92BD6F}" name="Column13505" dataDxfId="2974"/>
    <tableColumn id="13519" xr3:uid="{00C94C82-BC04-45E3-9EF1-E33B83966769}" name="Column13506" dataDxfId="2973"/>
    <tableColumn id="13520" xr3:uid="{F004C4C5-13BC-4A17-8353-B119BD489266}" name="Column13507" dataDxfId="2972"/>
    <tableColumn id="13521" xr3:uid="{653580A3-B80A-446E-B3D8-834915E16C11}" name="Column13508" dataDxfId="2971"/>
    <tableColumn id="13522" xr3:uid="{79EBF655-4A2C-4DF7-AC1C-A5B821B4A863}" name="Column13509" dataDxfId="2970"/>
    <tableColumn id="13523" xr3:uid="{CA3CD8A7-3942-4002-A8A6-AA88605F737A}" name="Column13510" dataDxfId="2969"/>
    <tableColumn id="13524" xr3:uid="{2DA0ABFB-2723-4F00-ACFE-A241CB1CEAF9}" name="Column13511" dataDxfId="2968"/>
    <tableColumn id="13525" xr3:uid="{BCD43C49-0C4A-4448-AFA4-9328E180541F}" name="Column13512" dataDxfId="2967"/>
    <tableColumn id="13526" xr3:uid="{94F57E5E-250D-44E5-BE73-1CF27B5A4E61}" name="Column13513" dataDxfId="2966"/>
    <tableColumn id="13527" xr3:uid="{F1EB6D89-955D-43E4-9B8E-88264546EA40}" name="Column13514" dataDxfId="2965"/>
    <tableColumn id="13528" xr3:uid="{84EB0C96-2C8E-4C18-B362-69054B08348F}" name="Column13515" dataDxfId="2964"/>
    <tableColumn id="13529" xr3:uid="{C1B4AFDD-4A5A-448A-98BF-987E8FB7850F}" name="Column13516" dataDxfId="2963"/>
    <tableColumn id="13530" xr3:uid="{B3E9C314-3FD6-4A74-BBEC-2E7CC4BA84AE}" name="Column13517" dataDxfId="2962"/>
    <tableColumn id="13531" xr3:uid="{38E5AED7-5909-4152-8F24-7CD90474B5CB}" name="Column13518" dataDxfId="2961"/>
    <tableColumn id="13532" xr3:uid="{BDC37E41-6C7A-44A2-A9AD-5AA948A1D1D2}" name="Column13519" dataDxfId="2960"/>
    <tableColumn id="13533" xr3:uid="{F7FAE928-BEBF-41DB-A8B5-72140D5D9B29}" name="Column13520" dataDxfId="2959"/>
    <tableColumn id="13534" xr3:uid="{93B685C9-E103-49B6-9DC5-3D7F9C4CDA3E}" name="Column13521" dataDxfId="2958"/>
    <tableColumn id="13535" xr3:uid="{23F07C72-DBA5-4274-B846-F539FB332445}" name="Column13522" dataDxfId="2957"/>
    <tableColumn id="13536" xr3:uid="{7D0455DF-9D77-4F3E-8CC0-7CB642A07BAA}" name="Column13523" dataDxfId="2956"/>
    <tableColumn id="13537" xr3:uid="{481DBAE0-2B1F-44A2-9336-01EAA8741CEA}" name="Column13524" dataDxfId="2955"/>
    <tableColumn id="13538" xr3:uid="{A1E7E8E0-05CD-4D5E-9C35-DBFC43BDC30B}" name="Column13525" dataDxfId="2954"/>
    <tableColumn id="13539" xr3:uid="{5F39396C-2B3D-4D7C-8498-2BECCAE51FE4}" name="Column13526" dataDxfId="2953"/>
    <tableColumn id="13540" xr3:uid="{CC84B643-0BB6-4C59-9A00-52193555F0AE}" name="Column13527" dataDxfId="2952"/>
    <tableColumn id="13541" xr3:uid="{42887005-31FE-4A43-83CC-42792ABE3B94}" name="Column13528" dataDxfId="2951"/>
    <tableColumn id="13542" xr3:uid="{062BF6AC-E4D0-4733-B735-60293E9EE25E}" name="Column13529" dataDxfId="2950"/>
    <tableColumn id="13543" xr3:uid="{C3AC492C-1ED7-4D91-9120-B68A1055DF5A}" name="Column13530" dataDxfId="2949"/>
    <tableColumn id="13544" xr3:uid="{8B8450DB-52B1-4A07-8F81-DA87F9531B0E}" name="Column13531" dataDxfId="2948"/>
    <tableColumn id="13545" xr3:uid="{875A1EAD-AAE6-4C28-B973-014F2E25C002}" name="Column13532" dataDxfId="2947"/>
    <tableColumn id="13546" xr3:uid="{CEB7672A-CB61-40C9-A885-60A22BB52528}" name="Column13533" dataDxfId="2946"/>
    <tableColumn id="13547" xr3:uid="{FFE02177-649A-4AB9-8407-9C957BDC05D5}" name="Column13534" dataDxfId="2945"/>
    <tableColumn id="13548" xr3:uid="{812632B9-FD4E-4774-AA81-0F3C87EC2F0D}" name="Column13535" dataDxfId="2944"/>
    <tableColumn id="13549" xr3:uid="{F1CD1525-9D22-4534-9D3F-161970073BA4}" name="Column13536" dataDxfId="2943"/>
    <tableColumn id="13550" xr3:uid="{EEE2E317-D9B6-4B10-97B6-338615D7279D}" name="Column13537" dataDxfId="2942"/>
    <tableColumn id="13551" xr3:uid="{8BBB712C-A0F5-45CB-A4C8-35A5EDFAB919}" name="Column13538" dataDxfId="2941"/>
    <tableColumn id="13552" xr3:uid="{6F5ACFFE-EDD4-444A-917B-FFBE080C2B87}" name="Column13539" dataDxfId="2940"/>
    <tableColumn id="13553" xr3:uid="{E2E9B169-E9F0-43B0-A4BC-9BF7B80CEE3E}" name="Column13540" dataDxfId="2939"/>
    <tableColumn id="13554" xr3:uid="{AC472542-050A-471A-82FA-163781894D88}" name="Column13541" dataDxfId="2938"/>
    <tableColumn id="13555" xr3:uid="{C3841355-8483-4581-BCDC-158B44E610C6}" name="Column13542" dataDxfId="2937"/>
    <tableColumn id="13556" xr3:uid="{A32FB369-E1BB-4014-B4F3-929147F5F074}" name="Column13543" dataDxfId="2936"/>
    <tableColumn id="13557" xr3:uid="{562E651B-54C5-4774-A8DE-CD4D663BC430}" name="Column13544" dataDxfId="2935"/>
    <tableColumn id="13558" xr3:uid="{43C5ECCC-3874-4602-8AD8-FA3406DB42FB}" name="Column13545" dataDxfId="2934"/>
    <tableColumn id="13559" xr3:uid="{40D1680E-D655-4BAB-AB80-B3D26EB31EF6}" name="Column13546" dataDxfId="2933"/>
    <tableColumn id="13560" xr3:uid="{B1B71E8A-1951-45B8-8186-DEF9717693BF}" name="Column13547" dataDxfId="2932"/>
    <tableColumn id="13561" xr3:uid="{1A0D388A-3BD6-4EE1-B22D-F589C185EB5E}" name="Column13548" dataDxfId="2931"/>
    <tableColumn id="13562" xr3:uid="{04D90AE8-F0EA-4551-AB0C-3A765623BB4E}" name="Column13549" dataDxfId="2930"/>
    <tableColumn id="13563" xr3:uid="{E8129973-1380-4E2E-B6EB-190161B0576E}" name="Column13550" dataDxfId="2929"/>
    <tableColumn id="13564" xr3:uid="{503202BD-B585-47C7-8E03-D7FD0A609B67}" name="Column13551" dataDxfId="2928"/>
    <tableColumn id="13565" xr3:uid="{46A84A35-1720-4BA7-BDBE-384B5C2F966E}" name="Column13552" dataDxfId="2927"/>
    <tableColumn id="13566" xr3:uid="{50CF0BAE-1802-44F1-8C03-8737496761CD}" name="Column13553" dataDxfId="2926"/>
    <tableColumn id="13567" xr3:uid="{DE554D07-B7A3-4A38-8147-FC0516053CB4}" name="Column13554" dataDxfId="2925"/>
    <tableColumn id="13568" xr3:uid="{251D80B3-791D-4656-A3BA-9829BCA2C479}" name="Column13555" dataDxfId="2924"/>
    <tableColumn id="13569" xr3:uid="{0F34474A-289E-4886-A94C-3F5D73E21F46}" name="Column13556" dataDxfId="2923"/>
    <tableColumn id="13570" xr3:uid="{6635D77B-7B34-4356-85DA-F1ACE1D8BB61}" name="Column13557" dataDxfId="2922"/>
    <tableColumn id="13571" xr3:uid="{6E1B16B4-492A-4467-A549-20178D4B4690}" name="Column13558" dataDxfId="2921"/>
    <tableColumn id="13572" xr3:uid="{76ED89ED-E2D6-4EF4-BBC5-72A4EDE9C63C}" name="Column13559" dataDxfId="2920"/>
    <tableColumn id="13573" xr3:uid="{D019BBBD-FBD8-44A1-B6C8-7422567AF017}" name="Column13560" dataDxfId="2919"/>
    <tableColumn id="13574" xr3:uid="{E5205B0B-B6EB-44A5-A02F-8E8E1F23E217}" name="Column13561" dataDxfId="2918"/>
    <tableColumn id="13575" xr3:uid="{369A64C6-8027-4621-89A9-F77FCC6B4268}" name="Column13562" dataDxfId="2917"/>
    <tableColumn id="13576" xr3:uid="{723E8C8B-3B3C-4657-A9D0-AAAF0119B962}" name="Column13563" dataDxfId="2916"/>
    <tableColumn id="13577" xr3:uid="{9D355B1A-4481-4619-A639-90741F88DE39}" name="Column13564" dataDxfId="2915"/>
    <tableColumn id="13578" xr3:uid="{EAA19913-B0E9-4E58-BD4E-7920FD19475D}" name="Column13565" dataDxfId="2914"/>
    <tableColumn id="13579" xr3:uid="{4842EF3A-6F2B-471A-B09B-2F50102073AC}" name="Column13566" dataDxfId="2913"/>
    <tableColumn id="13580" xr3:uid="{A8A8405A-8802-43D1-924D-E9D4773D4EE2}" name="Column13567" dataDxfId="2912"/>
    <tableColumn id="13581" xr3:uid="{BD7AD799-70E4-4925-BB7B-69751111F39D}" name="Column13568" dataDxfId="2911"/>
    <tableColumn id="13582" xr3:uid="{92F4F284-89FF-4A4F-89B0-AAAF9F1576D1}" name="Column13569" dataDxfId="2910"/>
    <tableColumn id="13583" xr3:uid="{5DBB3B11-9BAA-4A31-9C17-0C8E3F14CCDD}" name="Column13570" dataDxfId="2909"/>
    <tableColumn id="13584" xr3:uid="{8691B09B-9391-4708-95DD-4D2C43D71412}" name="Column13571" dataDxfId="2908"/>
    <tableColumn id="13585" xr3:uid="{7AAB2D47-F78D-479E-A1ED-0FEC56CF35BC}" name="Column13572" dataDxfId="2907"/>
    <tableColumn id="13586" xr3:uid="{37E24EC3-1A4C-4A7D-9123-CB6D73BEB911}" name="Column13573" dataDxfId="2906"/>
    <tableColumn id="13587" xr3:uid="{3333572A-52D4-43D7-846A-0B4C057B596C}" name="Column13574" dataDxfId="2905"/>
    <tableColumn id="13588" xr3:uid="{AD1BC75D-16C8-46E3-8236-D4A1CAD191E2}" name="Column13575" dataDxfId="2904"/>
    <tableColumn id="13589" xr3:uid="{BFEF822E-E749-4432-8E8D-4EDE62790BFC}" name="Column13576" dataDxfId="2903"/>
    <tableColumn id="13590" xr3:uid="{7A26F816-9CA1-4E30-AF44-4AE538E07FC6}" name="Column13577" dataDxfId="2902"/>
    <tableColumn id="13591" xr3:uid="{0B741EB6-C483-4681-9880-63132023C6E5}" name="Column13578" dataDxfId="2901"/>
    <tableColumn id="13592" xr3:uid="{5EDC9E8C-3BB7-47AB-B74C-15A3EF73543B}" name="Column13579" dataDxfId="2900"/>
    <tableColumn id="13593" xr3:uid="{0A43174A-E1AA-4DE0-8DBF-5F212036031C}" name="Column13580" dataDxfId="2899"/>
    <tableColumn id="13594" xr3:uid="{0FBDC219-8ACF-479C-AA4D-036BF71D5302}" name="Column13581" dataDxfId="2898"/>
    <tableColumn id="13595" xr3:uid="{011A6C26-795C-4E03-9470-E34BFD3E0050}" name="Column13582" dataDxfId="2897"/>
    <tableColumn id="13596" xr3:uid="{AFDEFB8B-786D-407F-B397-85355150F6B9}" name="Column13583" dataDxfId="2896"/>
    <tableColumn id="13597" xr3:uid="{A31A4F27-53B9-44A4-B2B4-246DFC6C32C2}" name="Column13584" dataDxfId="2895"/>
    <tableColumn id="13598" xr3:uid="{3B8FF28A-EEA6-47ED-8384-077C30FCF7AC}" name="Column13585" dataDxfId="2894"/>
    <tableColumn id="13599" xr3:uid="{02F75565-FE71-4597-A265-159C19571A7B}" name="Column13586" dataDxfId="2893"/>
    <tableColumn id="13600" xr3:uid="{2BE5019A-00E9-4196-A0A1-4E60DAA31592}" name="Column13587" dataDxfId="2892"/>
    <tableColumn id="13601" xr3:uid="{BECE398A-D938-49D1-8005-464B9ACDDE0A}" name="Column13588" dataDxfId="2891"/>
    <tableColumn id="13602" xr3:uid="{17717575-94F7-4B00-A61A-A0352DA7440A}" name="Column13589" dataDxfId="2890"/>
    <tableColumn id="13603" xr3:uid="{633221F9-8566-44B5-8DF3-E6BE48C04B52}" name="Column13590" dataDxfId="2889"/>
    <tableColumn id="13604" xr3:uid="{96D7F22D-ABF3-430A-93D7-A08D393523D6}" name="Column13591" dataDxfId="2888"/>
    <tableColumn id="13605" xr3:uid="{4CC86411-37DF-4BFD-AC0A-1F272603B1DC}" name="Column13592" dataDxfId="2887"/>
    <tableColumn id="13606" xr3:uid="{3587A1AA-B072-4E79-AA49-2E95E712BE96}" name="Column13593" dataDxfId="2886"/>
    <tableColumn id="13607" xr3:uid="{7F4E18BD-0094-403F-A38E-C7B6E6DB5E90}" name="Column13594" dataDxfId="2885"/>
    <tableColumn id="13608" xr3:uid="{88E57077-06B6-41AD-AD27-42CF246C4F2E}" name="Column13595" dataDxfId="2884"/>
    <tableColumn id="13609" xr3:uid="{87EA5737-CD69-40E0-8A8D-B49BE18AC3C8}" name="Column13596" dataDxfId="2883"/>
    <tableColumn id="13610" xr3:uid="{79029505-E52A-41DB-B618-2239A5BFB4FC}" name="Column13597" dataDxfId="2882"/>
    <tableColumn id="13611" xr3:uid="{E10A6B9D-D2EC-4979-9C1E-20E61CB82CF4}" name="Column13598" dataDxfId="2881"/>
    <tableColumn id="13612" xr3:uid="{78885EC3-C842-46DD-830E-DC08DC60E777}" name="Column13599" dataDxfId="2880"/>
    <tableColumn id="13613" xr3:uid="{8C64AF49-A778-4804-85AB-3627C21DAA12}" name="Column13600" dataDxfId="2879"/>
    <tableColumn id="13614" xr3:uid="{1E117A87-12A8-48AC-AE50-DBCB53B757B9}" name="Column13601" dataDxfId="2878"/>
    <tableColumn id="13615" xr3:uid="{F6921D21-8ADA-4433-BE76-6C7A9FAF8BAC}" name="Column13602" dataDxfId="2877"/>
    <tableColumn id="13616" xr3:uid="{CD550B5A-01D0-42B9-A833-76DA0E77DF4F}" name="Column13603" dataDxfId="2876"/>
    <tableColumn id="13617" xr3:uid="{51517991-A15E-4E17-8D67-CEE9575B17AE}" name="Column13604" dataDxfId="2875"/>
    <tableColumn id="13618" xr3:uid="{81873129-F9CD-46B0-B862-CF58D05F07E1}" name="Column13605" dataDxfId="2874"/>
    <tableColumn id="13619" xr3:uid="{42F71E3F-FC16-4F9F-9A76-24B57136955C}" name="Column13606" dataDxfId="2873"/>
    <tableColumn id="13620" xr3:uid="{070D64CF-BAD1-4F90-949D-C249D60DD187}" name="Column13607" dataDxfId="2872"/>
    <tableColumn id="13621" xr3:uid="{F9C96DA5-E47B-4A16-A1E0-B8EC8713667A}" name="Column13608" dataDxfId="2871"/>
    <tableColumn id="13622" xr3:uid="{D9035EB5-03EB-4503-8876-FE38AF2E72FD}" name="Column13609" dataDxfId="2870"/>
    <tableColumn id="13623" xr3:uid="{DE41578A-AB91-4FC5-9769-6CF0FBBCE737}" name="Column13610" dataDxfId="2869"/>
    <tableColumn id="13624" xr3:uid="{562D128D-0A5B-4A94-A628-5EAF4751FD53}" name="Column13611" dataDxfId="2868"/>
    <tableColumn id="13625" xr3:uid="{4241A0FD-FDC0-4B66-B817-2685476F7185}" name="Column13612" dataDxfId="2867"/>
    <tableColumn id="13626" xr3:uid="{3201E8EA-4DE1-41E7-8DA8-7BC63C68CD1C}" name="Column13613" dataDxfId="2866"/>
    <tableColumn id="13627" xr3:uid="{8971D1B5-7274-4FB2-B6CB-6D1EB695AB86}" name="Column13614" dataDxfId="2865"/>
    <tableColumn id="13628" xr3:uid="{71F5709B-18C6-4A3C-B4F8-9448BE4BD6F1}" name="Column13615" dataDxfId="2864"/>
    <tableColumn id="13629" xr3:uid="{AFDE6706-07B0-4346-9DDE-418DEADEFA62}" name="Column13616" dataDxfId="2863"/>
    <tableColumn id="13630" xr3:uid="{B0813E48-8024-4D78-BE70-FA78CECFD9A8}" name="Column13617" dataDxfId="2862"/>
    <tableColumn id="13631" xr3:uid="{C02AA75F-B71F-4CCE-95E3-04D21C844E45}" name="Column13618" dataDxfId="2861"/>
    <tableColumn id="13632" xr3:uid="{B443FE63-0F67-4110-863C-BF2689CAD086}" name="Column13619" dataDxfId="2860"/>
    <tableColumn id="13633" xr3:uid="{2DE80E06-81E5-4FDB-88D4-CA801D97F722}" name="Column13620" dataDxfId="2859"/>
    <tableColumn id="13634" xr3:uid="{AFA8157C-34F0-47E3-98E6-FCF4F8F41C38}" name="Column13621" dataDxfId="2858"/>
    <tableColumn id="13635" xr3:uid="{C3AF78CB-C833-4BCE-AF5A-2E798B278826}" name="Column13622" dataDxfId="2857"/>
    <tableColumn id="13636" xr3:uid="{6F28A5D1-AEEA-4923-BE3D-FE26E1505600}" name="Column13623" dataDxfId="2856"/>
    <tableColumn id="13637" xr3:uid="{B35AD1DC-1086-44FB-8248-42F7C63D5DCE}" name="Column13624" dataDxfId="2855"/>
    <tableColumn id="13638" xr3:uid="{5E544E75-89EC-4131-9B8C-BAA05E60DB8D}" name="Column13625" dataDxfId="2854"/>
    <tableColumn id="13639" xr3:uid="{26204D41-5F98-49DF-B9D7-45C66AED3213}" name="Column13626" dataDxfId="2853"/>
    <tableColumn id="13640" xr3:uid="{1EC32C97-9048-496A-8CA7-0828C6D62298}" name="Column13627" dataDxfId="2852"/>
    <tableColumn id="13641" xr3:uid="{73F71DE7-4919-49DA-B5B4-2CE68B5B4A56}" name="Column13628" dataDxfId="2851"/>
    <tableColumn id="13642" xr3:uid="{5D3F3954-DDFD-4F1E-944C-0DA0162B8898}" name="Column13629" dataDxfId="2850"/>
    <tableColumn id="13643" xr3:uid="{BEA708B4-5D62-41BA-B31B-34AB6427F153}" name="Column13630" dataDxfId="2849"/>
    <tableColumn id="13644" xr3:uid="{B38D2B52-3848-420E-BD3C-54DFCFDA0F85}" name="Column13631" dataDxfId="2848"/>
    <tableColumn id="13645" xr3:uid="{987F0E0E-2919-4B06-924A-1FE13025B9D2}" name="Column13632" dataDxfId="2847"/>
    <tableColumn id="13646" xr3:uid="{09A392ED-D541-4211-A0E1-45A42756374B}" name="Column13633" dataDxfId="2846"/>
    <tableColumn id="13647" xr3:uid="{D6F67EC2-4320-4B2B-BC74-F2D2AFC2535F}" name="Column13634" dataDxfId="2845"/>
    <tableColumn id="13648" xr3:uid="{2AC7C311-26BA-4498-B542-0CEE44A42359}" name="Column13635" dataDxfId="2844"/>
    <tableColumn id="13649" xr3:uid="{01B8A6B3-2FD1-4DDF-AF00-3EC95A0E2A24}" name="Column13636" dataDxfId="2843"/>
    <tableColumn id="13650" xr3:uid="{7B6E827B-9AE4-4BBA-92D3-DB86B7648F40}" name="Column13637" dataDxfId="2842"/>
    <tableColumn id="13651" xr3:uid="{5AD5D203-7CAE-49E9-A0AE-7C0936345AB2}" name="Column13638" dataDxfId="2841"/>
    <tableColumn id="13652" xr3:uid="{1AA659E2-86EC-41F4-AC72-C79503FAC134}" name="Column13639" dataDxfId="2840"/>
    <tableColumn id="13653" xr3:uid="{D8A41F59-7A88-449E-82B6-242EDA87BD43}" name="Column13640" dataDxfId="2839"/>
    <tableColumn id="13654" xr3:uid="{F3070DD3-DB6C-40C9-8D13-FEB11E27059D}" name="Column13641" dataDxfId="2838"/>
    <tableColumn id="13655" xr3:uid="{D17C82DF-42D3-4740-A0D9-18020BCC5E69}" name="Column13642" dataDxfId="2837"/>
    <tableColumn id="13656" xr3:uid="{F83CFB21-5D87-4157-B81E-19D5147E7A7B}" name="Column13643" dataDxfId="2836"/>
    <tableColumn id="13657" xr3:uid="{47D59039-274F-4D54-A892-69746DC77565}" name="Column13644" dataDxfId="2835"/>
    <tableColumn id="13658" xr3:uid="{E32DDDE2-5FAA-4962-8E29-DE459BFF2754}" name="Column13645" dataDxfId="2834"/>
    <tableColumn id="13659" xr3:uid="{6F6822C2-174D-4D22-8AC2-0A0023A71D16}" name="Column13646" dataDxfId="2833"/>
    <tableColumn id="13660" xr3:uid="{65E852C8-928B-4EE8-AED6-4F42B998871F}" name="Column13647" dataDxfId="2832"/>
    <tableColumn id="13661" xr3:uid="{34268BC1-C1AD-4D8D-9260-9658910FB461}" name="Column13648" dataDxfId="2831"/>
    <tableColumn id="13662" xr3:uid="{7D98F3D2-5AD8-4FEF-87B8-D7524CC705BE}" name="Column13649" dataDxfId="2830"/>
    <tableColumn id="13663" xr3:uid="{F9533BDF-6228-48BA-88D3-28268912F28B}" name="Column13650" dataDxfId="2829"/>
    <tableColumn id="13664" xr3:uid="{1F8FA1A2-2679-4B67-A7EF-32A96B6DD312}" name="Column13651" dataDxfId="2828"/>
    <tableColumn id="13665" xr3:uid="{BA1221C6-98FF-47E7-98BA-4F5D9FF8786B}" name="Column13652" dataDxfId="2827"/>
    <tableColumn id="13666" xr3:uid="{92C13AB2-2C01-444E-8317-55CA1B4D9B23}" name="Column13653" dataDxfId="2826"/>
    <tableColumn id="13667" xr3:uid="{841E5898-D584-441C-B3EA-2AEF540C5EC8}" name="Column13654" dataDxfId="2825"/>
    <tableColumn id="13668" xr3:uid="{584638BB-D0A9-43D6-987E-448D3828F670}" name="Column13655" dataDxfId="2824"/>
    <tableColumn id="13669" xr3:uid="{A8305141-260E-4EBC-AAF7-D07D728419EC}" name="Column13656" dataDxfId="2823"/>
    <tableColumn id="13670" xr3:uid="{103B34BB-B246-469E-BBB6-F939C79B61DF}" name="Column13657" dataDxfId="2822"/>
    <tableColumn id="13671" xr3:uid="{AFFF7EBB-CF9D-4A0F-A08D-BD47D4478EA7}" name="Column13658" dataDxfId="2821"/>
    <tableColumn id="13672" xr3:uid="{C121F830-CBA5-4E42-B33B-A3AE1003257D}" name="Column13659" dataDxfId="2820"/>
    <tableColumn id="13673" xr3:uid="{E32D1597-A5FE-4D30-A092-DDA98E032CBB}" name="Column13660" dataDxfId="2819"/>
    <tableColumn id="13674" xr3:uid="{5A89E337-3173-45B3-8496-71A18483ED8F}" name="Column13661" dataDxfId="2818"/>
    <tableColumn id="13675" xr3:uid="{C4176E82-2A38-4DFF-B9C5-32CC892D5B90}" name="Column13662" dataDxfId="2817"/>
    <tableColumn id="13676" xr3:uid="{3BF2E303-13AB-474A-85E0-32DF6250D34A}" name="Column13663" dataDxfId="2816"/>
    <tableColumn id="13677" xr3:uid="{31FA2F68-E49E-455A-862C-E3A8BFE38A8C}" name="Column13664" dataDxfId="2815"/>
    <tableColumn id="13678" xr3:uid="{3B9446A6-A7E1-40B7-9583-3311FA8297A7}" name="Column13665" dataDxfId="2814"/>
    <tableColumn id="13679" xr3:uid="{6994219B-A036-457C-94C8-B335F9FB28CC}" name="Column13666" dataDxfId="2813"/>
    <tableColumn id="13680" xr3:uid="{3E12242E-C634-476B-A233-58DBEEED2173}" name="Column13667" dataDxfId="2812"/>
    <tableColumn id="13681" xr3:uid="{8C7BADE7-E5E8-4AD2-96CA-6D2EA9A6005F}" name="Column13668" dataDxfId="2811"/>
    <tableColumn id="13682" xr3:uid="{AB56FDB6-5DCF-42D3-B999-8857AA89B534}" name="Column13669" dataDxfId="2810"/>
    <tableColumn id="13683" xr3:uid="{091FED9C-0678-480C-9AE5-142F1C0A086A}" name="Column13670" dataDxfId="2809"/>
    <tableColumn id="13684" xr3:uid="{8DC2F0C6-68A1-4E6F-8A9C-EDE849D66FA5}" name="Column13671" dataDxfId="2808"/>
    <tableColumn id="13685" xr3:uid="{F8BEBD43-6A5E-4509-8CC9-72FBF2AA5A20}" name="Column13672" dataDxfId="2807"/>
    <tableColumn id="13686" xr3:uid="{241071C3-6139-4A08-B1DC-DFC2D629173C}" name="Column13673" dataDxfId="2806"/>
    <tableColumn id="13687" xr3:uid="{06990473-00C8-47EA-B56D-D8CA76E939F4}" name="Column13674" dataDxfId="2805"/>
    <tableColumn id="13688" xr3:uid="{46D2A0CB-C89B-4429-8873-683FEABB0D19}" name="Column13675" dataDxfId="2804"/>
    <tableColumn id="13689" xr3:uid="{D16D9318-9FFC-4136-B01A-CF2964514BC9}" name="Column13676" dataDxfId="2803"/>
    <tableColumn id="13690" xr3:uid="{8D63CC42-42EA-407E-B024-C9213AECA2B0}" name="Column13677" dataDxfId="2802"/>
    <tableColumn id="13691" xr3:uid="{EA464149-C726-46C4-835E-675A86089854}" name="Column13678" dataDxfId="2801"/>
    <tableColumn id="13692" xr3:uid="{45AE3501-E3B6-40CE-8877-92B43AB0CF7D}" name="Column13679" dataDxfId="2800"/>
    <tableColumn id="13693" xr3:uid="{13B67B2F-F586-4992-9C02-546D97476A39}" name="Column13680" dataDxfId="2799"/>
    <tableColumn id="13694" xr3:uid="{A510B756-6055-438D-A05B-E17D1AA95187}" name="Column13681" dataDxfId="2798"/>
    <tableColumn id="13695" xr3:uid="{804AD118-843C-487C-8DA0-882A56BE5EDC}" name="Column13682" dataDxfId="2797"/>
    <tableColumn id="13696" xr3:uid="{CAD4F6BF-B31C-4222-B92E-EA392A6DE283}" name="Column13683" dataDxfId="2796"/>
    <tableColumn id="13697" xr3:uid="{2BA358D8-DC62-4543-8133-3D1E5B032D1C}" name="Column13684" dataDxfId="2795"/>
    <tableColumn id="13698" xr3:uid="{84CE2FF5-3396-4789-BFA9-7A81CAD7BACC}" name="Column13685" dataDxfId="2794"/>
    <tableColumn id="13699" xr3:uid="{AE33B2C8-3804-4ECE-A017-8DC3674DAD51}" name="Column13686" dataDxfId="2793"/>
    <tableColumn id="13700" xr3:uid="{BB79FAD3-ECE3-4D50-9F38-679ED6180299}" name="Column13687" dataDxfId="2792"/>
    <tableColumn id="13701" xr3:uid="{F28C1E3A-FE3A-469E-BE6E-C1568D47621A}" name="Column13688" dataDxfId="2791"/>
    <tableColumn id="13702" xr3:uid="{1362530F-79AC-4DE6-9F83-0CAE1DB796CC}" name="Column13689" dataDxfId="2790"/>
    <tableColumn id="13703" xr3:uid="{462F39EA-455D-4C53-BC7C-F7807CF8A10B}" name="Column13690" dataDxfId="2789"/>
    <tableColumn id="13704" xr3:uid="{913F9671-40E7-4A77-993D-0AA9DAF5246E}" name="Column13691" dataDxfId="2788"/>
    <tableColumn id="13705" xr3:uid="{2A1E218B-F72C-4418-9886-91C9F5A55810}" name="Column13692" dataDxfId="2787"/>
    <tableColumn id="13706" xr3:uid="{68442B5A-0A44-480A-BA00-6DBCB60DAEA9}" name="Column13693" dataDxfId="2786"/>
    <tableColumn id="13707" xr3:uid="{F05D048C-AA17-4305-A6C5-0D5ED149CE4A}" name="Column13694" dataDxfId="2785"/>
    <tableColumn id="13708" xr3:uid="{6D72DCEA-0B92-4F90-ABE8-8FC01BEC4050}" name="Column13695" dataDxfId="2784"/>
    <tableColumn id="13709" xr3:uid="{058B631A-45E8-43CC-AE44-81FE485D6F7B}" name="Column13696" dataDxfId="2783"/>
    <tableColumn id="13710" xr3:uid="{A89B232D-9ACD-4A42-99C1-393B33E92F49}" name="Column13697" dataDxfId="2782"/>
    <tableColumn id="13711" xr3:uid="{EAAB5048-3799-499C-8603-147791121AC3}" name="Column13698" dataDxfId="2781"/>
    <tableColumn id="13712" xr3:uid="{363A6F55-9655-4FBC-8BBF-7C23245EEC6E}" name="Column13699" dataDxfId="2780"/>
    <tableColumn id="13713" xr3:uid="{187767D0-754E-4CBF-A424-52B9D0B6C5CF}" name="Column13700" dataDxfId="2779"/>
    <tableColumn id="13714" xr3:uid="{5D9E62EE-ACB0-4586-803D-C15BC0AF126D}" name="Column13701" dataDxfId="2778"/>
    <tableColumn id="13715" xr3:uid="{2F376F28-396F-4EC4-B111-C468C7574088}" name="Column13702" dataDxfId="2777"/>
    <tableColumn id="13716" xr3:uid="{9BFEF19C-157E-4820-9B53-F85AD95C9657}" name="Column13703" dataDxfId="2776"/>
    <tableColumn id="13717" xr3:uid="{00532C91-3837-4533-AF5A-505897E3A840}" name="Column13704" dataDxfId="2775"/>
    <tableColumn id="13718" xr3:uid="{C1D0FD7E-3CF5-4ADD-9C38-07063A9AFC94}" name="Column13705" dataDxfId="2774"/>
    <tableColumn id="13719" xr3:uid="{746EFCDA-2391-4281-8AC2-C6FED8FC114E}" name="Column13706" dataDxfId="2773"/>
    <tableColumn id="13720" xr3:uid="{4C4A6A63-45BF-4736-B5C4-35EC15B3FA37}" name="Column13707" dataDxfId="2772"/>
    <tableColumn id="13721" xr3:uid="{011F8245-9C77-4FDB-AED8-5CCF2F727703}" name="Column13708" dataDxfId="2771"/>
    <tableColumn id="13722" xr3:uid="{5145F974-7CE2-4418-9B90-2D82DCEFF7B9}" name="Column13709" dataDxfId="2770"/>
    <tableColumn id="13723" xr3:uid="{744171B7-D44B-4D72-BE09-58FAF33F09D4}" name="Column13710" dataDxfId="2769"/>
    <tableColumn id="13724" xr3:uid="{86F4A5B3-DC70-4DEC-ADE3-65590350EE28}" name="Column13711" dataDxfId="2768"/>
    <tableColumn id="13725" xr3:uid="{11B6118F-01CF-4FF5-A08B-A03376D3898C}" name="Column13712" dataDxfId="2767"/>
    <tableColumn id="13726" xr3:uid="{264032F9-3D0E-412A-B461-C834267772A1}" name="Column13713" dataDxfId="2766"/>
    <tableColumn id="13727" xr3:uid="{8B8ED1C2-BCB1-4FA6-BF35-EBEF826F84B5}" name="Column13714" dataDxfId="2765"/>
    <tableColumn id="13728" xr3:uid="{3D40AA64-3A88-45F9-B7FD-B719BD194A14}" name="Column13715" dataDxfId="2764"/>
    <tableColumn id="13729" xr3:uid="{A751709D-0649-4764-9A1D-A2DC16A5BA01}" name="Column13716" dataDxfId="2763"/>
    <tableColumn id="13730" xr3:uid="{65FCE3AC-D65F-4ABC-B31A-C8EA4DAC366C}" name="Column13717" dataDxfId="2762"/>
    <tableColumn id="13731" xr3:uid="{7DD629FF-822E-49F9-962D-689A1637C943}" name="Column13718" dataDxfId="2761"/>
    <tableColumn id="13732" xr3:uid="{196EE800-631B-4C5B-BD92-4C77370652A2}" name="Column13719" dataDxfId="2760"/>
    <tableColumn id="13733" xr3:uid="{43CFA790-330E-434D-BD26-10805710ACAF}" name="Column13720" dataDxfId="2759"/>
    <tableColumn id="13734" xr3:uid="{79A9A386-1744-4A79-8AA5-06F29B47538B}" name="Column13721" dataDxfId="2758"/>
    <tableColumn id="13735" xr3:uid="{76CF2C72-D8CF-4FD8-89C2-F767058D8CC0}" name="Column13722" dataDxfId="2757"/>
    <tableColumn id="13736" xr3:uid="{3931FC65-3B6E-4DC9-9BC5-941555AA0E90}" name="Column13723" dataDxfId="2756"/>
    <tableColumn id="13737" xr3:uid="{BC33CF6A-1DD7-46E7-BFBB-C3F1B63C3B4C}" name="Column13724" dataDxfId="2755"/>
    <tableColumn id="13738" xr3:uid="{12EA8E58-D3E2-41B3-AF05-9C84AD914063}" name="Column13725" dataDxfId="2754"/>
    <tableColumn id="13739" xr3:uid="{612AB725-ABA3-4DCE-ABFF-3D234640C898}" name="Column13726" dataDxfId="2753"/>
    <tableColumn id="13740" xr3:uid="{01C333C7-492A-4E1B-8FA9-E2B054AA0175}" name="Column13727" dataDxfId="2752"/>
    <tableColumn id="13741" xr3:uid="{587491EE-5157-4C8C-A049-515D78DC01C6}" name="Column13728" dataDxfId="2751"/>
    <tableColumn id="13742" xr3:uid="{BB75DD31-2E47-49C0-8370-887D62D712AF}" name="Column13729" dataDxfId="2750"/>
    <tableColumn id="13743" xr3:uid="{F60147BB-CABC-4DA9-B938-3E0F783C2C50}" name="Column13730" dataDxfId="2749"/>
    <tableColumn id="13744" xr3:uid="{8C336ED2-8DEA-4F7C-9D2E-2629D0675E3C}" name="Column13731" dataDxfId="2748"/>
    <tableColumn id="13745" xr3:uid="{D60CE03D-E602-4E56-9BAA-163AC2EFF5CE}" name="Column13732" dataDxfId="2747"/>
    <tableColumn id="13746" xr3:uid="{7C20E0F9-94DB-40C9-8968-E371B179F199}" name="Column13733" dataDxfId="2746"/>
    <tableColumn id="13747" xr3:uid="{263BD1DC-2C76-492E-8C35-A2F9A134067F}" name="Column13734" dataDxfId="2745"/>
    <tableColumn id="13748" xr3:uid="{F62A581C-2D94-4EC4-ADCF-C9D9FB269A3B}" name="Column13735" dataDxfId="2744"/>
    <tableColumn id="13749" xr3:uid="{54A77B4D-2171-483D-BAC6-0BD146D21C26}" name="Column13736" dataDxfId="2743"/>
    <tableColumn id="13750" xr3:uid="{E928223B-7E52-484C-9255-CC014E67D916}" name="Column13737" dataDxfId="2742"/>
    <tableColumn id="13751" xr3:uid="{ADE218E1-1A2E-4E6E-AB69-19C782D7FC04}" name="Column13738" dataDxfId="2741"/>
    <tableColumn id="13752" xr3:uid="{E4C2DB03-7CD8-4F6A-87C8-AA3E91D8C783}" name="Column13739" dataDxfId="2740"/>
    <tableColumn id="13753" xr3:uid="{24A6EE6D-51F5-4401-8E4B-FBCA5DBDBFB7}" name="Column13740" dataDxfId="2739"/>
    <tableColumn id="13754" xr3:uid="{EB9C503F-F7C1-4D15-8D3E-E1B48EDA874F}" name="Column13741" dataDxfId="2738"/>
    <tableColumn id="13755" xr3:uid="{71520DFE-0BC8-469C-8A33-729FE9EA3479}" name="Column13742" dataDxfId="2737"/>
    <tableColumn id="13756" xr3:uid="{0792A0F9-07BE-4868-8898-94D40E042ADB}" name="Column13743" dataDxfId="2736"/>
    <tableColumn id="13757" xr3:uid="{ABCAFB44-0A10-499A-A9AC-96301B6D155C}" name="Column13744" dataDxfId="2735"/>
    <tableColumn id="13758" xr3:uid="{78C32190-236D-4E2E-B8DF-518EEB711C78}" name="Column13745" dataDxfId="2734"/>
    <tableColumn id="13759" xr3:uid="{2B4D9D90-978B-4205-B588-4890D1516634}" name="Column13746" dataDxfId="2733"/>
    <tableColumn id="13760" xr3:uid="{703FABA9-E6FE-40D1-A32A-69FB52041287}" name="Column13747" dataDxfId="2732"/>
    <tableColumn id="13761" xr3:uid="{8C6E0BA3-A47E-4B7B-83DE-171952EEE0EF}" name="Column13748" dataDxfId="2731"/>
    <tableColumn id="13762" xr3:uid="{F9F1FFAE-ADEC-429A-B875-9835AC84AB6C}" name="Column13749" dataDxfId="2730"/>
    <tableColumn id="13763" xr3:uid="{FF52DB01-5BEA-48CD-8836-4165CF5E0A1E}" name="Column13750" dataDxfId="2729"/>
    <tableColumn id="13764" xr3:uid="{3E450F0C-B08A-4B30-8638-50F32865DA6B}" name="Column13751" dataDxfId="2728"/>
    <tableColumn id="13765" xr3:uid="{2DB455FA-04F7-48D3-91FF-CD1557404CA2}" name="Column13752" dataDxfId="2727"/>
    <tableColumn id="13766" xr3:uid="{F2ACF5BE-FDFD-4056-A948-862BC42CDE2D}" name="Column13753" dataDxfId="2726"/>
    <tableColumn id="13767" xr3:uid="{537596BB-CD4B-4FE2-BB32-18A75F3F8CED}" name="Column13754" dataDxfId="2725"/>
    <tableColumn id="13768" xr3:uid="{B7FE9C81-3C60-465F-B85E-02CF597C7645}" name="Column13755" dataDxfId="2724"/>
    <tableColumn id="13769" xr3:uid="{C672E139-EAC0-427F-8629-E18AF1E851B3}" name="Column13756" dataDxfId="2723"/>
    <tableColumn id="13770" xr3:uid="{3FDBD178-28DD-4FC0-A05C-09CF0130E761}" name="Column13757" dataDxfId="2722"/>
    <tableColumn id="13771" xr3:uid="{3769E13B-0E7F-4E27-9311-28062873D85F}" name="Column13758" dataDxfId="2721"/>
    <tableColumn id="13772" xr3:uid="{87522091-0E08-403D-AF35-9101403BBF48}" name="Column13759" dataDxfId="2720"/>
    <tableColumn id="13773" xr3:uid="{F4BD9B68-5241-44FB-8C46-6548BA835263}" name="Column13760" dataDxfId="2719"/>
    <tableColumn id="13774" xr3:uid="{C7557141-CEA6-4023-A0B8-BE2AE0952467}" name="Column13761" dataDxfId="2718"/>
    <tableColumn id="13775" xr3:uid="{3A208C6D-E586-4E59-9AE5-D1BB80916EBA}" name="Column13762" dataDxfId="2717"/>
    <tableColumn id="13776" xr3:uid="{C1B9C358-AC48-4477-94C9-33B176C46AF7}" name="Column13763" dataDxfId="2716"/>
    <tableColumn id="13777" xr3:uid="{7FBA320D-4C7A-41B5-A045-43B1282870E9}" name="Column13764" dataDxfId="2715"/>
    <tableColumn id="13778" xr3:uid="{6A455D03-2F28-42FD-891B-24A1FD89EE1B}" name="Column13765" dataDxfId="2714"/>
    <tableColumn id="13779" xr3:uid="{17C5D7FE-7FBD-435F-A885-6E29992ADEFD}" name="Column13766" dataDxfId="2713"/>
    <tableColumn id="13780" xr3:uid="{5FCB2F4A-4141-423F-94B5-1E08A661292C}" name="Column13767" dataDxfId="2712"/>
    <tableColumn id="13781" xr3:uid="{56AF2178-CC19-4F49-8B92-BE0A6CE93DE3}" name="Column13768" dataDxfId="2711"/>
    <tableColumn id="13782" xr3:uid="{88C00AF5-16DD-452C-9684-883B23F65F9E}" name="Column13769" dataDxfId="2710"/>
    <tableColumn id="13783" xr3:uid="{C4D92772-C62D-46CE-8BE2-AD75C1AE75B7}" name="Column13770" dataDxfId="2709"/>
    <tableColumn id="13784" xr3:uid="{470F1C85-7769-4D7F-91AD-5F9FA0B6DE86}" name="Column13771" dataDxfId="2708"/>
    <tableColumn id="13785" xr3:uid="{AAC99796-C9EF-4650-9255-55D4F43BD7ED}" name="Column13772" dataDxfId="2707"/>
    <tableColumn id="13786" xr3:uid="{C3CFE1AD-7AF6-4B2E-86AB-3BCE0676E634}" name="Column13773" dataDxfId="2706"/>
    <tableColumn id="13787" xr3:uid="{88517C9B-3D70-4604-A184-D2FC63829940}" name="Column13774" dataDxfId="2705"/>
    <tableColumn id="13788" xr3:uid="{5B80844F-2DB5-418D-969F-3EEB0A73299D}" name="Column13775" dataDxfId="2704"/>
    <tableColumn id="13789" xr3:uid="{4E7BC7F3-951F-4380-994F-1E5CBBD2673E}" name="Column13776" dataDxfId="2703"/>
    <tableColumn id="13790" xr3:uid="{F00A721D-3893-4A91-B5B7-92AF972EEC62}" name="Column13777" dataDxfId="2702"/>
    <tableColumn id="13791" xr3:uid="{ABE5D9C5-181B-483D-B845-38E20B946A54}" name="Column13778" dataDxfId="2701"/>
    <tableColumn id="13792" xr3:uid="{371C3514-8323-47D5-889B-63CF4DACDF3F}" name="Column13779" dataDxfId="2700"/>
    <tableColumn id="13793" xr3:uid="{2F6C60D0-715B-464F-BD29-F518B5FEA63B}" name="Column13780" dataDxfId="2699"/>
    <tableColumn id="13794" xr3:uid="{D21CFD33-F138-404D-98EB-5D02CB5779FA}" name="Column13781" dataDxfId="2698"/>
    <tableColumn id="13795" xr3:uid="{771CEB21-B136-4701-A6E4-DC68A06AB0A8}" name="Column13782" dataDxfId="2697"/>
    <tableColumn id="13796" xr3:uid="{7B6ADA5A-29D4-4628-892D-49BDE66DABD4}" name="Column13783" dataDxfId="2696"/>
    <tableColumn id="13797" xr3:uid="{19BCD7D0-9265-4B87-B449-AFF64FE803F7}" name="Column13784" dataDxfId="2695"/>
    <tableColumn id="13798" xr3:uid="{79BB777D-9149-4C00-9167-DA46A897CB76}" name="Column13785" dataDxfId="2694"/>
    <tableColumn id="13799" xr3:uid="{60EF5632-DB23-47D9-B69B-9C04C3258F85}" name="Column13786" dataDxfId="2693"/>
    <tableColumn id="13800" xr3:uid="{66045F79-DFB6-440C-BA8E-B9E2ECA01566}" name="Column13787" dataDxfId="2692"/>
    <tableColumn id="13801" xr3:uid="{B0001ED8-CA93-4FA3-83BC-FEB47FD7F98C}" name="Column13788" dataDxfId="2691"/>
    <tableColumn id="13802" xr3:uid="{92D04FA3-1D0E-4093-AD30-A619AF3AF46C}" name="Column13789" dataDxfId="2690"/>
    <tableColumn id="13803" xr3:uid="{36F32D08-F424-403B-B3DE-77B6BB7AE3D7}" name="Column13790" dataDxfId="2689"/>
    <tableColumn id="13804" xr3:uid="{2A0062B0-6975-483D-9499-9278CCAA3399}" name="Column13791" dataDxfId="2688"/>
    <tableColumn id="13805" xr3:uid="{267A9497-FD44-40A3-A30D-210BC855ED72}" name="Column13792" dataDxfId="2687"/>
    <tableColumn id="13806" xr3:uid="{73225ACD-DB50-4BA5-84AD-D84EB6D6755E}" name="Column13793" dataDxfId="2686"/>
    <tableColumn id="13807" xr3:uid="{525B4E21-B873-41A2-A184-9E04626CADAB}" name="Column13794" dataDxfId="2685"/>
    <tableColumn id="13808" xr3:uid="{5DDFD01A-4B6C-478A-AAAD-612CD4B768B5}" name="Column13795" dataDxfId="2684"/>
    <tableColumn id="13809" xr3:uid="{229E1384-297A-4E6C-A559-42600B0CDEA0}" name="Column13796" dataDxfId="2683"/>
    <tableColumn id="13810" xr3:uid="{D2DFEF56-7A0C-4370-BEE4-33549D51863F}" name="Column13797" dataDxfId="2682"/>
    <tableColumn id="13811" xr3:uid="{0A968639-A291-423F-A3C3-BE466AC465F0}" name="Column13798" dataDxfId="2681"/>
    <tableColumn id="13812" xr3:uid="{D54CBAE2-3162-4507-A245-6319BAF08620}" name="Column13799" dataDxfId="2680"/>
    <tableColumn id="13813" xr3:uid="{50B0D533-3A6D-42D2-931C-A2A29E77842A}" name="Column13800" dataDxfId="2679"/>
    <tableColumn id="13814" xr3:uid="{5A52D617-1A5E-4CF9-BBE5-3550A6424A6B}" name="Column13801" dataDxfId="2678"/>
    <tableColumn id="13815" xr3:uid="{D467F8DE-BAAA-47C9-8CB3-D6DEC5A90B06}" name="Column13802" dataDxfId="2677"/>
    <tableColumn id="13816" xr3:uid="{4CF67CC3-6DD2-4776-AD89-6DB9FF2501EC}" name="Column13803" dataDxfId="2676"/>
    <tableColumn id="13817" xr3:uid="{85824BB0-F56F-40ED-8491-A8E5E59178A7}" name="Column13804" dataDxfId="2675"/>
    <tableColumn id="13818" xr3:uid="{2EC8A1D4-BB38-4D66-87B2-373B4FB71F35}" name="Column13805" dataDxfId="2674"/>
    <tableColumn id="13819" xr3:uid="{04057F4A-7750-417A-8090-794B26D34893}" name="Column13806" dataDxfId="2673"/>
    <tableColumn id="13820" xr3:uid="{CEBB26C8-7563-4C5F-80E2-6A8276DAC2A1}" name="Column13807" dataDxfId="2672"/>
    <tableColumn id="13821" xr3:uid="{F5E5A399-C664-46F8-94B8-4DB2FF94C334}" name="Column13808" dataDxfId="2671"/>
    <tableColumn id="13822" xr3:uid="{800F84EA-1233-4F98-ACC7-39DADFBD1FF4}" name="Column13809" dataDxfId="2670"/>
    <tableColumn id="13823" xr3:uid="{0E4C3BD8-02E3-4EE4-9C82-88FF0F19980C}" name="Column13810" dataDxfId="2669"/>
    <tableColumn id="13824" xr3:uid="{B4C10544-388C-43CE-8CA2-06CED7E06675}" name="Column13811" dataDxfId="2668"/>
    <tableColumn id="13825" xr3:uid="{22BF5017-B462-46EF-AA46-717C0CEDB905}" name="Column13812" dataDxfId="2667"/>
    <tableColumn id="13826" xr3:uid="{72A70A25-D405-45B0-AE6F-B047C97A5D5C}" name="Column13813" dataDxfId="2666"/>
    <tableColumn id="13827" xr3:uid="{582CEFD1-5E93-483F-BEBD-14E6CB2C3533}" name="Column13814" dataDxfId="2665"/>
    <tableColumn id="13828" xr3:uid="{8414D1AA-8231-4145-9463-C508CD67E87F}" name="Column13815" dataDxfId="2664"/>
    <tableColumn id="13829" xr3:uid="{78D0C8D4-DC2A-4798-B12E-2BD77FCF19D0}" name="Column13816" dataDxfId="2663"/>
    <tableColumn id="13830" xr3:uid="{0D903D2F-C6B0-4D3A-88B7-F58CCF103FF1}" name="Column13817" dataDxfId="2662"/>
    <tableColumn id="13831" xr3:uid="{5DC8D9B3-8998-4CD2-9302-52AB51D5C23C}" name="Column13818" dataDxfId="2661"/>
    <tableColumn id="13832" xr3:uid="{1E853E60-3D47-40D3-8E2C-4076F971BB22}" name="Column13819" dataDxfId="2660"/>
    <tableColumn id="13833" xr3:uid="{D438DEC7-E398-40BB-B2EB-164EF7AAD52B}" name="Column13820" dataDxfId="2659"/>
    <tableColumn id="13834" xr3:uid="{49A5495B-3180-4079-B427-1BD67DE3DC5E}" name="Column13821" dataDxfId="2658"/>
    <tableColumn id="13835" xr3:uid="{94A69E00-F52B-415B-A530-DC03D55DD1DB}" name="Column13822" dataDxfId="2657"/>
    <tableColumn id="13836" xr3:uid="{D24F4D09-BAC6-4E93-9E3D-0D0D39A39815}" name="Column13823" dataDxfId="2656"/>
    <tableColumn id="13837" xr3:uid="{447D0F6B-5D5A-4351-B877-588BDA346532}" name="Column13824" dataDxfId="2655"/>
    <tableColumn id="13838" xr3:uid="{8CC5C7E0-B942-4EB6-8C60-F1DF24FB3FC9}" name="Column13825" dataDxfId="2654"/>
    <tableColumn id="13839" xr3:uid="{FE855F34-C7A3-41DA-87EE-5D771B2AAC74}" name="Column13826" dataDxfId="2653"/>
    <tableColumn id="13840" xr3:uid="{A1F9A272-7E39-4BAB-BBD7-18205B74DC7E}" name="Column13827" dataDxfId="2652"/>
    <tableColumn id="13841" xr3:uid="{1FDDA96B-0BDC-46D0-8AF0-9DB06E42506E}" name="Column13828" dataDxfId="2651"/>
    <tableColumn id="13842" xr3:uid="{81CBC034-B385-4FD3-AE65-8B005410EEC3}" name="Column13829" dataDxfId="2650"/>
    <tableColumn id="13843" xr3:uid="{B065D572-0394-4EF3-BDE1-B9EB8E39D338}" name="Column13830" dataDxfId="2649"/>
    <tableColumn id="13844" xr3:uid="{B179C636-AE4A-485E-828E-89B1451D1CF1}" name="Column13831" dataDxfId="2648"/>
    <tableColumn id="13845" xr3:uid="{87EE2891-8D0D-4671-A6AA-9865BD5C0BD4}" name="Column13832" dataDxfId="2647"/>
    <tableColumn id="13846" xr3:uid="{022E6223-F782-4B32-85DE-F52F09A9567C}" name="Column13833" dataDxfId="2646"/>
    <tableColumn id="13847" xr3:uid="{07D86E8C-BB57-48BC-8809-2CA43A9679F4}" name="Column13834" dataDxfId="2645"/>
    <tableColumn id="13848" xr3:uid="{D7E77399-C15F-4638-9CFC-A313169C5243}" name="Column13835" dataDxfId="2644"/>
    <tableColumn id="13849" xr3:uid="{3983CB53-7A69-4732-AD1E-8099597904C8}" name="Column13836" dataDxfId="2643"/>
    <tableColumn id="13850" xr3:uid="{04A3AC57-7A9A-476B-ACC6-87A21067A73C}" name="Column13837" dataDxfId="2642"/>
    <tableColumn id="13851" xr3:uid="{7D64AA26-6D25-4B0C-83D6-771A47278B5D}" name="Column13838" dataDxfId="2641"/>
    <tableColumn id="13852" xr3:uid="{390C07CA-C2D0-42E9-ADBA-1F3A83D4859A}" name="Column13839" dataDxfId="2640"/>
    <tableColumn id="13853" xr3:uid="{91930332-4790-4A7B-B741-F921966C1CE7}" name="Column13840" dataDxfId="2639"/>
    <tableColumn id="13854" xr3:uid="{99212048-B988-425B-82A7-D5BE4CAEEF86}" name="Column13841" dataDxfId="2638"/>
    <tableColumn id="13855" xr3:uid="{75FB1D80-51E1-47C7-BC21-966510CBA9B0}" name="Column13842" dataDxfId="2637"/>
    <tableColumn id="13856" xr3:uid="{E20A3124-F142-49FB-8E4F-150A2A07E50E}" name="Column13843" dataDxfId="2636"/>
    <tableColumn id="13857" xr3:uid="{61D32733-2D8B-44C7-8CAC-3E8BEBB513A0}" name="Column13844" dataDxfId="2635"/>
    <tableColumn id="13858" xr3:uid="{99E2D373-0F32-4A2C-A945-13476D037893}" name="Column13845" dataDxfId="2634"/>
    <tableColumn id="13859" xr3:uid="{621E2AA1-4B25-43D2-B01E-E36CDF4EB1EF}" name="Column13846" dataDxfId="2633"/>
    <tableColumn id="13860" xr3:uid="{BEDBCB5B-D56D-4B62-8654-80B20A935196}" name="Column13847" dataDxfId="2632"/>
    <tableColumn id="13861" xr3:uid="{DEF294EF-3694-4B23-921D-6A7D1FF6D2A2}" name="Column13848" dataDxfId="2631"/>
    <tableColumn id="13862" xr3:uid="{71E0FE0D-2F2E-4D30-9F98-AE0A0D831FC1}" name="Column13849" dataDxfId="2630"/>
    <tableColumn id="13863" xr3:uid="{3393E6A8-9BDB-46E2-B75F-DE357122B6CA}" name="Column13850" dataDxfId="2629"/>
    <tableColumn id="13864" xr3:uid="{66968AED-97BD-43EF-83B0-4F90099963AA}" name="Column13851" dataDxfId="2628"/>
    <tableColumn id="13865" xr3:uid="{C00149E4-4FC3-4EE6-BD56-81EB2C7B8789}" name="Column13852" dataDxfId="2627"/>
    <tableColumn id="13866" xr3:uid="{1F7E455F-5BBA-416A-958C-D426042FA35A}" name="Column13853" dataDxfId="2626"/>
    <tableColumn id="13867" xr3:uid="{E2CE272D-B8C2-4315-8C06-1ABF2A7A6494}" name="Column13854" dataDxfId="2625"/>
    <tableColumn id="13868" xr3:uid="{FC719353-70B2-47A2-B454-22210463033F}" name="Column13855" dataDxfId="2624"/>
    <tableColumn id="13869" xr3:uid="{72ECCC6F-1995-44FE-8BF0-000BB9ABB3B4}" name="Column13856" dataDxfId="2623"/>
    <tableColumn id="13870" xr3:uid="{FC7F2D0A-2A90-461F-8614-6F6C86604F2A}" name="Column13857" dataDxfId="2622"/>
    <tableColumn id="13871" xr3:uid="{0658832B-5CB2-4B96-98F9-81616BCA2847}" name="Column13858" dataDxfId="2621"/>
    <tableColumn id="13872" xr3:uid="{4AC623F4-98F6-4B62-A068-B92AC73B7C00}" name="Column13859" dataDxfId="2620"/>
    <tableColumn id="13873" xr3:uid="{7274EE6F-5C26-4CE6-A0C2-FE5CDD35548F}" name="Column13860" dataDxfId="2619"/>
    <tableColumn id="13874" xr3:uid="{9C32B6C8-E889-4689-9A0D-B3B3C250DB33}" name="Column13861" dataDxfId="2618"/>
    <tableColumn id="13875" xr3:uid="{219A45B7-DAFC-4394-8523-FBFAD1499BFC}" name="Column13862" dataDxfId="2617"/>
    <tableColumn id="13876" xr3:uid="{FBF72941-DAEF-4A19-8B6A-727770F538C5}" name="Column13863" dataDxfId="2616"/>
    <tableColumn id="13877" xr3:uid="{2EDCCCB8-2380-49B3-89E4-564394FE56E0}" name="Column13864" dataDxfId="2615"/>
    <tableColumn id="13878" xr3:uid="{2BC8C109-36E7-4AF9-9143-89F379DB9ADC}" name="Column13865" dataDxfId="2614"/>
    <tableColumn id="13879" xr3:uid="{12CBBF91-CD66-4CB1-8ED0-D7093B1393D5}" name="Column13866" dataDxfId="2613"/>
    <tableColumn id="13880" xr3:uid="{0AEBAE81-CD89-4F7E-90E5-99F855E6F66C}" name="Column13867" dataDxfId="2612"/>
    <tableColumn id="13881" xr3:uid="{CF624924-EDFF-4423-9347-D659B1927CE3}" name="Column13868" dataDxfId="2611"/>
    <tableColumn id="13882" xr3:uid="{4514D2A4-4113-42C9-B555-F6BF85B93C8C}" name="Column13869" dataDxfId="2610"/>
    <tableColumn id="13883" xr3:uid="{6F19DF89-6313-4998-BB1D-0075E46E9E21}" name="Column13870" dataDxfId="2609"/>
    <tableColumn id="13884" xr3:uid="{E0A16DC9-C5BE-43FE-9E6E-9060392AF13A}" name="Column13871" dataDxfId="2608"/>
    <tableColumn id="13885" xr3:uid="{0E2FB92B-61B8-4C71-B3DB-919395D52EA4}" name="Column13872" dataDxfId="2607"/>
    <tableColumn id="13886" xr3:uid="{FF5928FA-BFC7-431D-9CF9-2B8D6BEA7ED0}" name="Column13873" dataDxfId="2606"/>
    <tableColumn id="13887" xr3:uid="{E56D8D24-DBE1-4D27-9064-A17855825B41}" name="Column13874" dataDxfId="2605"/>
    <tableColumn id="13888" xr3:uid="{741B5262-BD50-4FAC-B399-BB2A73F0BBC1}" name="Column13875" dataDxfId="2604"/>
    <tableColumn id="13889" xr3:uid="{DCFCC5B3-C3D4-4EE9-BD21-C2360984BFC0}" name="Column13876" dataDxfId="2603"/>
    <tableColumn id="13890" xr3:uid="{A85EF442-DABE-499E-AD4E-C09E51E400FE}" name="Column13877" dataDxfId="2602"/>
    <tableColumn id="13891" xr3:uid="{CDB8B05C-A749-4FAD-BD0A-E28E8AF6E747}" name="Column13878" dataDxfId="2601"/>
    <tableColumn id="13892" xr3:uid="{07CC887F-138A-4DBC-902D-ABEC51ED301C}" name="Column13879" dataDxfId="2600"/>
    <tableColumn id="13893" xr3:uid="{3D2FA0F6-D53D-4ED0-A6EC-F4CFF1FC6C61}" name="Column13880" dataDxfId="2599"/>
    <tableColumn id="13894" xr3:uid="{563FB287-9CA0-4B56-B062-19B23205D650}" name="Column13881" dataDxfId="2598"/>
    <tableColumn id="13895" xr3:uid="{D6B85068-4FB1-49C6-8174-B261FA541473}" name="Column13882" dataDxfId="2597"/>
    <tableColumn id="13896" xr3:uid="{40907451-B94C-476E-88DE-504F05A0586C}" name="Column13883" dataDxfId="2596"/>
    <tableColumn id="13897" xr3:uid="{DE2BDC4C-697D-4182-9564-C63D97980C0A}" name="Column13884" dataDxfId="2595"/>
    <tableColumn id="13898" xr3:uid="{3C36D74E-7E08-4DF9-8D29-36E9AF6FF863}" name="Column13885" dataDxfId="2594"/>
    <tableColumn id="13899" xr3:uid="{71EA49EA-276A-48C4-B3DE-2C7F3EF78DA2}" name="Column13886" dataDxfId="2593"/>
    <tableColumn id="13900" xr3:uid="{E68755B0-25DC-450D-9126-7BFD524B2BE0}" name="Column13887" dataDxfId="2592"/>
    <tableColumn id="13901" xr3:uid="{24FE9216-7AE3-41EA-8B43-F7C0CFE07A76}" name="Column13888" dataDxfId="2591"/>
    <tableColumn id="13902" xr3:uid="{8FBF4FDE-D230-43AF-96A3-ED72FCE5A702}" name="Column13889" dataDxfId="2590"/>
    <tableColumn id="13903" xr3:uid="{9F3D1CC4-B8F4-49E8-AF2F-A7E5A96975FC}" name="Column13890" dataDxfId="2589"/>
    <tableColumn id="13904" xr3:uid="{FAA76476-0E90-4E82-AA90-92899C2D5C8B}" name="Column13891" dataDxfId="2588"/>
    <tableColumn id="13905" xr3:uid="{93F1BE1D-9E47-465B-AC07-BFFC90A871AD}" name="Column13892" dataDxfId="2587"/>
    <tableColumn id="13906" xr3:uid="{E972B53A-D1EF-4ADB-82D1-2030C023FE28}" name="Column13893" dataDxfId="2586"/>
    <tableColumn id="13907" xr3:uid="{6CEB0AE0-CFDB-4A4C-B8C7-92F2853F6646}" name="Column13894" dataDxfId="2585"/>
    <tableColumn id="13908" xr3:uid="{B1C02C46-3B28-4AA8-B008-3FCB0E700BEB}" name="Column13895" dataDxfId="2584"/>
    <tableColumn id="13909" xr3:uid="{21A514F3-BB87-4264-91F6-46391D3CCED1}" name="Column13896" dataDxfId="2583"/>
    <tableColumn id="13910" xr3:uid="{F7358267-C749-4F05-B051-E22C01D0AF9A}" name="Column13897" dataDxfId="2582"/>
    <tableColumn id="13911" xr3:uid="{7F50F158-76F5-4E4D-9E66-8C596B2DC02F}" name="Column13898" dataDxfId="2581"/>
    <tableColumn id="13912" xr3:uid="{E706240A-4768-4FC5-88CC-07EA59EADB92}" name="Column13899" dataDxfId="2580"/>
    <tableColumn id="13913" xr3:uid="{0325C7D1-AF21-46EA-ABCC-874F6209EA69}" name="Column13900" dataDxfId="2579"/>
    <tableColumn id="13914" xr3:uid="{8F3923A5-2E40-44C7-978E-DCEFC1DA5007}" name="Column13901" dataDxfId="2578"/>
    <tableColumn id="13915" xr3:uid="{31EF4558-1A93-424A-8AC9-5644ABFD8688}" name="Column13902" dataDxfId="2577"/>
    <tableColumn id="13916" xr3:uid="{9B0CDB2A-8850-480A-94A5-3A1A48D70F8D}" name="Column13903" dataDxfId="2576"/>
    <tableColumn id="13917" xr3:uid="{1E2E043D-DE8A-4678-AD74-26439C70BE42}" name="Column13904" dataDxfId="2575"/>
    <tableColumn id="13918" xr3:uid="{3E8B74B4-3C9F-4937-A381-28F724C9A973}" name="Column13905" dataDxfId="2574"/>
    <tableColumn id="13919" xr3:uid="{47023B1C-9B08-4E31-9E4C-60B1BDE2DCA4}" name="Column13906" dataDxfId="2573"/>
    <tableColumn id="13920" xr3:uid="{29EE72DD-0609-47E5-B9E8-9203C78D4055}" name="Column13907" dataDxfId="2572"/>
    <tableColumn id="13921" xr3:uid="{341D3346-D5AF-477C-8C44-C8750FFD9FCA}" name="Column13908" dataDxfId="2571"/>
    <tableColumn id="13922" xr3:uid="{E6E95193-248E-4262-9FBA-FCAAF27E03E0}" name="Column13909" dataDxfId="2570"/>
    <tableColumn id="13923" xr3:uid="{684E152D-94E9-47FD-BA05-CD081AA28EB4}" name="Column13910" dataDxfId="2569"/>
    <tableColumn id="13924" xr3:uid="{D75FDCDE-32B9-4587-AAA4-A95B4C679077}" name="Column13911" dataDxfId="2568"/>
    <tableColumn id="13925" xr3:uid="{0D5C455D-4426-4729-8B82-DB58C4BB47E2}" name="Column13912" dataDxfId="2567"/>
    <tableColumn id="13926" xr3:uid="{5D219411-2C7A-4AF2-B453-997B02286A9F}" name="Column13913" dataDxfId="2566"/>
    <tableColumn id="13927" xr3:uid="{E4AA590D-A45A-41D5-87E2-F8360415BCD1}" name="Column13914" dataDxfId="2565"/>
    <tableColumn id="13928" xr3:uid="{070C696D-FDD7-4820-BAC5-74F4C048430F}" name="Column13915" dataDxfId="2564"/>
    <tableColumn id="13929" xr3:uid="{D3D5BCC7-688B-4934-B7EA-3C6B9E3CF256}" name="Column13916" dataDxfId="2563"/>
    <tableColumn id="13930" xr3:uid="{4C1E7C7A-AAED-47A7-B67D-18D70FAC834E}" name="Column13917" dataDxfId="2562"/>
    <tableColumn id="13931" xr3:uid="{16C01C2D-71C8-4AB9-A434-37AC8854D632}" name="Column13918" dataDxfId="2561"/>
    <tableColumn id="13932" xr3:uid="{877AC3CD-7257-4386-B9E6-4EBCE14D6248}" name="Column13919" dataDxfId="2560"/>
    <tableColumn id="13933" xr3:uid="{10CCD487-2C56-4B9D-B7A6-21A5EF3EC162}" name="Column13920" dataDxfId="2559"/>
    <tableColumn id="13934" xr3:uid="{AD0619A2-8755-48D8-92D4-913C9ED1982B}" name="Column13921" dataDxfId="2558"/>
    <tableColumn id="13935" xr3:uid="{5C3393E4-B9D6-4569-9581-55E06C79F711}" name="Column13922" dataDxfId="2557"/>
    <tableColumn id="13936" xr3:uid="{FE7A6B53-5509-41EC-902F-1E1043C5C977}" name="Column13923" dataDxfId="2556"/>
    <tableColumn id="13937" xr3:uid="{9E4A5AB6-701A-42EF-B782-21979830FA2C}" name="Column13924" dataDxfId="2555"/>
    <tableColumn id="13938" xr3:uid="{185E8DDD-8CB3-408E-806A-5389766D5124}" name="Column13925" dataDxfId="2554"/>
    <tableColumn id="13939" xr3:uid="{6F851E4A-A8B6-445A-9D47-F326971AA1EB}" name="Column13926" dataDxfId="2553"/>
    <tableColumn id="13940" xr3:uid="{508F624D-2343-49AB-991B-BC9D3E118871}" name="Column13927" dataDxfId="2552"/>
    <tableColumn id="13941" xr3:uid="{503FA423-2925-4445-A416-BBF85B322044}" name="Column13928" dataDxfId="2551"/>
    <tableColumn id="13942" xr3:uid="{2CDDCBFB-AE8C-49FE-A348-DE1EE8C2C7BE}" name="Column13929" dataDxfId="2550"/>
    <tableColumn id="13943" xr3:uid="{2D55644E-76BC-464D-8E8D-2BBF5F895212}" name="Column13930" dataDxfId="2549"/>
    <tableColumn id="13944" xr3:uid="{8D225FFE-F44F-4E13-A6B9-92D3A0BDDA95}" name="Column13931" dataDxfId="2548"/>
    <tableColumn id="13945" xr3:uid="{3A2BAA69-BB24-4003-8EA8-07719D0DBB45}" name="Column13932" dataDxfId="2547"/>
    <tableColumn id="13946" xr3:uid="{7AD3247B-08A5-492D-BD0D-8ECA60CE5BE9}" name="Column13933" dataDxfId="2546"/>
    <tableColumn id="13947" xr3:uid="{5B14B74B-EC38-420A-9B0F-A609B9CAD611}" name="Column13934" dataDxfId="2545"/>
    <tableColumn id="13948" xr3:uid="{682E3625-68D0-47CB-8568-01285BBD3F8D}" name="Column13935" dataDxfId="2544"/>
    <tableColumn id="13949" xr3:uid="{3E1B0DD6-CFB1-4A34-A418-CB6D2A965806}" name="Column13936" dataDxfId="2543"/>
    <tableColumn id="13950" xr3:uid="{F69C8278-2CC1-4FF3-B66D-A8A2C4270EA9}" name="Column13937" dataDxfId="2542"/>
    <tableColumn id="13951" xr3:uid="{4F0909C8-BFE9-4EDB-9D8B-1426D413B41F}" name="Column13938" dataDxfId="2541"/>
    <tableColumn id="13952" xr3:uid="{E21C33C0-60B8-4631-92BC-73E6FC0701EE}" name="Column13939" dataDxfId="2540"/>
    <tableColumn id="13953" xr3:uid="{1E651CA5-465B-4D38-88FB-25602103325E}" name="Column13940" dataDxfId="2539"/>
    <tableColumn id="13954" xr3:uid="{C436A4E2-D47C-465C-8FB5-6549EC83471C}" name="Column13941" dataDxfId="2538"/>
    <tableColumn id="13955" xr3:uid="{910804FA-F22D-4E9C-9D5A-8A68AF334E8D}" name="Column13942" dataDxfId="2537"/>
    <tableColumn id="13956" xr3:uid="{58EA917A-57E1-49B5-9F46-ED8BDD083DDD}" name="Column13943" dataDxfId="2536"/>
    <tableColumn id="13957" xr3:uid="{27EC627C-C356-414B-9A01-D227F079EF96}" name="Column13944" dataDxfId="2535"/>
    <tableColumn id="13958" xr3:uid="{A09BDC27-5E28-4F6C-BF52-8710BE422881}" name="Column13945" dataDxfId="2534"/>
    <tableColumn id="13959" xr3:uid="{86B72DF7-6262-4026-A9D3-CA4B70A170A1}" name="Column13946" dataDxfId="2533"/>
    <tableColumn id="13960" xr3:uid="{A217D1AF-294D-4060-906B-EA7505CAB80C}" name="Column13947" dataDxfId="2532"/>
    <tableColumn id="13961" xr3:uid="{DC036BA8-E3BE-47D0-8B06-7C9BE35E3A68}" name="Column13948" dataDxfId="2531"/>
    <tableColumn id="13962" xr3:uid="{9A1A549D-1991-49B9-A92F-2B6C008DDD77}" name="Column13949" dataDxfId="2530"/>
    <tableColumn id="13963" xr3:uid="{3147DE48-3DA3-4A31-9EB3-3598FA562DCB}" name="Column13950" dataDxfId="2529"/>
    <tableColumn id="13964" xr3:uid="{E877461E-0526-40F8-8880-BCF7AD6C1F06}" name="Column13951" dataDxfId="2528"/>
    <tableColumn id="13965" xr3:uid="{5EF8225F-F915-4185-924F-B43ED9EF07CB}" name="Column13952" dataDxfId="2527"/>
    <tableColumn id="13966" xr3:uid="{EB4D7192-60BF-405E-B579-003AB035947F}" name="Column13953" dataDxfId="2526"/>
    <tableColumn id="13967" xr3:uid="{01133E32-F28D-4C3A-B1DC-C87C814AD165}" name="Column13954" dataDxfId="2525"/>
    <tableColumn id="13968" xr3:uid="{4345BEDF-2F3F-49FF-92F5-81AD36AF755F}" name="Column13955" dataDxfId="2524"/>
    <tableColumn id="13969" xr3:uid="{87C8DBFE-0F68-4103-B582-038507A753B9}" name="Column13956" dataDxfId="2523"/>
    <tableColumn id="13970" xr3:uid="{031B05F9-0395-4475-9F57-428229BCAD76}" name="Column13957" dataDxfId="2522"/>
    <tableColumn id="13971" xr3:uid="{8A4DFEFA-3E78-4E18-8B80-339924A6E8EE}" name="Column13958" dataDxfId="2521"/>
    <tableColumn id="13972" xr3:uid="{DE5CB38B-FC4C-4C24-9DD7-C4A399C2A663}" name="Column13959" dataDxfId="2520"/>
    <tableColumn id="13973" xr3:uid="{8D3737B7-2403-4688-A93B-453A26F544CF}" name="Column13960" dataDxfId="2519"/>
    <tableColumn id="13974" xr3:uid="{3CA38903-EAC4-4782-BF28-DFA952312678}" name="Column13961" dataDxfId="2518"/>
    <tableColumn id="13975" xr3:uid="{63693E96-B18D-460E-897E-15CBA973AE69}" name="Column13962" dataDxfId="2517"/>
    <tableColumn id="13976" xr3:uid="{C1D29B8C-86FF-40EE-98FB-4097363B5A0C}" name="Column13963" dataDxfId="2516"/>
    <tableColumn id="13977" xr3:uid="{FE19F93F-C53D-4E7B-A04D-A016A150EC2C}" name="Column13964" dataDxfId="2515"/>
    <tableColumn id="13978" xr3:uid="{75F1BACB-7325-4393-87BE-AC6CF0AC7826}" name="Column13965" dataDxfId="2514"/>
    <tableColumn id="13979" xr3:uid="{B21B1FC8-5B4B-4395-B5B1-0832CFB87C3A}" name="Column13966" dataDxfId="2513"/>
    <tableColumn id="13980" xr3:uid="{ABD4D0FB-C52C-4F75-B082-FA517C325305}" name="Column13967" dataDxfId="2512"/>
    <tableColumn id="13981" xr3:uid="{33B89A28-127A-4B8F-A75D-7C1DC2D1A87F}" name="Column13968" dataDxfId="2511"/>
    <tableColumn id="13982" xr3:uid="{578A6C14-9AC0-458A-8A7C-DE97ABF5D6A4}" name="Column13969" dataDxfId="2510"/>
    <tableColumn id="13983" xr3:uid="{09FDD891-3C69-4E66-BAA7-88E08E780763}" name="Column13970" dataDxfId="2509"/>
    <tableColumn id="13984" xr3:uid="{6EB56923-7396-463C-9555-FE422B476810}" name="Column13971" dataDxfId="2508"/>
    <tableColumn id="13985" xr3:uid="{1A6A29F6-526A-40B6-8474-DEFD3C7DE578}" name="Column13972" dataDxfId="2507"/>
    <tableColumn id="13986" xr3:uid="{28DD186D-84AE-40F6-A45B-1EFDF73BDC88}" name="Column13973" dataDxfId="2506"/>
    <tableColumn id="13987" xr3:uid="{63F54CB4-D5D7-4967-91F2-A474243361E7}" name="Column13974" dataDxfId="2505"/>
    <tableColumn id="13988" xr3:uid="{C10C467F-0AA8-4DE3-B03D-FEB0B0FAB754}" name="Column13975" dataDxfId="2504"/>
    <tableColumn id="13989" xr3:uid="{B95509BE-7CD4-461D-BAFC-2D5635DE0FE3}" name="Column13976" dataDxfId="2503"/>
    <tableColumn id="13990" xr3:uid="{8988FB04-5A7D-4B82-A4B9-FE5AC63CA3ED}" name="Column13977" dataDxfId="2502"/>
    <tableColumn id="13991" xr3:uid="{CC0F13F7-04F1-49E2-A9D0-DF395A5D120C}" name="Column13978" dataDxfId="2501"/>
    <tableColumn id="13992" xr3:uid="{BEDCBDA6-8BCF-487B-9F65-E30B1E169EA6}" name="Column13979" dataDxfId="2500"/>
    <tableColumn id="13993" xr3:uid="{92485142-C57D-40FD-92CE-FDB52133835F}" name="Column13980" dataDxfId="2499"/>
    <tableColumn id="13994" xr3:uid="{36436C68-575C-40EC-98ED-88923125BFFD}" name="Column13981" dataDxfId="2498"/>
    <tableColumn id="13995" xr3:uid="{5DAA16B8-A877-42EC-8E4B-29454D8132BC}" name="Column13982" dataDxfId="2497"/>
    <tableColumn id="13996" xr3:uid="{B22BE79D-AB2E-4CA3-BCDB-40E8A32300D4}" name="Column13983" dataDxfId="2496"/>
    <tableColumn id="13997" xr3:uid="{8559D19E-D1C9-4361-919D-8EC38D7EF5D1}" name="Column13984" dataDxfId="2495"/>
    <tableColumn id="13998" xr3:uid="{415FD9D6-191C-409D-ADDE-BE896672D360}" name="Column13985" dataDxfId="2494"/>
    <tableColumn id="13999" xr3:uid="{F81FBA1C-7BB7-4512-96FF-4CEEEDB04843}" name="Column13986" dataDxfId="2493"/>
    <tableColumn id="14000" xr3:uid="{D54652B3-006B-435E-9307-74F909BCBB0D}" name="Column13987" dataDxfId="2492"/>
    <tableColumn id="14001" xr3:uid="{CB5A0F51-28A5-4C41-BE26-6525EB09DE9F}" name="Column13988" dataDxfId="2491"/>
    <tableColumn id="14002" xr3:uid="{719AA20A-924F-44F7-96D7-B0C7726B0EF8}" name="Column13989" dataDxfId="2490"/>
    <tableColumn id="14003" xr3:uid="{2D47923F-28AB-4946-9E66-04CFA2037AC4}" name="Column13990" dataDxfId="2489"/>
    <tableColumn id="14004" xr3:uid="{5D958F3C-D6A1-4D47-9990-98251E146DCC}" name="Column13991" dataDxfId="2488"/>
    <tableColumn id="14005" xr3:uid="{D9F23555-E4B3-44FB-A3DD-AD32CC2FB491}" name="Column13992" dataDxfId="2487"/>
    <tableColumn id="14006" xr3:uid="{1DBA8749-64CF-469B-A2D0-A05297E8EF3D}" name="Column13993" dataDxfId="2486"/>
    <tableColumn id="14007" xr3:uid="{EA8C567C-440C-4092-8161-C50AC95BB8D1}" name="Column13994" dataDxfId="2485"/>
    <tableColumn id="14008" xr3:uid="{D0BD69B3-CE3C-4441-9102-05A40154C44B}" name="Column13995" dataDxfId="2484"/>
    <tableColumn id="14009" xr3:uid="{2DDF1457-18AE-4D7E-9DCF-B3DD22D25CB6}" name="Column13996" dataDxfId="2483"/>
    <tableColumn id="14010" xr3:uid="{37149BF6-9617-4B32-A8B2-CE88644036DD}" name="Column13997" dataDxfId="2482"/>
    <tableColumn id="14011" xr3:uid="{2D735730-B95E-4A14-900B-6F20A52C39A9}" name="Column13998" dataDxfId="2481"/>
    <tableColumn id="14012" xr3:uid="{CD250973-FBA4-4F09-9807-5AA7557626AF}" name="Column13999" dataDxfId="2480"/>
    <tableColumn id="14013" xr3:uid="{43D224DF-2330-4819-82DF-C30508E81EB7}" name="Column14000" dataDxfId="2479"/>
    <tableColumn id="14014" xr3:uid="{D795B953-0811-4A04-94BE-E55926AC0DA4}" name="Column14001" dataDxfId="2478"/>
    <tableColumn id="14015" xr3:uid="{C127B072-9440-407C-AB0B-740A2C71E3D1}" name="Column14002" dataDxfId="2477"/>
    <tableColumn id="14016" xr3:uid="{BB3BF134-9AFC-4EBD-B2BE-E4BB55FFDC40}" name="Column14003" dataDxfId="2476"/>
    <tableColumn id="14017" xr3:uid="{B271DADA-253D-4B6A-8611-4009B29CDB4B}" name="Column14004" dataDxfId="2475"/>
    <tableColumn id="14018" xr3:uid="{BD910FF9-8F40-4F5D-B52F-E2FD9DE071FA}" name="Column14005" dataDxfId="2474"/>
    <tableColumn id="14019" xr3:uid="{253DD020-F910-4E2F-89E9-96CBAB3E8C37}" name="Column14006" dataDxfId="2473"/>
    <tableColumn id="14020" xr3:uid="{34451E81-0B14-4EFB-B9C6-04B893564F1C}" name="Column14007" dataDxfId="2472"/>
    <tableColumn id="14021" xr3:uid="{974C7FA1-C350-4A69-9CCD-A7578B29BE3E}" name="Column14008" dataDxfId="2471"/>
    <tableColumn id="14022" xr3:uid="{F29D19C4-6095-4BB8-B4C3-6759C7C016D3}" name="Column14009" dataDxfId="2470"/>
    <tableColumn id="14023" xr3:uid="{A6B17985-AAD2-4326-8682-C5B833FFB120}" name="Column14010" dataDxfId="2469"/>
    <tableColumn id="14024" xr3:uid="{4F3DC469-D423-4F3A-9F7B-E65B181497F5}" name="Column14011" dataDxfId="2468"/>
    <tableColumn id="14025" xr3:uid="{9CCFA9C2-831D-457D-A0CE-E6BF5E52A7B9}" name="Column14012" dataDxfId="2467"/>
    <tableColumn id="14026" xr3:uid="{05415C72-A50E-4455-87DB-8CE9915851B4}" name="Column14013" dataDxfId="2466"/>
    <tableColumn id="14027" xr3:uid="{55418422-2993-4A8D-A7F9-E868237A6E87}" name="Column14014" dataDxfId="2465"/>
    <tableColumn id="14028" xr3:uid="{4B1645CE-C708-406A-8939-2DA541C88EB1}" name="Column14015" dataDxfId="2464"/>
    <tableColumn id="14029" xr3:uid="{B3D6A2A6-F3DA-446E-B65C-F681EA36E670}" name="Column14016" dataDxfId="2463"/>
    <tableColumn id="14030" xr3:uid="{3E990377-2C5B-43D0-BB4F-36588FB5CE72}" name="Column14017" dataDxfId="2462"/>
    <tableColumn id="14031" xr3:uid="{C456114D-A649-470A-A99F-5666D02E90E2}" name="Column14018" dataDxfId="2461"/>
    <tableColumn id="14032" xr3:uid="{AC9583FD-835B-474A-9188-9FA04AFE3320}" name="Column14019" dataDxfId="2460"/>
    <tableColumn id="14033" xr3:uid="{1CE52A1C-5486-49CA-8947-D3625BC92423}" name="Column14020" dataDxfId="2459"/>
    <tableColumn id="14034" xr3:uid="{80C214A4-2D72-4DC0-90F4-97B48561278A}" name="Column14021" dataDxfId="2458"/>
    <tableColumn id="14035" xr3:uid="{61506F8A-5E7A-42C4-BC2D-E21DEF4CE559}" name="Column14022" dataDxfId="2457"/>
    <tableColumn id="14036" xr3:uid="{6354DD69-A7DC-44E4-BA2B-D28CCBD08C4F}" name="Column14023" dataDxfId="2456"/>
    <tableColumn id="14037" xr3:uid="{8D19EBAB-FC75-48C5-B6E6-A08AAAB04C7A}" name="Column14024" dataDxfId="2455"/>
    <tableColumn id="14038" xr3:uid="{A91BA941-400B-445D-83CB-3B076E6F756E}" name="Column14025" dataDxfId="2454"/>
    <tableColumn id="14039" xr3:uid="{2A0C8F9A-C569-42AA-A629-AE0A9EA6B933}" name="Column14026" dataDxfId="2453"/>
    <tableColumn id="14040" xr3:uid="{2A11424C-4AC3-45E4-A762-4EE197AE230F}" name="Column14027" dataDxfId="2452"/>
    <tableColumn id="14041" xr3:uid="{E158586C-66B7-4F8E-A238-D8A4C3F4C796}" name="Column14028" dataDxfId="2451"/>
    <tableColumn id="14042" xr3:uid="{4A5873C4-62F9-44D8-B598-762F9597670B}" name="Column14029" dataDxfId="2450"/>
    <tableColumn id="14043" xr3:uid="{115515AF-2D6C-44D6-8F78-2F79BF44874C}" name="Column14030" dataDxfId="2449"/>
    <tableColumn id="14044" xr3:uid="{405D7B6F-EA54-4C79-9280-7C00D013383F}" name="Column14031" dataDxfId="2448"/>
    <tableColumn id="14045" xr3:uid="{5CC77B12-8D3A-43FF-9AFE-B8ACA9567516}" name="Column14032" dataDxfId="2447"/>
    <tableColumn id="14046" xr3:uid="{DA9C7752-19C0-4A28-A755-9866978613D7}" name="Column14033" dataDxfId="2446"/>
    <tableColumn id="14047" xr3:uid="{4849AB1B-5007-44F0-BA62-685D1E3FAD7A}" name="Column14034" dataDxfId="2445"/>
    <tableColumn id="14048" xr3:uid="{EFD7857B-BDBC-490E-A438-43960B7104D7}" name="Column14035" dataDxfId="2444"/>
    <tableColumn id="14049" xr3:uid="{B2961448-21C4-4A06-B64B-962D5CC40E87}" name="Column14036" dataDxfId="2443"/>
    <tableColumn id="14050" xr3:uid="{253C9CFB-5787-45BB-A929-2A7DFA5AD3D3}" name="Column14037" dataDxfId="2442"/>
    <tableColumn id="14051" xr3:uid="{C78B16F8-EDAB-4D94-B2FC-F95D27A873EF}" name="Column14038" dataDxfId="2441"/>
    <tableColumn id="14052" xr3:uid="{6F0E238E-1C1A-413F-9617-24A11CFF4BEA}" name="Column14039" dataDxfId="2440"/>
    <tableColumn id="14053" xr3:uid="{B2424C53-AC47-4D11-8E81-CEECEA8F8978}" name="Column14040" dataDxfId="2439"/>
    <tableColumn id="14054" xr3:uid="{33DC315F-0729-4316-B4F5-58F6076D67DD}" name="Column14041" dataDxfId="2438"/>
    <tableColumn id="14055" xr3:uid="{0D757A8C-AA17-47C2-8053-77CC7DF7CEF6}" name="Column14042" dataDxfId="2437"/>
    <tableColumn id="14056" xr3:uid="{5643E856-0F96-4164-B71E-DE6FEDD44F8E}" name="Column14043" dataDxfId="2436"/>
    <tableColumn id="14057" xr3:uid="{09C13F9E-0C90-44AD-B260-1196F5EA40AD}" name="Column14044" dataDxfId="2435"/>
    <tableColumn id="14058" xr3:uid="{2A4850D9-35B1-48DF-A734-8B92F73E3423}" name="Column14045" dataDxfId="2434"/>
    <tableColumn id="14059" xr3:uid="{CBDEE1C6-9CEE-48CA-9435-0ED867DDE157}" name="Column14046" dataDxfId="2433"/>
    <tableColumn id="14060" xr3:uid="{590091FD-7BB2-4DB3-B0BB-791F06ECE376}" name="Column14047" dataDxfId="2432"/>
    <tableColumn id="14061" xr3:uid="{72FDAA2A-F618-464A-B0AE-9525C1BA1AF3}" name="Column14048" dataDxfId="2431"/>
    <tableColumn id="14062" xr3:uid="{B88EBEB3-3597-402F-BFF1-49A5BB097732}" name="Column14049" dataDxfId="2430"/>
    <tableColumn id="14063" xr3:uid="{FA43A385-FB10-44DA-BE43-2D88788AF580}" name="Column14050" dataDxfId="2429"/>
    <tableColumn id="14064" xr3:uid="{EEE16468-E371-4AE8-AF62-EDDD5C0CAEC1}" name="Column14051" dataDxfId="2428"/>
    <tableColumn id="14065" xr3:uid="{2E611A49-5D57-42A1-AFA4-09ECECF3EF4B}" name="Column14052" dataDxfId="2427"/>
    <tableColumn id="14066" xr3:uid="{BFC33B8C-35A9-4D29-82C9-D36B69DB959A}" name="Column14053" dataDxfId="2426"/>
    <tableColumn id="14067" xr3:uid="{EA76F1B4-B92D-4131-B600-64843C86BBA6}" name="Column14054" dataDxfId="2425"/>
    <tableColumn id="14068" xr3:uid="{635AD981-0EA0-422B-9229-29E57EE21DFF}" name="Column14055" dataDxfId="2424"/>
    <tableColumn id="14069" xr3:uid="{DAE1EB7C-D7C6-4A4A-930E-AA93CEC50820}" name="Column14056" dataDxfId="2423"/>
    <tableColumn id="14070" xr3:uid="{50516921-F0E5-4A1D-AB19-F8825F55EEC1}" name="Column14057" dataDxfId="2422"/>
    <tableColumn id="14071" xr3:uid="{E5E85157-8F30-4870-83D1-42A9469DD0AA}" name="Column14058" dataDxfId="2421"/>
    <tableColumn id="14072" xr3:uid="{29A7CD71-D7AE-4AE4-9A84-B24945694C50}" name="Column14059" dataDxfId="2420"/>
    <tableColumn id="14073" xr3:uid="{417E0688-4EB8-4DB9-8AE0-886E6E2080D5}" name="Column14060" dataDxfId="2419"/>
    <tableColumn id="14074" xr3:uid="{58EE9AB9-591D-4A7F-8A80-2F83FCAE6AC3}" name="Column14061" dataDxfId="2418"/>
    <tableColumn id="14075" xr3:uid="{A292C1A5-E4BB-48A9-BFDF-2D1890BC56A1}" name="Column14062" dataDxfId="2417"/>
    <tableColumn id="14076" xr3:uid="{46A16A04-82C5-42E8-BF50-BFABAEC769AA}" name="Column14063" dataDxfId="2416"/>
    <tableColumn id="14077" xr3:uid="{3E8D9C7D-B761-4CD2-AA86-5928C6C1D4CE}" name="Column14064" dataDxfId="2415"/>
    <tableColumn id="14078" xr3:uid="{EDD15C37-F56B-474C-A2D5-B8058D74F168}" name="Column14065" dataDxfId="2414"/>
    <tableColumn id="14079" xr3:uid="{E65FAB00-F724-4DAA-9D7C-0106446551DE}" name="Column14066" dataDxfId="2413"/>
    <tableColumn id="14080" xr3:uid="{22283B14-5155-4C9A-8373-12ED14EDA3A6}" name="Column14067" dataDxfId="2412"/>
    <tableColumn id="14081" xr3:uid="{AA3C7567-C6DF-4259-9CDC-B9976B4B3492}" name="Column14068" dataDxfId="2411"/>
    <tableColumn id="14082" xr3:uid="{7B815C2C-3C18-4817-B18A-22D4DFD30E95}" name="Column14069" dataDxfId="2410"/>
    <tableColumn id="14083" xr3:uid="{EE76AA73-74E5-48E5-BD13-8454F0FB8375}" name="Column14070" dataDxfId="2409"/>
    <tableColumn id="14084" xr3:uid="{B136451C-7812-4A0A-B7A2-04215C7351DF}" name="Column14071" dataDxfId="2408"/>
    <tableColumn id="14085" xr3:uid="{6D258DDB-2A39-4E54-B0B8-B474EBE30EE8}" name="Column14072" dataDxfId="2407"/>
    <tableColumn id="14086" xr3:uid="{8A41FFCD-4E70-446B-80A5-18F2AE526DC9}" name="Column14073" dataDxfId="2406"/>
    <tableColumn id="14087" xr3:uid="{F44476B1-85C2-4A94-8256-EF88F5F45B51}" name="Column14074" dataDxfId="2405"/>
    <tableColumn id="14088" xr3:uid="{41F31C30-3EA6-45D2-8DCC-8BAB4FBD4498}" name="Column14075" dataDxfId="2404"/>
    <tableColumn id="14089" xr3:uid="{42854CF4-8A7E-4960-92C2-D437FFAA5740}" name="Column14076" dataDxfId="2403"/>
    <tableColumn id="14090" xr3:uid="{F456BD58-0F68-4447-8F4A-5D0B158DD2D7}" name="Column14077" dataDxfId="2402"/>
    <tableColumn id="14091" xr3:uid="{DEA47CED-FBE9-4B45-A389-100F6EFBCBD8}" name="Column14078" dataDxfId="2401"/>
    <tableColumn id="14092" xr3:uid="{09559B34-9CEB-4A2F-A680-990161E0234B}" name="Column14079" dataDxfId="2400"/>
    <tableColumn id="14093" xr3:uid="{06E6CF61-FFE0-4AC8-A7A7-5F601311165C}" name="Column14080" dataDxfId="2399"/>
    <tableColumn id="14094" xr3:uid="{B76D19E6-9178-4849-A371-814BE5A05580}" name="Column14081" dataDxfId="2398"/>
    <tableColumn id="14095" xr3:uid="{FB4892EA-5C86-4006-A9CC-C70F828627D5}" name="Column14082" dataDxfId="2397"/>
    <tableColumn id="14096" xr3:uid="{26681E6B-2583-4EEF-891C-F2833132BA6E}" name="Column14083" dataDxfId="2396"/>
    <tableColumn id="14097" xr3:uid="{4CE308A6-341A-40FA-9A41-D96AC1EBC990}" name="Column14084" dataDxfId="2395"/>
    <tableColumn id="14098" xr3:uid="{86961056-824B-40FA-8B7F-FB274030BC68}" name="Column14085" dataDxfId="2394"/>
    <tableColumn id="14099" xr3:uid="{1F5FA497-C488-40B1-B5C7-40F4FF57248D}" name="Column14086" dataDxfId="2393"/>
    <tableColumn id="14100" xr3:uid="{D635416A-8263-4931-B5D7-FA621953B47C}" name="Column14087" dataDxfId="2392"/>
    <tableColumn id="14101" xr3:uid="{A9DC1A7A-8C42-4B6D-ADC5-CDD113ED9D6A}" name="Column14088" dataDxfId="2391"/>
    <tableColumn id="14102" xr3:uid="{867BD4BA-9A01-4778-953B-748C150F1F64}" name="Column14089" dataDxfId="2390"/>
    <tableColumn id="14103" xr3:uid="{3884482F-1F5B-4FB7-B452-805AF8ACCE48}" name="Column14090" dataDxfId="2389"/>
    <tableColumn id="14104" xr3:uid="{E878BE87-9F5F-4816-A8FD-58354008CAAA}" name="Column14091" dataDxfId="2388"/>
    <tableColumn id="14105" xr3:uid="{D11856C1-1388-4029-A0E4-281DDDB831E3}" name="Column14092" dataDxfId="2387"/>
    <tableColumn id="14106" xr3:uid="{B43D18E2-732C-451D-9F2A-9C7FBC6004B7}" name="Column14093" dataDxfId="2386"/>
    <tableColumn id="14107" xr3:uid="{B90F8DCF-CEF6-41F1-9699-05BA85D7648D}" name="Column14094" dataDxfId="2385"/>
    <tableColumn id="14108" xr3:uid="{0F07B4CC-A85C-46AF-A3EB-6CEF25F8A324}" name="Column14095" dataDxfId="2384"/>
    <tableColumn id="14109" xr3:uid="{DCE2391D-51CB-4976-8FFA-1C865D75419D}" name="Column14096" dataDxfId="2383"/>
    <tableColumn id="14110" xr3:uid="{DB69B65C-219A-4C81-971B-21DF97AB0EAD}" name="Column14097" dataDxfId="2382"/>
    <tableColumn id="14111" xr3:uid="{ACFBF596-90CE-4F1D-B1B4-5A38C3DB66B6}" name="Column14098" dataDxfId="2381"/>
    <tableColumn id="14112" xr3:uid="{957A2284-F7D3-4F0F-92F7-ABC5792C2E07}" name="Column14099" dataDxfId="2380"/>
    <tableColumn id="14113" xr3:uid="{5B3C395A-4ED4-4C14-933B-93432DE34F30}" name="Column14100" dataDxfId="2379"/>
    <tableColumn id="14114" xr3:uid="{9DF503AD-345C-42FC-A145-5F40BAD394CB}" name="Column14101" dataDxfId="2378"/>
    <tableColumn id="14115" xr3:uid="{00B87B0C-3948-47A5-81E2-BA16436ABC37}" name="Column14102" dataDxfId="2377"/>
    <tableColumn id="14116" xr3:uid="{D752AA49-39BB-46D4-88CA-2EAE9F45B5DF}" name="Column14103" dataDxfId="2376"/>
    <tableColumn id="14117" xr3:uid="{2B282274-083D-493F-92E8-BD4B7373C7F7}" name="Column14104" dataDxfId="2375"/>
    <tableColumn id="14118" xr3:uid="{89DDE4F2-D21C-4B30-99D6-792925A3E429}" name="Column14105" dataDxfId="2374"/>
    <tableColumn id="14119" xr3:uid="{8A735023-86D0-4A14-8266-D20FEDF6F3EB}" name="Column14106" dataDxfId="2373"/>
    <tableColumn id="14120" xr3:uid="{1EC090EF-87E0-407B-B8D6-F0D065D91265}" name="Column14107" dataDxfId="2372"/>
    <tableColumn id="14121" xr3:uid="{051804BD-F158-4A2A-B9AE-4080B3FDF320}" name="Column14108" dataDxfId="2371"/>
    <tableColumn id="14122" xr3:uid="{D4CFF2DD-E324-4194-9927-2F9E0E577931}" name="Column14109" dataDxfId="2370"/>
    <tableColumn id="14123" xr3:uid="{80BD911C-0769-445F-A257-8CE5AF5D393F}" name="Column14110" dataDxfId="2369"/>
    <tableColumn id="14124" xr3:uid="{3510379B-936C-42BA-B3F3-44D099E0CC7B}" name="Column14111" dataDxfId="2368"/>
    <tableColumn id="14125" xr3:uid="{2CD24D33-5A53-4F30-B05F-AE38893C9ABB}" name="Column14112" dataDxfId="2367"/>
    <tableColumn id="14126" xr3:uid="{479AD231-BEC8-4B71-8325-E1AC6683A77E}" name="Column14113" dataDxfId="2366"/>
    <tableColumn id="14127" xr3:uid="{1333E76D-80F8-4F08-9384-668348CC2140}" name="Column14114" dataDxfId="2365"/>
    <tableColumn id="14128" xr3:uid="{999201C1-FF96-4F82-9AE7-901CA67C10DC}" name="Column14115" dataDxfId="2364"/>
    <tableColumn id="14129" xr3:uid="{80204995-BBDE-4192-ACAB-56CAFA63A075}" name="Column14116" dataDxfId="2363"/>
    <tableColumn id="14130" xr3:uid="{2ADE5FFD-F038-4405-8DAF-856F7464B1F2}" name="Column14117" dataDxfId="2362"/>
    <tableColumn id="14131" xr3:uid="{8C1ABBF5-40D1-4D04-BFF3-68B62EC33437}" name="Column14118" dataDxfId="2361"/>
    <tableColumn id="14132" xr3:uid="{B71F29BC-D806-411A-A0AB-F01F26744E32}" name="Column14119" dataDxfId="2360"/>
    <tableColumn id="14133" xr3:uid="{7BD38925-5047-4A66-B53F-73D89DF7BB4E}" name="Column14120" dataDxfId="2359"/>
    <tableColumn id="14134" xr3:uid="{19DFAB8E-1793-4DEF-880F-11BFDFA45FAE}" name="Column14121" dataDxfId="2358"/>
    <tableColumn id="14135" xr3:uid="{6FADBA9F-A515-4D42-8518-C0D2A9DC09B3}" name="Column14122" dataDxfId="2357"/>
    <tableColumn id="14136" xr3:uid="{D9C5A4B2-CF64-400A-9FF9-D27E4A9DA089}" name="Column14123" dataDxfId="2356"/>
    <tableColumn id="14137" xr3:uid="{8B46475D-EF9A-4E3C-8F7A-012E4BF0A239}" name="Column14124" dataDxfId="2355"/>
    <tableColumn id="14138" xr3:uid="{87C33D6F-249F-417A-A370-C08373EB9911}" name="Column14125" dataDxfId="2354"/>
    <tableColumn id="14139" xr3:uid="{767C3B28-F136-4AFF-B9C6-755873F48149}" name="Column14126" dataDxfId="2353"/>
    <tableColumn id="14140" xr3:uid="{0509855D-A84F-47D3-8FF6-853B87C005B3}" name="Column14127" dataDxfId="2352"/>
    <tableColumn id="14141" xr3:uid="{0EA3886D-F725-452A-AB74-1DA70840AF40}" name="Column14128" dataDxfId="2351"/>
    <tableColumn id="14142" xr3:uid="{0606F2C6-E8DF-42A1-8A84-B4D860246A51}" name="Column14129" dataDxfId="2350"/>
    <tableColumn id="14143" xr3:uid="{6D6CBCB0-6C43-449D-AD52-04C53050A44F}" name="Column14130" dataDxfId="2349"/>
    <tableColumn id="14144" xr3:uid="{BD110AAF-93C6-4D54-BD78-50AA89FFA67E}" name="Column14131" dataDxfId="2348"/>
    <tableColumn id="14145" xr3:uid="{45EDFB1A-3724-4F81-934B-51A7BC985B2C}" name="Column14132" dataDxfId="2347"/>
    <tableColumn id="14146" xr3:uid="{5E43384C-489D-4769-AE48-44DCB7B450F4}" name="Column14133" dataDxfId="2346"/>
    <tableColumn id="14147" xr3:uid="{35BF8A57-7976-428E-B63F-617294A4EBC5}" name="Column14134" dataDxfId="2345"/>
    <tableColumn id="14148" xr3:uid="{8150F226-4DFE-48C8-9CF1-2F3968C28371}" name="Column14135" dataDxfId="2344"/>
    <tableColumn id="14149" xr3:uid="{D346F6E3-3199-4B6D-BD2A-19E71F23A481}" name="Column14136" dataDxfId="2343"/>
    <tableColumn id="14150" xr3:uid="{807CEAC1-058A-4A5D-9EB1-3C8C2E02D680}" name="Column14137" dataDxfId="2342"/>
    <tableColumn id="14151" xr3:uid="{3498386A-7C4A-4DA1-93E7-9FC8814E8A29}" name="Column14138" dataDxfId="2341"/>
    <tableColumn id="14152" xr3:uid="{6C55A77B-2D78-4A1E-B79E-F78F433C1DA8}" name="Column14139" dataDxfId="2340"/>
    <tableColumn id="14153" xr3:uid="{6A814819-8DFF-45C4-83C8-B9623BB64994}" name="Column14140" dataDxfId="2339"/>
    <tableColumn id="14154" xr3:uid="{D2E6347D-89E8-41FA-B5D0-8AB2EAD4988D}" name="Column14141" dataDxfId="2338"/>
    <tableColumn id="14155" xr3:uid="{546AD485-44C8-4A05-BED5-0CBD5393F1FA}" name="Column14142" dataDxfId="2337"/>
    <tableColumn id="14156" xr3:uid="{63B3C5C9-08E4-41A1-8B54-E33A9CC78C56}" name="Column14143" dataDxfId="2336"/>
    <tableColumn id="14157" xr3:uid="{A105A2DB-EB5A-48A2-9F89-BF9A94F6A708}" name="Column14144" dataDxfId="2335"/>
    <tableColumn id="14158" xr3:uid="{10E8634E-DA22-4872-9401-DDF59D445AFA}" name="Column14145" dataDxfId="2334"/>
    <tableColumn id="14159" xr3:uid="{6727C1E8-46EF-468B-AB0B-2C8A040CA635}" name="Column14146" dataDxfId="2333"/>
    <tableColumn id="14160" xr3:uid="{2D28D693-0780-47A1-A423-7828169A5BAA}" name="Column14147" dataDxfId="2332"/>
    <tableColumn id="14161" xr3:uid="{34991AF7-5704-432A-811F-A241A3CC2C40}" name="Column14148" dataDxfId="2331"/>
    <tableColumn id="14162" xr3:uid="{C5B37360-3F88-40FA-9CFA-40DFB96716E1}" name="Column14149" dataDxfId="2330"/>
    <tableColumn id="14163" xr3:uid="{4507CD9E-BC0D-4D6A-82B1-64D28045AEC4}" name="Column14150" dataDxfId="2329"/>
    <tableColumn id="14164" xr3:uid="{88E0AE66-81B9-484C-AC6E-22F32D8A921D}" name="Column14151" dataDxfId="2328"/>
    <tableColumn id="14165" xr3:uid="{011BA6DF-24BE-4CC9-952A-ABE539D9DD51}" name="Column14152" dataDxfId="2327"/>
    <tableColumn id="14166" xr3:uid="{2280AD9F-8967-4D7A-AC7F-A6BBA9FB0416}" name="Column14153" dataDxfId="2326"/>
    <tableColumn id="14167" xr3:uid="{1D3CFF8D-21FF-43EF-8E93-ADB32621F961}" name="Column14154" dataDxfId="2325"/>
    <tableColumn id="14168" xr3:uid="{E0A1A47A-99F2-4404-8C8F-8566300D6CC0}" name="Column14155" dataDxfId="2324"/>
    <tableColumn id="14169" xr3:uid="{4EC13092-9A6F-46BE-B35A-4B49027230CA}" name="Column14156" dataDxfId="2323"/>
    <tableColumn id="14170" xr3:uid="{F2B0F239-1B8C-440B-9B51-5D545E2E57E9}" name="Column14157" dataDxfId="2322"/>
    <tableColumn id="14171" xr3:uid="{61B8BB96-8811-4F82-800D-25DF095E6FF8}" name="Column14158" dataDxfId="2321"/>
    <tableColumn id="14172" xr3:uid="{B5269F8A-A18C-4524-AAF4-8FBC4F8153B1}" name="Column14159" dataDxfId="2320"/>
    <tableColumn id="14173" xr3:uid="{A4630F6F-895E-44AB-8ABD-3EAFD08E3C1B}" name="Column14160" dataDxfId="2319"/>
    <tableColumn id="14174" xr3:uid="{D3187D5C-B372-4A9A-8F48-11B20477868B}" name="Column14161" dataDxfId="2318"/>
    <tableColumn id="14175" xr3:uid="{E3D47399-ABFC-45F6-B58F-83B555C4C70D}" name="Column14162" dataDxfId="2317"/>
    <tableColumn id="14176" xr3:uid="{1D7907CE-B2DB-413B-9652-5B7C01AC1B68}" name="Column14163" dataDxfId="2316"/>
    <tableColumn id="14177" xr3:uid="{9FFC4E7C-4AB7-4B4F-8C2B-E6149EDFC1EE}" name="Column14164" dataDxfId="2315"/>
    <tableColumn id="14178" xr3:uid="{48F46A17-F814-4BA8-939B-36C1389ECE63}" name="Column14165" dataDxfId="2314"/>
    <tableColumn id="14179" xr3:uid="{1C0EEA20-CF84-463A-B962-CE9D84FB1BD0}" name="Column14166" dataDxfId="2313"/>
    <tableColumn id="14180" xr3:uid="{4290026A-BB9A-4F40-B23B-C4A246C9AF01}" name="Column14167" dataDxfId="2312"/>
    <tableColumn id="14181" xr3:uid="{A7D569BB-3929-41BC-BF90-B1A134FC409F}" name="Column14168" dataDxfId="2311"/>
    <tableColumn id="14182" xr3:uid="{9699D148-1840-4AAE-9E66-F1E734988B35}" name="Column14169" dataDxfId="2310"/>
    <tableColumn id="14183" xr3:uid="{113135BA-58E2-4908-B0E0-DAC397C64D4E}" name="Column14170" dataDxfId="2309"/>
    <tableColumn id="14184" xr3:uid="{BC100E2B-B411-49BF-8F72-C42C0782D899}" name="Column14171" dataDxfId="2308"/>
    <tableColumn id="14185" xr3:uid="{AD33B158-DC66-4B75-97C7-C333BFCFCF54}" name="Column14172" dataDxfId="2307"/>
    <tableColumn id="14186" xr3:uid="{75D887E8-19D5-44A9-BDFB-7AA19EA4E61A}" name="Column14173" dataDxfId="2306"/>
    <tableColumn id="14187" xr3:uid="{0912A7E1-976B-4AC6-8713-BA1A1428CC9D}" name="Column14174" dataDxfId="2305"/>
    <tableColumn id="14188" xr3:uid="{F6A86FD0-3413-4120-9D3D-58BBDC5BA672}" name="Column14175" dataDxfId="2304"/>
    <tableColumn id="14189" xr3:uid="{FC5CC2F7-D35A-45F6-996D-3726C6169E1A}" name="Column14176" dataDxfId="2303"/>
    <tableColumn id="14190" xr3:uid="{F93CC1A3-08A1-42B3-81D5-FB68B4A60E8F}" name="Column14177" dataDxfId="2302"/>
    <tableColumn id="14191" xr3:uid="{77F8563C-E2EC-4A18-985F-E651672181A3}" name="Column14178" dataDxfId="2301"/>
    <tableColumn id="14192" xr3:uid="{85D24D39-7CB6-4B84-ABCA-49BD141170C2}" name="Column14179" dataDxfId="2300"/>
    <tableColumn id="14193" xr3:uid="{ED6AC027-44D1-4D28-9930-BDE54FEC8D99}" name="Column14180" dataDxfId="2299"/>
    <tableColumn id="14194" xr3:uid="{58FF20D2-5E07-4CE0-BF3B-6C907E8EFB79}" name="Column14181" dataDxfId="2298"/>
    <tableColumn id="14195" xr3:uid="{958D20E7-FFBC-4985-A50B-1BFB27029533}" name="Column14182" dataDxfId="2297"/>
    <tableColumn id="14196" xr3:uid="{F36999BA-1D29-4935-8E66-57A065AF73BC}" name="Column14183" dataDxfId="2296"/>
    <tableColumn id="14197" xr3:uid="{42236FBB-EED9-43A1-BB71-89A9BC1ACBA8}" name="Column14184" dataDxfId="2295"/>
    <tableColumn id="14198" xr3:uid="{FBED0C2A-0E3A-4D23-84C0-69565E6AB14D}" name="Column14185" dataDxfId="2294"/>
    <tableColumn id="14199" xr3:uid="{385E1744-54D0-4F72-985B-7FAEF1468F76}" name="Column14186" dataDxfId="2293"/>
    <tableColumn id="14200" xr3:uid="{7A775915-E978-4644-A505-2A441709633B}" name="Column14187" dataDxfId="2292"/>
    <tableColumn id="14201" xr3:uid="{B4698C91-E5FD-4770-BA32-7E51BF94708B}" name="Column14188" dataDxfId="2291"/>
    <tableColumn id="14202" xr3:uid="{9FF6564C-E724-4CCE-952B-7FEB39C9FB02}" name="Column14189" dataDxfId="2290"/>
    <tableColumn id="14203" xr3:uid="{3ED9FC86-4576-4DA0-9D68-A70BF03C5CF1}" name="Column14190" dataDxfId="2289"/>
    <tableColumn id="14204" xr3:uid="{00296195-908D-4F08-9276-C0FBD0B9F7C9}" name="Column14191" dataDxfId="2288"/>
    <tableColumn id="14205" xr3:uid="{30371885-6328-4F81-8118-FD181AFA4EA1}" name="Column14192" dataDxfId="2287"/>
    <tableColumn id="14206" xr3:uid="{8F203CA8-3910-4A10-81AD-08DED20EA2A5}" name="Column14193" dataDxfId="2286"/>
    <tableColumn id="14207" xr3:uid="{2091148F-D896-4455-B74F-25FC98B2A880}" name="Column14194" dataDxfId="2285"/>
    <tableColumn id="14208" xr3:uid="{713221F7-3DF4-4583-824B-217B65CA5815}" name="Column14195" dataDxfId="2284"/>
    <tableColumn id="14209" xr3:uid="{FB3E442E-F81E-4E99-BF86-C020B050CFD1}" name="Column14196" dataDxfId="2283"/>
    <tableColumn id="14210" xr3:uid="{693E95F3-937B-450D-BCD9-3B1BDE256585}" name="Column14197" dataDxfId="2282"/>
    <tableColumn id="14211" xr3:uid="{EA75754C-AB81-4A82-9BA5-D8E8EED4D3A7}" name="Column14198" dataDxfId="2281"/>
    <tableColumn id="14212" xr3:uid="{F291D931-B9CC-4A28-A83B-6E56982538E7}" name="Column14199" dataDxfId="2280"/>
    <tableColumn id="14213" xr3:uid="{46D719CF-E399-4008-B6A1-57C116B06EB7}" name="Column14200" dataDxfId="2279"/>
    <tableColumn id="14214" xr3:uid="{568BC686-EFA4-4AE1-9E98-2E9626CEA6DD}" name="Column14201" dataDxfId="2278"/>
    <tableColumn id="14215" xr3:uid="{70664A95-D640-429B-98A1-1B7F89A8D384}" name="Column14202" dataDxfId="2277"/>
    <tableColumn id="14216" xr3:uid="{0294E49E-4F1E-475C-B2E0-F900CFD181F3}" name="Column14203" dataDxfId="2276"/>
    <tableColumn id="14217" xr3:uid="{F22692E3-0EEA-40E2-8B0A-E5AC768D2E19}" name="Column14204" dataDxfId="2275"/>
    <tableColumn id="14218" xr3:uid="{B0D28812-5A8B-431A-AA8B-FD29E5FAE8CF}" name="Column14205" dataDxfId="2274"/>
    <tableColumn id="14219" xr3:uid="{276E43BE-3E74-41C0-B7DB-6D6DC3A8700E}" name="Column14206" dataDxfId="2273"/>
    <tableColumn id="14220" xr3:uid="{739AB5E7-707B-4D27-8CC9-7516801AE007}" name="Column14207" dataDxfId="2272"/>
    <tableColumn id="14221" xr3:uid="{1F0E5CF2-3DCC-45D8-8880-41D078CF49CC}" name="Column14208" dataDxfId="2271"/>
    <tableColumn id="14222" xr3:uid="{79FE3D2C-9EB4-4777-AB3A-F02551C13997}" name="Column14209" dataDxfId="2270"/>
    <tableColumn id="14223" xr3:uid="{2B439F6E-B8CC-44F5-97F7-119D2E446621}" name="Column14210" dataDxfId="2269"/>
    <tableColumn id="14224" xr3:uid="{5C525D78-E097-440A-9E45-FB70E57AE2D7}" name="Column14211" dataDxfId="2268"/>
    <tableColumn id="14225" xr3:uid="{52432FD5-8F3F-46E9-9BBC-2A2924CDF4E4}" name="Column14212" dataDxfId="2267"/>
    <tableColumn id="14226" xr3:uid="{084DF60C-7BAC-4B50-B225-A5188B75DCBD}" name="Column14213" dataDxfId="2266"/>
    <tableColumn id="14227" xr3:uid="{BBC9C96E-FEF7-4A78-907B-202556029615}" name="Column14214" dataDxfId="2265"/>
    <tableColumn id="14228" xr3:uid="{1DE1FD74-0F16-4C5F-8383-7B2FFAA87922}" name="Column14215" dataDxfId="2264"/>
    <tableColumn id="14229" xr3:uid="{6EF013AD-6143-4777-9276-0032CF7F2EEA}" name="Column14216" dataDxfId="2263"/>
    <tableColumn id="14230" xr3:uid="{AA18BD2F-E4E6-4BEE-AA0C-8D732188C349}" name="Column14217" dataDxfId="2262"/>
    <tableColumn id="14231" xr3:uid="{31E9BD6C-F09B-4430-BDEB-44E80CE3BD12}" name="Column14218" dataDxfId="2261"/>
    <tableColumn id="14232" xr3:uid="{3F193453-F3BC-47B3-B61A-2DC4129995F6}" name="Column14219" dataDxfId="2260"/>
    <tableColumn id="14233" xr3:uid="{42C8CEEA-F040-4C90-9879-FFBD301D2BCC}" name="Column14220" dataDxfId="2259"/>
    <tableColumn id="14234" xr3:uid="{AF198673-9715-40FD-93E6-276E4BE8FB7E}" name="Column14221" dataDxfId="2258"/>
    <tableColumn id="14235" xr3:uid="{97E9F5F1-1770-4324-A0D4-0E314825140B}" name="Column14222" dataDxfId="2257"/>
    <tableColumn id="14236" xr3:uid="{54CDF412-2B87-4C69-AE5F-FF51C17C844B}" name="Column14223" dataDxfId="2256"/>
    <tableColumn id="14237" xr3:uid="{99BD0BA9-AA0C-49D7-B4C5-F233006CEC44}" name="Column14224" dataDxfId="2255"/>
    <tableColumn id="14238" xr3:uid="{B8F7E0C9-EC5D-4AB8-B0EE-1520B50002F1}" name="Column14225" dataDxfId="2254"/>
    <tableColumn id="14239" xr3:uid="{DA5E7A1E-DFE0-432D-A8E2-690BDD7C7FAD}" name="Column14226" dataDxfId="2253"/>
    <tableColumn id="14240" xr3:uid="{0F09B46C-2A7E-4883-8E09-6A816B32CF0F}" name="Column14227" dataDxfId="2252"/>
    <tableColumn id="14241" xr3:uid="{4B9535A2-6BAE-44AA-AADB-B11348EE85D8}" name="Column14228" dataDxfId="2251"/>
    <tableColumn id="14242" xr3:uid="{26954E75-8507-4827-B5E1-4B8F66B9E4E7}" name="Column14229" dataDxfId="2250"/>
    <tableColumn id="14243" xr3:uid="{62F0AE86-0301-4793-99F9-D04AFA0CF7B5}" name="Column14230" dataDxfId="2249"/>
    <tableColumn id="14244" xr3:uid="{F8203C09-D121-4274-9274-D5CCAA85DFE6}" name="Column14231" dataDxfId="2248"/>
    <tableColumn id="14245" xr3:uid="{1F3DC201-6323-43DA-9071-E217B2529B0B}" name="Column14232" dataDxfId="2247"/>
    <tableColumn id="14246" xr3:uid="{62CB3D0F-67F9-4641-A43C-318D1EE71804}" name="Column14233" dataDxfId="2246"/>
    <tableColumn id="14247" xr3:uid="{9929143F-C131-4071-8E65-3DD484BFACAB}" name="Column14234" dataDxfId="2245"/>
    <tableColumn id="14248" xr3:uid="{9571E53F-6B49-49A8-95F0-93AD3093460E}" name="Column14235" dataDxfId="2244"/>
    <tableColumn id="14249" xr3:uid="{D40DA136-8F0A-46FB-AEDE-015D6E6D86A7}" name="Column14236" dataDxfId="2243"/>
    <tableColumn id="14250" xr3:uid="{6259EF8F-17CE-4F6F-864A-72EB70298F6D}" name="Column14237" dataDxfId="2242"/>
    <tableColumn id="14251" xr3:uid="{24091078-7986-4CC8-9EB9-4410A0D18D9B}" name="Column14238" dataDxfId="2241"/>
    <tableColumn id="14252" xr3:uid="{8DAD3EDF-F389-4A6E-AF13-8814F06F7C17}" name="Column14239" dataDxfId="2240"/>
    <tableColumn id="14253" xr3:uid="{1E206F1E-865E-4921-B501-E8115FEA0AC9}" name="Column14240" dataDxfId="2239"/>
    <tableColumn id="14254" xr3:uid="{B85BB440-753D-48C2-8773-337982CB99C0}" name="Column14241" dataDxfId="2238"/>
    <tableColumn id="14255" xr3:uid="{C438D4A7-989C-47E8-BEEE-530C63E1F06B}" name="Column14242" dataDxfId="2237"/>
    <tableColumn id="14256" xr3:uid="{1B4B87E4-B292-4351-A6F9-B6D0529C3088}" name="Column14243" dataDxfId="2236"/>
    <tableColumn id="14257" xr3:uid="{057F23E5-AFD3-4454-9793-DDE19AA28C8D}" name="Column14244" dataDxfId="2235"/>
    <tableColumn id="14258" xr3:uid="{C9A8EEEB-F980-42AB-B876-A12FC1D06616}" name="Column14245" dataDxfId="2234"/>
    <tableColumn id="14259" xr3:uid="{CA791B36-1E79-4C1E-ADB0-305589AB1A3A}" name="Column14246" dataDxfId="2233"/>
    <tableColumn id="14260" xr3:uid="{00C50B36-277C-4876-8053-22D067237895}" name="Column14247" dataDxfId="2232"/>
    <tableColumn id="14261" xr3:uid="{2BABE314-BEFC-4456-A567-E4C73F98DA88}" name="Column14248" dataDxfId="2231"/>
    <tableColumn id="14262" xr3:uid="{DF0116A8-5E5E-47DE-AE2B-3D787E1361FA}" name="Column14249" dataDxfId="2230"/>
    <tableColumn id="14263" xr3:uid="{96EFF625-0B27-4A01-A984-37D2AC498DA0}" name="Column14250" dataDxfId="2229"/>
    <tableColumn id="14264" xr3:uid="{17555400-3019-4A59-8411-2CA77671541C}" name="Column14251" dataDxfId="2228"/>
    <tableColumn id="14265" xr3:uid="{86B97A2B-67C5-49D9-94A8-DBB4F9ABE96B}" name="Column14252" dataDxfId="2227"/>
    <tableColumn id="14266" xr3:uid="{7197235E-3881-4231-BDF0-E8FCBEC0B957}" name="Column14253" dataDxfId="2226"/>
    <tableColumn id="14267" xr3:uid="{B9804640-0641-4C2A-AEF4-4F618731FC89}" name="Column14254" dataDxfId="2225"/>
    <tableColumn id="14268" xr3:uid="{8C59FFD4-C705-4388-90CA-9A52C2D22892}" name="Column14255" dataDxfId="2224"/>
    <tableColumn id="14269" xr3:uid="{2D1968EA-2F76-4478-B330-14A1E9EDECB9}" name="Column14256" dataDxfId="2223"/>
    <tableColumn id="14270" xr3:uid="{E7B4B0FF-3BA0-42D4-8FEF-BD23DEAB3D83}" name="Column14257" dataDxfId="2222"/>
    <tableColumn id="14271" xr3:uid="{7E38C0FE-6A7F-4C15-88BE-140E4F82E00A}" name="Column14258" dataDxfId="2221"/>
    <tableColumn id="14272" xr3:uid="{3EE47529-3BE7-4397-94EF-2E1D72699C07}" name="Column14259" dataDxfId="2220"/>
    <tableColumn id="14273" xr3:uid="{E59EC7D4-75BF-4FF7-AF1D-E1E44841CC2D}" name="Column14260" dataDxfId="2219"/>
    <tableColumn id="14274" xr3:uid="{3780C2DC-05FE-43F8-BCFB-FF3AF030E221}" name="Column14261" dataDxfId="2218"/>
    <tableColumn id="14275" xr3:uid="{A599F273-3DA5-42CF-B76D-0C0C69384A90}" name="Column14262" dataDxfId="2217"/>
    <tableColumn id="14276" xr3:uid="{F6889C56-9616-4C6F-BD6B-900BEEDADE8E}" name="Column14263" dataDxfId="2216"/>
    <tableColumn id="14277" xr3:uid="{83FA29E9-F5B3-4996-97A6-A5A249668E9F}" name="Column14264" dataDxfId="2215"/>
    <tableColumn id="14278" xr3:uid="{741019B2-6B6F-4AB5-B90C-E945103F394D}" name="Column14265" dataDxfId="2214"/>
    <tableColumn id="14279" xr3:uid="{577D9A5A-E521-4FD7-951D-86D9D1F2C922}" name="Column14266" dataDxfId="2213"/>
    <tableColumn id="14280" xr3:uid="{3D4AD07E-0324-440A-8F7D-55F0708DADA1}" name="Column14267" dataDxfId="2212"/>
    <tableColumn id="14281" xr3:uid="{4761E0AE-057B-4903-8D58-E3AD0AC544AA}" name="Column14268" dataDxfId="2211"/>
    <tableColumn id="14282" xr3:uid="{9334D47C-85E1-43DA-B299-BD3BF0E30ABA}" name="Column14269" dataDxfId="2210"/>
    <tableColumn id="14283" xr3:uid="{D82AD21A-394E-45E4-9EB0-61C8842D0857}" name="Column14270" dataDxfId="2209"/>
    <tableColumn id="14284" xr3:uid="{49980D12-11E4-4D42-A88A-026E6C3D3549}" name="Column14271" dataDxfId="2208"/>
    <tableColumn id="14285" xr3:uid="{4FE715A9-1468-4C77-B1EC-390B60774348}" name="Column14272" dataDxfId="2207"/>
    <tableColumn id="14286" xr3:uid="{239725A8-8B70-4CB6-9190-37AF4554DAED}" name="Column14273" dataDxfId="2206"/>
    <tableColumn id="14287" xr3:uid="{C4C2169E-CA11-46D2-B71E-C213534D102A}" name="Column14274" dataDxfId="2205"/>
    <tableColumn id="14288" xr3:uid="{4812921F-84EF-4112-93E4-ECB927C821DC}" name="Column14275" dataDxfId="2204"/>
    <tableColumn id="14289" xr3:uid="{E15DFAEC-A016-4DF0-A90B-1D1664B314A1}" name="Column14276" dataDxfId="2203"/>
    <tableColumn id="14290" xr3:uid="{3687CE3F-BFAD-4397-9734-232E124B9791}" name="Column14277" dataDxfId="2202"/>
    <tableColumn id="14291" xr3:uid="{3E1BA026-FBD1-4B00-BBE2-BF4C3937E816}" name="Column14278" dataDxfId="2201"/>
    <tableColumn id="14292" xr3:uid="{D2A2F571-7199-4D98-B71D-2C5A86D34AA8}" name="Column14279" dataDxfId="2200"/>
    <tableColumn id="14293" xr3:uid="{76E71184-AD04-46B5-888B-AD2C54E072A7}" name="Column14280" dataDxfId="2199"/>
    <tableColumn id="14294" xr3:uid="{225BFC43-245C-4034-8A60-A1EA9BD8B33E}" name="Column14281" dataDxfId="2198"/>
    <tableColumn id="14295" xr3:uid="{DBCAE850-E2F0-40A4-B90B-4434C374D3DB}" name="Column14282" dataDxfId="2197"/>
    <tableColumn id="14296" xr3:uid="{D9026F2D-E10C-4698-BCD1-C08E0E4E8123}" name="Column14283" dataDxfId="2196"/>
    <tableColumn id="14297" xr3:uid="{E1345413-80DD-4802-805F-4D641EAA8BA3}" name="Column14284" dataDxfId="2195"/>
    <tableColumn id="14298" xr3:uid="{DB7D2884-CA21-4BE9-B5AF-753E25554AD7}" name="Column14285" dataDxfId="2194"/>
    <tableColumn id="14299" xr3:uid="{BD4B7576-D3A4-47D2-B9B6-DD2F46AC4D3B}" name="Column14286" dataDxfId="2193"/>
    <tableColumn id="14300" xr3:uid="{87DCB921-3C84-40BB-B781-D68A45AB613B}" name="Column14287" dataDxfId="2192"/>
    <tableColumn id="14301" xr3:uid="{D2119938-91DA-400B-B14F-5CD7336A5BCC}" name="Column14288" dataDxfId="2191"/>
    <tableColumn id="14302" xr3:uid="{AB4F035D-8BD2-4671-883A-13C71DBB36D2}" name="Column14289" dataDxfId="2190"/>
    <tableColumn id="14303" xr3:uid="{D0246EA5-1950-45F6-A4DD-33EE3F18A252}" name="Column14290" dataDxfId="2189"/>
    <tableColumn id="14304" xr3:uid="{A727783A-D7BD-4A3C-BE29-EC604588C1B8}" name="Column14291" dataDxfId="2188"/>
    <tableColumn id="14305" xr3:uid="{83DFEA7A-8CC7-44D4-A3C2-567DE803BD60}" name="Column14292" dataDxfId="2187"/>
    <tableColumn id="14306" xr3:uid="{FDE91226-880E-48EC-AFA2-8506DC2C8E80}" name="Column14293" dataDxfId="2186"/>
    <tableColumn id="14307" xr3:uid="{ECC8BB5B-8B35-4A47-84E6-5EF6D1A4D2AD}" name="Column14294" dataDxfId="2185"/>
    <tableColumn id="14308" xr3:uid="{1D519B03-6EBE-4AA2-A5E4-67B8F6F6593C}" name="Column14295" dataDxfId="2184"/>
    <tableColumn id="14309" xr3:uid="{3B4D0792-28BD-4B3D-9DB0-98869074B5CF}" name="Column14296" dataDxfId="2183"/>
    <tableColumn id="14310" xr3:uid="{C5AEB26F-543F-47CE-AF52-C79E5B50F5AB}" name="Column14297" dataDxfId="2182"/>
    <tableColumn id="14311" xr3:uid="{ACEEB3D1-2962-4AE9-8767-C05903CA6AEB}" name="Column14298" dataDxfId="2181"/>
    <tableColumn id="14312" xr3:uid="{3594EAF5-A8A2-4549-979E-FB36BA9B431E}" name="Column14299" dataDxfId="2180"/>
    <tableColumn id="14313" xr3:uid="{96C8BA3D-6CE6-42C0-89D5-FFDD4CF3E3BE}" name="Column14300" dataDxfId="2179"/>
    <tableColumn id="14314" xr3:uid="{9FF0F4E1-7B95-4BA8-A58E-2BE148D47A92}" name="Column14301" dataDxfId="2178"/>
    <tableColumn id="14315" xr3:uid="{5B7E1E07-F90F-4677-B1B3-F288649EB327}" name="Column14302" dataDxfId="2177"/>
    <tableColumn id="14316" xr3:uid="{EA62AAF6-CC12-40B9-89A0-2556BA88733E}" name="Column14303" dataDxfId="2176"/>
    <tableColumn id="14317" xr3:uid="{0AAF5AF8-93AF-4CB0-837C-1E1A86524BD9}" name="Column14304" dataDxfId="2175"/>
    <tableColumn id="14318" xr3:uid="{8FA27867-D865-4B89-BB96-484B3F91E7C1}" name="Column14305" dataDxfId="2174"/>
    <tableColumn id="14319" xr3:uid="{FD3BCE1C-392E-4218-8599-97A58EE51396}" name="Column14306" dataDxfId="2173"/>
    <tableColumn id="14320" xr3:uid="{4BA46E44-F46A-4703-A0B7-9E644BA7ED57}" name="Column14307" dataDxfId="2172"/>
    <tableColumn id="14321" xr3:uid="{D65B02DC-D9CD-4BA4-9388-54964136F270}" name="Column14308" dataDxfId="2171"/>
    <tableColumn id="14322" xr3:uid="{455AC60C-4942-4084-ABA8-5390EB7BF3E0}" name="Column14309" dataDxfId="2170"/>
    <tableColumn id="14323" xr3:uid="{4289D001-57DA-48C1-A93B-507E156EE288}" name="Column14310" dataDxfId="2169"/>
    <tableColumn id="14324" xr3:uid="{68338339-AB05-4568-91A7-9F99A40767FB}" name="Column14311" dataDxfId="2168"/>
    <tableColumn id="14325" xr3:uid="{DE2791C4-A1F7-4527-A0B9-9DE9A3631094}" name="Column14312" dataDxfId="2167"/>
    <tableColumn id="14326" xr3:uid="{B3EAA125-AF4B-4CC4-90A9-96805C287F5E}" name="Column14313" dataDxfId="2166"/>
    <tableColumn id="14327" xr3:uid="{230307F0-688A-423C-BCA6-3B89B1293B3F}" name="Column14314" dataDxfId="2165"/>
    <tableColumn id="14328" xr3:uid="{9E6689B2-A2D5-4D49-A8B4-B5A34887ECA1}" name="Column14315" dataDxfId="2164"/>
    <tableColumn id="14329" xr3:uid="{3A81D52D-16F4-4FBB-8DB0-EF398159D494}" name="Column14316" dataDxfId="2163"/>
    <tableColumn id="14330" xr3:uid="{7EBAC321-3D82-425A-99E8-DCA529BFF1D3}" name="Column14317" dataDxfId="2162"/>
    <tableColumn id="14331" xr3:uid="{2C2EB790-ADF1-424F-AE33-178530067963}" name="Column14318" dataDxfId="2161"/>
    <tableColumn id="14332" xr3:uid="{464EDD1A-B4A2-4074-A001-EC9071DD8763}" name="Column14319" dataDxfId="2160"/>
    <tableColumn id="14333" xr3:uid="{34254F7E-7AE4-4D39-B643-F131AF499A60}" name="Column14320" dataDxfId="2159"/>
    <tableColumn id="14334" xr3:uid="{E1CC0A01-31A9-4DFA-A263-A8B5D59AEC2F}" name="Column14321" dataDxfId="2158"/>
    <tableColumn id="14335" xr3:uid="{7F1968FC-10D0-4049-93CB-049075A6E542}" name="Column14322" dataDxfId="2157"/>
    <tableColumn id="14336" xr3:uid="{70DFEB47-39A8-4FF1-89CB-964C2874BC7A}" name="Column14323" dataDxfId="2156"/>
    <tableColumn id="14337" xr3:uid="{6655DA2E-CC36-456A-B418-AFE9A494078D}" name="Column14324" dataDxfId="2155"/>
    <tableColumn id="14338" xr3:uid="{F338D5B4-538B-4761-944E-6D72DDDA8E2E}" name="Column14325" dataDxfId="2154"/>
    <tableColumn id="14339" xr3:uid="{1864E68C-9BCF-496E-B852-965E8EF16A2D}" name="Column14326" dataDxfId="2153"/>
    <tableColumn id="14340" xr3:uid="{74B95FA3-4BB7-415D-A432-20CF04B345B8}" name="Column14327" dataDxfId="2152"/>
    <tableColumn id="14341" xr3:uid="{DCE3C3E3-917F-4858-B409-8AC9BCC82F88}" name="Column14328" dataDxfId="2151"/>
    <tableColumn id="14342" xr3:uid="{D62DEB08-E1EB-4F3F-A648-3CBE48BFA7DB}" name="Column14329" dataDxfId="2150"/>
    <tableColumn id="14343" xr3:uid="{2BE8E0C1-63F5-4110-BBFF-4DBDBA5F4809}" name="Column14330" dataDxfId="2149"/>
    <tableColumn id="14344" xr3:uid="{3DB0DD9F-35CF-4C9F-82EE-07B5EA426DDC}" name="Column14331" dataDxfId="2148"/>
    <tableColumn id="14345" xr3:uid="{BA73C121-5BB9-46A9-B050-3A5EA721C69E}" name="Column14332" dataDxfId="2147"/>
    <tableColumn id="14346" xr3:uid="{55F66CFF-E58C-4DCF-9241-E7A5CE2C1A1D}" name="Column14333" dataDxfId="2146"/>
    <tableColumn id="14347" xr3:uid="{99348FB3-84F1-40EE-9A21-181F24B20EA5}" name="Column14334" dataDxfId="2145"/>
    <tableColumn id="14348" xr3:uid="{9E19473B-F14C-45FA-BC5E-B735A9206464}" name="Column14335" dataDxfId="2144"/>
    <tableColumn id="14349" xr3:uid="{500A942C-3C69-4246-93DB-03FDFDA8DF9E}" name="Column14336" dataDxfId="2143"/>
    <tableColumn id="14350" xr3:uid="{410238B9-1786-44F9-BC94-BC86458735B6}" name="Column14337" dataDxfId="2142"/>
    <tableColumn id="14351" xr3:uid="{36386BCD-B96E-474C-8E61-1B714AF86AD8}" name="Column14338" dataDxfId="2141"/>
    <tableColumn id="14352" xr3:uid="{D6480CF2-93B7-4E9E-95A6-D84CB4ECA3D9}" name="Column14339" dataDxfId="2140"/>
    <tableColumn id="14353" xr3:uid="{D328901C-8D10-48BF-B788-FCA39EFB4F2D}" name="Column14340" dataDxfId="2139"/>
    <tableColumn id="14354" xr3:uid="{EE82EBD4-4471-43D5-A19C-B9A0B39E854A}" name="Column14341" dataDxfId="2138"/>
    <tableColumn id="14355" xr3:uid="{0268FF04-6ED5-4322-89D6-059D1698878A}" name="Column14342" dataDxfId="2137"/>
    <tableColumn id="14356" xr3:uid="{EDAAABE5-D575-4BCE-BB66-D125DF3F602A}" name="Column14343" dataDxfId="2136"/>
    <tableColumn id="14357" xr3:uid="{4599CBE9-3C6D-42B7-81EB-024682FB7BFB}" name="Column14344" dataDxfId="2135"/>
    <tableColumn id="14358" xr3:uid="{AEFA5E27-285F-4934-839F-BF525F9A0B38}" name="Column14345" dataDxfId="2134"/>
    <tableColumn id="14359" xr3:uid="{9B4FB7EE-F360-47EC-B3CE-0C5F29047711}" name="Column14346" dataDxfId="2133"/>
    <tableColumn id="14360" xr3:uid="{3C8BBB52-749B-4DAA-9C40-5B33379E1BD9}" name="Column14347" dataDxfId="2132"/>
    <tableColumn id="14361" xr3:uid="{4CA9CA65-74FF-4E92-BCF2-27966E15E6ED}" name="Column14348" dataDxfId="2131"/>
    <tableColumn id="14362" xr3:uid="{BD46766A-9E75-453E-9EDA-5D242FE17F1B}" name="Column14349" dataDxfId="2130"/>
    <tableColumn id="14363" xr3:uid="{437298A4-4C81-4389-99C8-47132A705C9A}" name="Column14350" dataDxfId="2129"/>
    <tableColumn id="14364" xr3:uid="{C1E6BF43-AEFD-4F69-B01F-96DFCDE6EF54}" name="Column14351" dataDxfId="2128"/>
    <tableColumn id="14365" xr3:uid="{A749E7E2-D6C8-4696-B7A1-568B4514B739}" name="Column14352" dataDxfId="2127"/>
    <tableColumn id="14366" xr3:uid="{E18D75CD-31B1-4F21-9426-CCF08C13ACE9}" name="Column14353" dataDxfId="2126"/>
    <tableColumn id="14367" xr3:uid="{EBE724BD-A9B0-4FF5-A2A0-5B31E6A3A7CD}" name="Column14354" dataDxfId="2125"/>
    <tableColumn id="14368" xr3:uid="{6C781A6D-AB22-4DBF-BA1E-3E192EE4C7B2}" name="Column14355" dataDxfId="2124"/>
    <tableColumn id="14369" xr3:uid="{DD470180-2EA9-455A-A39F-67BFA8EEDD18}" name="Column14356" dataDxfId="2123"/>
    <tableColumn id="14370" xr3:uid="{95CCB647-1557-4185-9A32-88C5F737CC20}" name="Column14357" dataDxfId="2122"/>
    <tableColumn id="14371" xr3:uid="{8C5857B0-0EFE-4320-801E-912F9AB59C4A}" name="Column14358" dataDxfId="2121"/>
    <tableColumn id="14372" xr3:uid="{121E1006-8B64-4BEB-B273-8A2624FE464C}" name="Column14359" dataDxfId="2120"/>
    <tableColumn id="14373" xr3:uid="{9CA94058-CF98-4AA2-BD7E-0CFFD0E45A21}" name="Column14360" dataDxfId="2119"/>
    <tableColumn id="14374" xr3:uid="{198CC9CE-BFC2-48D3-9C8B-F8CF16562D0E}" name="Column14361" dataDxfId="2118"/>
    <tableColumn id="14375" xr3:uid="{129E27EB-DAD2-4CB3-8E21-C5A42E30AE5F}" name="Column14362" dataDxfId="2117"/>
    <tableColumn id="14376" xr3:uid="{BCDC196A-DD0C-488F-B53B-DB270E03CDFF}" name="Column14363" dataDxfId="2116"/>
    <tableColumn id="14377" xr3:uid="{D61F8BC0-74B4-47E0-9BE1-0C5EA33B3605}" name="Column14364" dataDxfId="2115"/>
    <tableColumn id="14378" xr3:uid="{C1B73549-6A0A-4704-941F-AE3FB242BD7A}" name="Column14365" dataDxfId="2114"/>
    <tableColumn id="14379" xr3:uid="{C1449DE1-14FA-412B-A4D4-6307620C9045}" name="Column14366" dataDxfId="2113"/>
    <tableColumn id="14380" xr3:uid="{EB9D0E3E-BB0F-472A-BB0F-437FE2FB27FA}" name="Column14367" dataDxfId="2112"/>
    <tableColumn id="14381" xr3:uid="{F157B3B9-BA6E-45CD-B527-CE03673068C6}" name="Column14368" dataDxfId="2111"/>
    <tableColumn id="14382" xr3:uid="{7B19A7CE-11B3-47A2-B047-15EA16892B88}" name="Column14369" dataDxfId="2110"/>
    <tableColumn id="14383" xr3:uid="{9ABBA129-EFDD-43AE-9B47-F3B67705BE70}" name="Column14370" dataDxfId="2109"/>
    <tableColumn id="14384" xr3:uid="{5946175D-EE2A-4264-8A2A-F8FC4455C940}" name="Column14371" dataDxfId="2108"/>
    <tableColumn id="14385" xr3:uid="{7D4A2E49-CB64-4B89-8D78-BE654138EF9F}" name="Column14372" dataDxfId="2107"/>
    <tableColumn id="14386" xr3:uid="{E11E940B-D91C-423E-B262-90B8F12EA3D3}" name="Column14373" dataDxfId="2106"/>
    <tableColumn id="14387" xr3:uid="{6F2D188D-4C16-424A-B3A8-C8072D9D8DD2}" name="Column14374" dataDxfId="2105"/>
    <tableColumn id="14388" xr3:uid="{3F21176A-40EF-46FE-9D15-CB9886BB693A}" name="Column14375" dataDxfId="2104"/>
    <tableColumn id="14389" xr3:uid="{F9E1EBEE-DEB7-403D-AEC0-8DFE0110E5D0}" name="Column14376" dataDxfId="2103"/>
    <tableColumn id="14390" xr3:uid="{0DFB9B3C-6DBF-495C-B723-ACA7AA7C1332}" name="Column14377" dataDxfId="2102"/>
    <tableColumn id="14391" xr3:uid="{D44E421E-BEE5-4587-B602-3FD4FEA02276}" name="Column14378" dataDxfId="2101"/>
    <tableColumn id="14392" xr3:uid="{97E7704D-734E-4156-9B19-EEF598252527}" name="Column14379" dataDxfId="2100"/>
    <tableColumn id="14393" xr3:uid="{477629D8-0271-45ED-90B6-D099EF4255A0}" name="Column14380" dataDxfId="2099"/>
    <tableColumn id="14394" xr3:uid="{2E35AD2F-D6F8-4839-8BCA-67AA643A4732}" name="Column14381" dataDxfId="2098"/>
    <tableColumn id="14395" xr3:uid="{83A124C7-0B09-483E-BB6C-ED56C1695A09}" name="Column14382" dataDxfId="2097"/>
    <tableColumn id="14396" xr3:uid="{3D5E75F7-4C9D-4CA1-9816-1A719ABAE046}" name="Column14383" dataDxfId="2096"/>
    <tableColumn id="14397" xr3:uid="{B0F95566-B9F9-4F6F-A6CD-5E388EDA6148}" name="Column14384" dataDxfId="2095"/>
    <tableColumn id="14398" xr3:uid="{543F5604-59D0-43DC-AE43-789F0E7AAEED}" name="Column14385" dataDxfId="2094"/>
    <tableColumn id="14399" xr3:uid="{81E7A6CD-C452-40C5-8FC1-312FA06252D5}" name="Column14386" dataDxfId="2093"/>
    <tableColumn id="14400" xr3:uid="{76FB627A-DE42-4326-A555-616C2038A355}" name="Column14387" dataDxfId="2092"/>
    <tableColumn id="14401" xr3:uid="{FC2FC86D-305B-4249-B6EA-57333CA6DA3B}" name="Column14388" dataDxfId="2091"/>
    <tableColumn id="14402" xr3:uid="{1E0B8101-EC4F-4E71-A3B7-DF08B70511CD}" name="Column14389" dataDxfId="2090"/>
    <tableColumn id="14403" xr3:uid="{8A0EACC0-4323-4CF7-B4EE-D4E1A92CC67C}" name="Column14390" dataDxfId="2089"/>
    <tableColumn id="14404" xr3:uid="{947C48AE-3C34-449B-B65D-20916F925C4D}" name="Column14391" dataDxfId="2088"/>
    <tableColumn id="14405" xr3:uid="{9835D1B2-74C4-473A-BC86-5D97CA2F6821}" name="Column14392" dataDxfId="2087"/>
    <tableColumn id="14406" xr3:uid="{EDFD5A0A-3769-442C-9B1E-7F00961969A6}" name="Column14393" dataDxfId="2086"/>
    <tableColumn id="14407" xr3:uid="{9903E7F3-ADC0-4D04-8217-F52C684E54D7}" name="Column14394" dataDxfId="2085"/>
    <tableColumn id="14408" xr3:uid="{565398E8-751A-44F5-B9F7-47EFBD406B2A}" name="Column14395" dataDxfId="2084"/>
    <tableColumn id="14409" xr3:uid="{66997E69-2FD5-4EE2-9CB6-CC7FA4DD0E7F}" name="Column14396" dataDxfId="2083"/>
    <tableColumn id="14410" xr3:uid="{EC20DD49-FFAD-4D48-AD8D-5D750B70E72F}" name="Column14397" dataDxfId="2082"/>
    <tableColumn id="14411" xr3:uid="{7574CB99-08D8-4B2C-A6B0-95B7F6101978}" name="Column14398" dataDxfId="2081"/>
    <tableColumn id="14412" xr3:uid="{CE728D74-2B30-4A86-8071-2F1948EAED4B}" name="Column14399" dataDxfId="2080"/>
    <tableColumn id="14413" xr3:uid="{9F0E29CE-4742-4A31-8E13-EACBA6EB4C2D}" name="Column14400" dataDxfId="2079"/>
    <tableColumn id="14414" xr3:uid="{4529A5ED-D5F2-4DD1-8713-23700AE36C49}" name="Column14401" dataDxfId="2078"/>
    <tableColumn id="14415" xr3:uid="{365B2312-9145-41A0-B4DE-F69E2B76CF76}" name="Column14402" dataDxfId="2077"/>
    <tableColumn id="14416" xr3:uid="{14EFDB40-4661-4291-84C0-A919D918853C}" name="Column14403" dataDxfId="2076"/>
    <tableColumn id="14417" xr3:uid="{8C0736BF-FA85-45EC-BCA1-1B6DB09404D1}" name="Column14404" dataDxfId="2075"/>
    <tableColumn id="14418" xr3:uid="{B02495EB-205F-49BC-9FA2-FCFF85237043}" name="Column14405" dataDxfId="2074"/>
    <tableColumn id="14419" xr3:uid="{7EB900E8-BD8A-4939-9260-27EF5C589D2D}" name="Column14406" dataDxfId="2073"/>
    <tableColumn id="14420" xr3:uid="{C8A055FF-F44B-4B8C-8044-1E5015C417F5}" name="Column14407" dataDxfId="2072"/>
    <tableColumn id="14421" xr3:uid="{3124C3D7-B232-4F78-95FD-070F44D848BF}" name="Column14408" dataDxfId="2071"/>
    <tableColumn id="14422" xr3:uid="{79F6EAAB-78CD-41FF-BE15-343FE9ECE3E1}" name="Column14409" dataDxfId="2070"/>
    <tableColumn id="14423" xr3:uid="{363DFBC8-A1DB-47AC-B01F-45BDA2A1C83A}" name="Column14410" dataDxfId="2069"/>
    <tableColumn id="14424" xr3:uid="{23FA05E4-8DAC-4FC7-B401-DF70A3B8615A}" name="Column14411" dataDxfId="2068"/>
    <tableColumn id="14425" xr3:uid="{303BC539-8D12-47C4-BA57-45BFB2C9185C}" name="Column14412" dataDxfId="2067"/>
    <tableColumn id="14426" xr3:uid="{D3A28B2D-6B51-43C2-97B3-F54D17320E04}" name="Column14413" dataDxfId="2066"/>
    <tableColumn id="14427" xr3:uid="{F2FAFDFA-93B3-47F8-BC93-7EC50560E59D}" name="Column14414" dataDxfId="2065"/>
    <tableColumn id="14428" xr3:uid="{AB8EA64B-579C-4FF5-82D3-051FECC86B58}" name="Column14415" dataDxfId="2064"/>
    <tableColumn id="14429" xr3:uid="{98FEA253-8A91-417E-ACD4-2EB273391E31}" name="Column14416" dataDxfId="2063"/>
    <tableColumn id="14430" xr3:uid="{B309F833-1348-4681-89E9-26024EC5223F}" name="Column14417" dataDxfId="2062"/>
    <tableColumn id="14431" xr3:uid="{2976AEC3-F9E4-4F0F-986E-89A35DCD6485}" name="Column14418" dataDxfId="2061"/>
    <tableColumn id="14432" xr3:uid="{87618A74-64CF-42D9-93E7-F4FCED34954A}" name="Column14419" dataDxfId="2060"/>
    <tableColumn id="14433" xr3:uid="{56DFF54B-FE02-4895-ADE2-CA91036B2092}" name="Column14420" dataDxfId="2059"/>
    <tableColumn id="14434" xr3:uid="{4B52E224-9FBD-4485-87E3-60B990B65909}" name="Column14421" dataDxfId="2058"/>
    <tableColumn id="14435" xr3:uid="{CB5A8AE7-7579-4F24-BA88-F765B4D91ABD}" name="Column14422" dataDxfId="2057"/>
    <tableColumn id="14436" xr3:uid="{1252C968-7A47-4597-B408-7B1C611151BA}" name="Column14423" dataDxfId="2056"/>
    <tableColumn id="14437" xr3:uid="{3E5CF27A-6467-4575-9C1C-D8BFEC256B83}" name="Column14424" dataDxfId="2055"/>
    <tableColumn id="14438" xr3:uid="{4F6BBA44-1676-4608-9149-DC0E7F4B38E1}" name="Column14425" dataDxfId="2054"/>
    <tableColumn id="14439" xr3:uid="{01DADD80-3E2A-478A-82B0-500CB3328C63}" name="Column14426" dataDxfId="2053"/>
    <tableColumn id="14440" xr3:uid="{3E79F02E-5DB0-4FAF-ADA3-A2BADD65B298}" name="Column14427" dataDxfId="2052"/>
    <tableColumn id="14441" xr3:uid="{2453A5E5-5480-43C7-BE58-70867CF9D25B}" name="Column14428" dataDxfId="2051"/>
    <tableColumn id="14442" xr3:uid="{8DDC8722-456E-486E-B638-B4D2DCDA1778}" name="Column14429" dataDxfId="2050"/>
    <tableColumn id="14443" xr3:uid="{C74EC98C-900B-4E5B-8999-DD3B1B9B5654}" name="Column14430" dataDxfId="2049"/>
    <tableColumn id="14444" xr3:uid="{61B67F9A-2C29-4605-9665-CFC3F246770F}" name="Column14431" dataDxfId="2048"/>
    <tableColumn id="14445" xr3:uid="{8C7EF013-F121-4412-B168-0963ED10032C}" name="Column14432" dataDxfId="2047"/>
    <tableColumn id="14446" xr3:uid="{2758FF83-FA8E-43B7-B711-2B696ADDB7FE}" name="Column14433" dataDxfId="2046"/>
    <tableColumn id="14447" xr3:uid="{D207695E-278A-4AC5-A171-FAC865995D2B}" name="Column14434" dataDxfId="2045"/>
    <tableColumn id="14448" xr3:uid="{502130F5-1A24-40E8-A275-964350F49038}" name="Column14435" dataDxfId="2044"/>
    <tableColumn id="14449" xr3:uid="{BFE2EE85-52F7-49EC-95E5-780DBD0E71C9}" name="Column14436" dataDxfId="2043"/>
    <tableColumn id="14450" xr3:uid="{EE6AE946-F183-4C41-B889-52CF7358EF39}" name="Column14437" dataDxfId="2042"/>
    <tableColumn id="14451" xr3:uid="{F5B111C5-8620-4BF4-A5AC-5257146D8E4B}" name="Column14438" dataDxfId="2041"/>
    <tableColumn id="14452" xr3:uid="{9E8F5398-6BE5-4274-8AC7-2800CB2AACBD}" name="Column14439" dataDxfId="2040"/>
    <tableColumn id="14453" xr3:uid="{6E57E8D7-D6D7-4434-A5B2-86323397F15A}" name="Column14440" dataDxfId="2039"/>
    <tableColumn id="14454" xr3:uid="{FD8BA25D-AC1B-470F-BCE1-12131715C9B1}" name="Column14441" dataDxfId="2038"/>
    <tableColumn id="14455" xr3:uid="{D4A35EC1-F04D-4C30-90B2-6E34BE8ABE3B}" name="Column14442" dataDxfId="2037"/>
    <tableColumn id="14456" xr3:uid="{270C0AB7-EC7A-45A6-818E-2A1F08BEE489}" name="Column14443" dataDxfId="2036"/>
    <tableColumn id="14457" xr3:uid="{93C1BD2F-6979-436F-8637-48C65ECD530E}" name="Column14444" dataDxfId="2035"/>
    <tableColumn id="14458" xr3:uid="{7BF73A2E-8DA6-4EC9-BB5A-D49FFE5B79F2}" name="Column14445" dataDxfId="2034"/>
    <tableColumn id="14459" xr3:uid="{D7DA3C84-F0E8-4CD5-89AB-153B0B5BE975}" name="Column14446" dataDxfId="2033"/>
    <tableColumn id="14460" xr3:uid="{514B1CE2-67DE-4E79-A6B1-30CACDC77660}" name="Column14447" dataDxfId="2032"/>
    <tableColumn id="14461" xr3:uid="{5BBD9D3D-EE4A-4B98-88BE-DC4980928DBB}" name="Column14448" dataDxfId="2031"/>
    <tableColumn id="14462" xr3:uid="{A897F66C-15AA-4FC4-B335-DB34B564EC4A}" name="Column14449" dataDxfId="2030"/>
    <tableColumn id="14463" xr3:uid="{46FB289E-CDCA-4DC4-BAA1-3696C2129371}" name="Column14450" dataDxfId="2029"/>
    <tableColumn id="14464" xr3:uid="{1519EA60-E3AF-4010-BC89-EBB9AB981B2E}" name="Column14451" dataDxfId="2028"/>
    <tableColumn id="14465" xr3:uid="{37432537-EAA2-4386-89DB-E164CA48C115}" name="Column14452" dataDxfId="2027"/>
    <tableColumn id="14466" xr3:uid="{C6A5D90E-AF44-42AA-A89A-88721A42241F}" name="Column14453" dataDxfId="2026"/>
    <tableColumn id="14467" xr3:uid="{36D9F200-B318-4EDF-B8ED-17074576BE77}" name="Column14454" dataDxfId="2025"/>
    <tableColumn id="14468" xr3:uid="{4FD7BBD1-4194-4F1C-8E0A-BFF9B958AE98}" name="Column14455" dataDxfId="2024"/>
    <tableColumn id="14469" xr3:uid="{544F8A46-A702-4545-9765-FF91AD2EDE54}" name="Column14456" dataDxfId="2023"/>
    <tableColumn id="14470" xr3:uid="{0ADFC6C0-AB76-454E-9918-3785470E27B5}" name="Column14457" dataDxfId="2022"/>
    <tableColumn id="14471" xr3:uid="{7783E4B3-C9B5-4236-AF36-4D06BC6A4261}" name="Column14458" dataDxfId="2021"/>
    <tableColumn id="14472" xr3:uid="{C4B1FB4A-06D5-4F85-AC6F-265B08512DBA}" name="Column14459" dataDxfId="2020"/>
    <tableColumn id="14473" xr3:uid="{DF1D020E-3386-4B02-ABF9-8EB975D2BB93}" name="Column14460" dataDxfId="2019"/>
    <tableColumn id="14474" xr3:uid="{C8ED0631-AE06-47C7-9FEA-E09E2F57C6E6}" name="Column14461" dataDxfId="2018"/>
    <tableColumn id="14475" xr3:uid="{2948B826-780A-4AAB-B150-CADF1470B5A0}" name="Column14462" dataDxfId="2017"/>
    <tableColumn id="14476" xr3:uid="{9B74FB6F-2F47-4947-BFCD-CF340AA7F55F}" name="Column14463" dataDxfId="2016"/>
    <tableColumn id="14477" xr3:uid="{F9C7647E-210D-4B89-B1B8-6ED0BDECF70E}" name="Column14464" dataDxfId="2015"/>
    <tableColumn id="14478" xr3:uid="{4D43CEBD-494E-4173-831E-CB4F5121E47F}" name="Column14465" dataDxfId="2014"/>
    <tableColumn id="14479" xr3:uid="{4E7A17C5-522A-4671-B6FD-375FAB1ADF55}" name="Column14466" dataDxfId="2013"/>
    <tableColumn id="14480" xr3:uid="{E1CF7EDE-0EE7-4721-AE2A-8AA319D39117}" name="Column14467" dataDxfId="2012"/>
    <tableColumn id="14481" xr3:uid="{92A76617-56EA-47E6-A579-143933EE69AE}" name="Column14468" dataDxfId="2011"/>
    <tableColumn id="14482" xr3:uid="{EFD6425A-8DEA-4586-BB63-D34A22EFC836}" name="Column14469" dataDxfId="2010"/>
    <tableColumn id="14483" xr3:uid="{72F15004-284E-4CDC-912F-81F4A681224C}" name="Column14470" dataDxfId="2009"/>
    <tableColumn id="14484" xr3:uid="{5F35FD7F-4C37-4596-9A75-3DE7ACD4AD6C}" name="Column14471" dataDxfId="2008"/>
    <tableColumn id="14485" xr3:uid="{83C3013A-7F5E-4DA3-B599-D194E9C502BA}" name="Column14472" dataDxfId="2007"/>
    <tableColumn id="14486" xr3:uid="{9AF4B6E1-5AA6-48A3-A7B5-B24AD3FED400}" name="Column14473" dataDxfId="2006"/>
    <tableColumn id="14487" xr3:uid="{E3027C1B-1785-44CE-A8D6-C581904CDEC4}" name="Column14474" dataDxfId="2005"/>
    <tableColumn id="14488" xr3:uid="{67035784-1D06-4181-8DCA-29973C2DBA74}" name="Column14475" dataDxfId="2004"/>
    <tableColumn id="14489" xr3:uid="{70A33158-E7C2-41B8-BC13-4AB582128F59}" name="Column14476" dataDxfId="2003"/>
    <tableColumn id="14490" xr3:uid="{35F4DEEF-487C-43FE-8F29-C411C67A5085}" name="Column14477" dataDxfId="2002"/>
    <tableColumn id="14491" xr3:uid="{64368118-FFC5-49F5-B8E5-A16290DE97BA}" name="Column14478" dataDxfId="2001"/>
    <tableColumn id="14492" xr3:uid="{3EC69743-B43D-4668-9F7F-33EDA57E529F}" name="Column14479" dataDxfId="2000"/>
    <tableColumn id="14493" xr3:uid="{D5E453A3-A924-4E30-85F9-D9B0540A8D9B}" name="Column14480" dataDxfId="1999"/>
    <tableColumn id="14494" xr3:uid="{78EBD5F2-4A19-4FCB-BD88-FA64F97B6970}" name="Column14481" dataDxfId="1998"/>
    <tableColumn id="14495" xr3:uid="{2A7C9772-79B7-4FE3-A1BA-BC1B4CF7D072}" name="Column14482" dataDxfId="1997"/>
    <tableColumn id="14496" xr3:uid="{5FD12496-A543-4F2E-B203-2B2634355774}" name="Column14483" dataDxfId="1996"/>
    <tableColumn id="14497" xr3:uid="{E3A53F67-3A20-4BE4-950E-10AE8D350DA4}" name="Column14484" dataDxfId="1995"/>
    <tableColumn id="14498" xr3:uid="{FF899065-564D-42A6-A1C4-0D211C3AF593}" name="Column14485" dataDxfId="1994"/>
    <tableColumn id="14499" xr3:uid="{684601E4-33DC-4DEC-A047-E63991FE74AE}" name="Column14486" dataDxfId="1993"/>
    <tableColumn id="14500" xr3:uid="{1C7D7765-07F2-43B0-9C3B-4CE550259A35}" name="Column14487" dataDxfId="1992"/>
    <tableColumn id="14501" xr3:uid="{75ED9503-65B0-4271-92C4-7B3319F14225}" name="Column14488" dataDxfId="1991"/>
    <tableColumn id="14502" xr3:uid="{C62A6048-72BA-4FE9-B374-BA87C3F2B988}" name="Column14489" dataDxfId="1990"/>
    <tableColumn id="14503" xr3:uid="{8FDDE4E2-8B2B-40CF-9CED-F2A0C38307D8}" name="Column14490" dataDxfId="1989"/>
    <tableColumn id="14504" xr3:uid="{8E474AD3-17F6-4AE2-B24C-7E715E3F63E7}" name="Column14491" dataDxfId="1988"/>
    <tableColumn id="14505" xr3:uid="{B293FCA7-93E8-48B9-8647-73FBF62A49E7}" name="Column14492" dataDxfId="1987"/>
    <tableColumn id="14506" xr3:uid="{103DB215-4A02-4E66-9CB2-49AA7332B9FD}" name="Column14493" dataDxfId="1986"/>
    <tableColumn id="14507" xr3:uid="{48ED3BF5-217E-496D-BB5E-1FC10822991C}" name="Column14494" dataDxfId="1985"/>
    <tableColumn id="14508" xr3:uid="{B3BF7F6D-2E24-4EAA-A508-E1C5A458ADA8}" name="Column14495" dataDxfId="1984"/>
    <tableColumn id="14509" xr3:uid="{68DA9AB6-1A81-4457-9B51-4EDB6A343A59}" name="Column14496" dataDxfId="1983"/>
    <tableColumn id="14510" xr3:uid="{022DA8B9-7A2A-4FFF-B3D2-BBAE60BA7E36}" name="Column14497" dataDxfId="1982"/>
    <tableColumn id="14511" xr3:uid="{AB5D1C66-CE96-4096-A80F-C05C6365F59A}" name="Column14498" dataDxfId="1981"/>
    <tableColumn id="14512" xr3:uid="{A202BC7C-67C3-46C7-86D9-295118882C28}" name="Column14499" dataDxfId="1980"/>
    <tableColumn id="14513" xr3:uid="{75F7739A-93F8-4AC2-BC8F-4E60C5E9AFE9}" name="Column14500" dataDxfId="1979"/>
    <tableColumn id="14514" xr3:uid="{D81605A1-1E2E-4F94-9401-87B8EBAF4A1C}" name="Column14501" dataDxfId="1978"/>
    <tableColumn id="14515" xr3:uid="{6E5E7D1D-43A7-403E-A8F5-D032E0EAC1E2}" name="Column14502" dataDxfId="1977"/>
    <tableColumn id="14516" xr3:uid="{E50793FD-4A50-4778-A249-6CC6F515312C}" name="Column14503" dataDxfId="1976"/>
    <tableColumn id="14517" xr3:uid="{FD45DC81-FEDB-4265-99A3-F261D4E4CD0A}" name="Column14504" dataDxfId="1975"/>
    <tableColumn id="14518" xr3:uid="{5B36DCC8-F927-4297-A7A6-927D8561DF15}" name="Column14505" dataDxfId="1974"/>
    <tableColumn id="14519" xr3:uid="{BBA5C1C3-0008-45D8-B319-3F3677703DAA}" name="Column14506" dataDxfId="1973"/>
    <tableColumn id="14520" xr3:uid="{2EC7CE4F-CF4A-49F3-8792-044010572169}" name="Column14507" dataDxfId="1972"/>
    <tableColumn id="14521" xr3:uid="{12511E62-F19A-4B8B-A461-2ABF4FF77978}" name="Column14508" dataDxfId="1971"/>
    <tableColumn id="14522" xr3:uid="{0B523131-580D-44A2-B661-F44146A7399D}" name="Column14509" dataDxfId="1970"/>
    <tableColumn id="14523" xr3:uid="{342B5127-EC5C-4A79-A3F3-77940B46DF15}" name="Column14510" dataDxfId="1969"/>
    <tableColumn id="14524" xr3:uid="{00EA0F89-A0A2-443E-B844-FAA86BCDE7DC}" name="Column14511" dataDxfId="1968"/>
    <tableColumn id="14525" xr3:uid="{6B30E60A-E8EC-43A8-8CD6-491AF0D003BD}" name="Column14512" dataDxfId="1967"/>
    <tableColumn id="14526" xr3:uid="{96CE3C8D-D5D8-430E-A17D-A8FDC41961AD}" name="Column14513" dataDxfId="1966"/>
    <tableColumn id="14527" xr3:uid="{96091DD7-5FD4-4F2F-8DB7-02E1C8BDE4DE}" name="Column14514" dataDxfId="1965"/>
    <tableColumn id="14528" xr3:uid="{E438A9DE-E32B-4AE9-B353-E7CB27A5B423}" name="Column14515" dataDxfId="1964"/>
    <tableColumn id="14529" xr3:uid="{4CEB20B2-3B4E-4ACA-A667-7F604EBA9062}" name="Column14516" dataDxfId="1963"/>
    <tableColumn id="14530" xr3:uid="{B7A2D313-2492-4D75-9C41-1D24C225A8C1}" name="Column14517" dataDxfId="1962"/>
    <tableColumn id="14531" xr3:uid="{A994A4EC-F076-41C2-A9C6-9651AF67AFBE}" name="Column14518" dataDxfId="1961"/>
    <tableColumn id="14532" xr3:uid="{748B7EDB-B98B-454F-810B-B7EC04DA4CFB}" name="Column14519" dataDxfId="1960"/>
    <tableColumn id="14533" xr3:uid="{16623A45-C212-4A84-8C70-0719B8E743A8}" name="Column14520" dataDxfId="1959"/>
    <tableColumn id="14534" xr3:uid="{2D3DB997-8A79-4541-A242-AF164F30FCC6}" name="Column14521" dataDxfId="1958"/>
    <tableColumn id="14535" xr3:uid="{0CFD335F-3F77-42A0-996A-4CB32FEB4DF1}" name="Column14522" dataDxfId="1957"/>
    <tableColumn id="14536" xr3:uid="{965E05B7-F568-4FD0-B2F3-80BDFF8E32F8}" name="Column14523" dataDxfId="1956"/>
    <tableColumn id="14537" xr3:uid="{7A5553E8-B16C-48D0-B611-F22071B646BE}" name="Column14524" dataDxfId="1955"/>
    <tableColumn id="14538" xr3:uid="{4DC388D3-7284-4A3E-9699-D0A2485A2DDD}" name="Column14525" dataDxfId="1954"/>
    <tableColumn id="14539" xr3:uid="{1A138E76-1933-4E3B-B5F0-02585E6D3E4B}" name="Column14526" dataDxfId="1953"/>
    <tableColumn id="14540" xr3:uid="{C98CD767-D7A5-4632-8456-CDE1355B728C}" name="Column14527" dataDxfId="1952"/>
    <tableColumn id="14541" xr3:uid="{319B6787-4858-4992-A108-3D5D8AD0EA4D}" name="Column14528" dataDxfId="1951"/>
    <tableColumn id="14542" xr3:uid="{FF8CE1CF-2956-421E-B919-27A2F0B61307}" name="Column14529" dataDxfId="1950"/>
    <tableColumn id="14543" xr3:uid="{0410B9AF-AEF5-442F-BDF6-9991DD5E343E}" name="Column14530" dataDxfId="1949"/>
    <tableColumn id="14544" xr3:uid="{F6F70028-3D7C-4AF9-A65A-12D0858EE09D}" name="Column14531" dataDxfId="1948"/>
    <tableColumn id="14545" xr3:uid="{46183B17-B5A4-48AE-AE43-58AEE13588FF}" name="Column14532" dataDxfId="1947"/>
    <tableColumn id="14546" xr3:uid="{56F5F1B4-6878-41EE-AB42-F09C243B03E6}" name="Column14533" dataDxfId="1946"/>
    <tableColumn id="14547" xr3:uid="{303EEF2C-E3C6-4F07-ACD4-EF1DF38A1F12}" name="Column14534" dataDxfId="1945"/>
    <tableColumn id="14548" xr3:uid="{E9C2ECFA-2A0C-4949-BA71-FF79A975628F}" name="Column14535" dataDxfId="1944"/>
    <tableColumn id="14549" xr3:uid="{362E2157-5B4A-4654-86C8-CC0B05528340}" name="Column14536" dataDxfId="1943"/>
    <tableColumn id="14550" xr3:uid="{9245EC7A-58AA-4B62-A57E-8E62A8B164D4}" name="Column14537" dataDxfId="1942"/>
    <tableColumn id="14551" xr3:uid="{38422AA6-52F6-4606-8CFF-375DCBB246B4}" name="Column14538" dataDxfId="1941"/>
    <tableColumn id="14552" xr3:uid="{0724298B-CFA5-455F-844E-D5DBB009B31D}" name="Column14539" dataDxfId="1940"/>
    <tableColumn id="14553" xr3:uid="{BB0827AB-43ED-4771-BE96-C890EBF5F593}" name="Column14540" dataDxfId="1939"/>
    <tableColumn id="14554" xr3:uid="{38311B3E-AECC-4C76-88C0-768F46CC5C99}" name="Column14541" dataDxfId="1938"/>
    <tableColumn id="14555" xr3:uid="{9992818C-5644-4BCE-9C54-5456DDC90352}" name="Column14542" dataDxfId="1937"/>
    <tableColumn id="14556" xr3:uid="{83DCA4D4-B66E-4C0B-AD47-B8DFD1C92D88}" name="Column14543" dataDxfId="1936"/>
    <tableColumn id="14557" xr3:uid="{FBD31407-3CB1-48C1-A6EC-FA3D21FAE683}" name="Column14544" dataDxfId="1935"/>
    <tableColumn id="14558" xr3:uid="{8F2C8B0F-233F-4063-933F-D9500141D2F5}" name="Column14545" dataDxfId="1934"/>
    <tableColumn id="14559" xr3:uid="{25CEF1FF-59F3-4471-BB8E-53D6256620DD}" name="Column14546" dataDxfId="1933"/>
    <tableColumn id="14560" xr3:uid="{84646808-103A-4705-AAFF-E04EBA5765BB}" name="Column14547" dataDxfId="1932"/>
    <tableColumn id="14561" xr3:uid="{1E5D3AE6-5153-46C5-8E4D-517229739EBF}" name="Column14548" dataDxfId="1931"/>
    <tableColumn id="14562" xr3:uid="{94C6B919-BDAD-44FA-A6AB-266574196C66}" name="Column14549" dataDxfId="1930"/>
    <tableColumn id="14563" xr3:uid="{E72BAB71-3508-464D-A338-C6316FE05797}" name="Column14550" dataDxfId="1929"/>
    <tableColumn id="14564" xr3:uid="{9FF9C1D1-1848-4DD7-9082-6152DB2772B7}" name="Column14551" dataDxfId="1928"/>
    <tableColumn id="14565" xr3:uid="{BA9545DC-BB06-4106-92D2-09AC495EA3E5}" name="Column14552" dataDxfId="1927"/>
    <tableColumn id="14566" xr3:uid="{BA513A72-95B7-4A9B-B492-52DB6AB9891B}" name="Column14553" dataDxfId="1926"/>
    <tableColumn id="14567" xr3:uid="{B2C4E746-F604-41F9-8F5E-3D8AFB8B13F0}" name="Column14554" dataDxfId="1925"/>
    <tableColumn id="14568" xr3:uid="{3EF78B59-8770-4955-ACAE-A2BC6F1FE93B}" name="Column14555" dataDxfId="1924"/>
    <tableColumn id="14569" xr3:uid="{9F16A68A-2068-4E20-AEF6-37261F8C478F}" name="Column14556" dataDxfId="1923"/>
    <tableColumn id="14570" xr3:uid="{D705DC3A-B22F-44F9-B66D-1429A3CFACCF}" name="Column14557" dataDxfId="1922"/>
    <tableColumn id="14571" xr3:uid="{860F135A-C17B-4B0D-97E2-A82DA62677E2}" name="Column14558" dataDxfId="1921"/>
    <tableColumn id="14572" xr3:uid="{C40520C2-BB9C-4276-A6BA-4B0314FCC1B0}" name="Column14559" dataDxfId="1920"/>
    <tableColumn id="14573" xr3:uid="{A83430B9-6C6D-45AA-90A2-151AFE552687}" name="Column14560" dataDxfId="1919"/>
    <tableColumn id="14574" xr3:uid="{0595786C-D2E1-4A4B-9004-6434F4AE0ABF}" name="Column14561" dataDxfId="1918"/>
    <tableColumn id="14575" xr3:uid="{8F6B91FD-16D9-453B-8982-46BB14047F98}" name="Column14562" dataDxfId="1917"/>
    <tableColumn id="14576" xr3:uid="{9DFBC951-F239-4C8D-8F47-CC275E48DF7F}" name="Column14563" dataDxfId="1916"/>
    <tableColumn id="14577" xr3:uid="{FE903310-4B3C-4771-B941-40152A97B389}" name="Column14564" dataDxfId="1915"/>
    <tableColumn id="14578" xr3:uid="{5584FA9D-4A79-4AE2-9118-672C544C6731}" name="Column14565" dataDxfId="1914"/>
    <tableColumn id="14579" xr3:uid="{BBECF26F-D0A9-4B9B-9C55-A6076993B90E}" name="Column14566" dataDxfId="1913"/>
    <tableColumn id="14580" xr3:uid="{069D9D45-8393-4F71-A65B-EE14DA1AC9EC}" name="Column14567" dataDxfId="1912"/>
    <tableColumn id="14581" xr3:uid="{A0DC01DB-6264-4A8C-B7C7-D9A50BDEBC94}" name="Column14568" dataDxfId="1911"/>
    <tableColumn id="14582" xr3:uid="{3E649C45-8764-4E5D-AEC1-9266C9E57A5F}" name="Column14569" dataDxfId="1910"/>
    <tableColumn id="14583" xr3:uid="{0A2AF57D-F091-4EEA-B858-E923B959F97B}" name="Column14570" dataDxfId="1909"/>
    <tableColumn id="14584" xr3:uid="{BE2115F6-FB69-4D14-91CB-300C7D8A6A34}" name="Column14571" dataDxfId="1908"/>
    <tableColumn id="14585" xr3:uid="{30346A9A-529B-4207-A254-9A4A508BDF94}" name="Column14572" dataDxfId="1907"/>
    <tableColumn id="14586" xr3:uid="{0938CA35-61E8-430F-90AD-97F31B7336FF}" name="Column14573" dataDxfId="1906"/>
    <tableColumn id="14587" xr3:uid="{B600D770-B7E5-49CE-B029-09638EABCCCF}" name="Column14574" dataDxfId="1905"/>
    <tableColumn id="14588" xr3:uid="{EC09C989-BEA8-4A8C-B85C-5F85FD369052}" name="Column14575" dataDxfId="1904"/>
    <tableColumn id="14589" xr3:uid="{A368C0D2-738E-489E-BA97-C2DE7640631A}" name="Column14576" dataDxfId="1903"/>
    <tableColumn id="14590" xr3:uid="{4087DE7F-B04B-455B-BB20-6137E39143FA}" name="Column14577" dataDxfId="1902"/>
    <tableColumn id="14591" xr3:uid="{8DFE906C-15FE-41D1-A8C7-B6095E3EA2A3}" name="Column14578" dataDxfId="1901"/>
    <tableColumn id="14592" xr3:uid="{B9E1C638-170B-427D-B32B-D10819B9448C}" name="Column14579" dataDxfId="1900"/>
    <tableColumn id="14593" xr3:uid="{E661BB43-56EB-4DCF-856C-CBE98F228892}" name="Column14580" dataDxfId="1899"/>
    <tableColumn id="14594" xr3:uid="{EE2F101F-EB5E-46DD-9CC6-D18224A90B3A}" name="Column14581" dataDxfId="1898"/>
    <tableColumn id="14595" xr3:uid="{64A4CC8C-86CE-42A7-BE08-E61188125966}" name="Column14582" dataDxfId="1897"/>
    <tableColumn id="14596" xr3:uid="{739C1777-5596-4DA8-980C-B629E03B9B6F}" name="Column14583" dataDxfId="1896"/>
    <tableColumn id="14597" xr3:uid="{C8AE6F19-AB42-46EC-A883-488FB0B290E2}" name="Column14584" dataDxfId="1895"/>
    <tableColumn id="14598" xr3:uid="{0F00FD69-2318-485C-A2A7-DFA761E5CE24}" name="Column14585" dataDxfId="1894"/>
    <tableColumn id="14599" xr3:uid="{0E5EF27F-A94A-4094-9933-146EA1ACE7B0}" name="Column14586" dataDxfId="1893"/>
    <tableColumn id="14600" xr3:uid="{034C182F-0967-4E3C-8810-AA8ADD5625C9}" name="Column14587" dataDxfId="1892"/>
    <tableColumn id="14601" xr3:uid="{B4E7FE1B-06A5-4215-9712-C0124668B6C2}" name="Column14588" dataDxfId="1891"/>
    <tableColumn id="14602" xr3:uid="{FAED7587-D4A3-4DF6-BD20-61B5E610DDF0}" name="Column14589" dataDxfId="1890"/>
    <tableColumn id="14603" xr3:uid="{66CF225C-4E0D-4425-AC44-B19ADFCD22F6}" name="Column14590" dataDxfId="1889"/>
    <tableColumn id="14604" xr3:uid="{1FEA705F-1CEA-4B3B-B8AF-575D5F7E1B98}" name="Column14591" dataDxfId="1888"/>
    <tableColumn id="14605" xr3:uid="{52611037-8E85-43E4-A0B7-0AF3BB9B5DAD}" name="Column14592" dataDxfId="1887"/>
    <tableColumn id="14606" xr3:uid="{AD901978-04C6-4079-9119-6893F96475B2}" name="Column14593" dataDxfId="1886"/>
    <tableColumn id="14607" xr3:uid="{C3DBD812-1EC0-46D2-9C14-6A4793233FF3}" name="Column14594" dataDxfId="1885"/>
    <tableColumn id="14608" xr3:uid="{A4151902-338E-4305-8CB9-9F388C3DCA07}" name="Column14595" dataDxfId="1884"/>
    <tableColumn id="14609" xr3:uid="{8E08E30F-C7A4-47F8-B5BB-5AD12AEC7A2C}" name="Column14596" dataDxfId="1883"/>
    <tableColumn id="14610" xr3:uid="{7D452B03-CF33-43DF-A9B8-403843A0348C}" name="Column14597" dataDxfId="1882"/>
    <tableColumn id="14611" xr3:uid="{FD4797DB-49FD-4266-BDD7-6D373A0D93DE}" name="Column14598" dataDxfId="1881"/>
    <tableColumn id="14612" xr3:uid="{A9FE636F-A161-4AA4-B04F-77EBE86ACC8B}" name="Column14599" dataDxfId="1880"/>
    <tableColumn id="14613" xr3:uid="{04889A85-001B-4F9D-8067-D315AD55F25A}" name="Column14600" dataDxfId="1879"/>
    <tableColumn id="14614" xr3:uid="{9F0B186A-0FC4-4271-AB45-40B46088059F}" name="Column14601" dataDxfId="1878"/>
    <tableColumn id="14615" xr3:uid="{1CE1B64C-E632-415A-B40C-57372F3A71AA}" name="Column14602" dataDxfId="1877"/>
    <tableColumn id="14616" xr3:uid="{480DDDF5-9DAD-470F-A542-55EE653CED81}" name="Column14603" dataDxfId="1876"/>
    <tableColumn id="14617" xr3:uid="{BADD355B-BE4D-42FB-B3D2-2A4805E10E8C}" name="Column14604" dataDxfId="1875"/>
    <tableColumn id="14618" xr3:uid="{03AEF7C8-2C00-4A50-8A42-3A7C3CA72297}" name="Column14605" dataDxfId="1874"/>
    <tableColumn id="14619" xr3:uid="{6BAAE76D-9876-48F0-9785-29E83920A1D9}" name="Column14606" dataDxfId="1873"/>
    <tableColumn id="14620" xr3:uid="{9976CC67-8270-412D-9756-A7C822C92D88}" name="Column14607" dataDxfId="1872"/>
    <tableColumn id="14621" xr3:uid="{B70989E3-ECC9-4B98-9742-65E657541B81}" name="Column14608" dataDxfId="1871"/>
    <tableColumn id="14622" xr3:uid="{34D3F5F8-EDB8-4AC3-8784-36F3A2790A83}" name="Column14609" dataDxfId="1870"/>
    <tableColumn id="14623" xr3:uid="{E7145849-05D3-4016-A295-741B1C888B8C}" name="Column14610" dataDxfId="1869"/>
    <tableColumn id="14624" xr3:uid="{550CAE32-B961-4A6B-AC4B-053665070B15}" name="Column14611" dataDxfId="1868"/>
    <tableColumn id="14625" xr3:uid="{2DD63479-15E5-4909-981D-F88F471AE891}" name="Column14612" dataDxfId="1867"/>
    <tableColumn id="14626" xr3:uid="{CC3EC8D0-515D-4DC6-8722-FFD923E9C5B5}" name="Column14613" dataDxfId="1866"/>
    <tableColumn id="14627" xr3:uid="{9192F47C-B9FF-4698-A5FB-DB02811D5573}" name="Column14614" dataDxfId="1865"/>
    <tableColumn id="14628" xr3:uid="{A1598EE3-0CF3-465B-B51B-3ACBFCD332E4}" name="Column14615" dataDxfId="1864"/>
    <tableColumn id="14629" xr3:uid="{FD244EBA-9E37-499F-A0A5-AD5E6B0EBFE4}" name="Column14616" dataDxfId="1863"/>
    <tableColumn id="14630" xr3:uid="{67E239B3-2555-40C1-A38A-B4D629AE64DD}" name="Column14617" dataDxfId="1862"/>
    <tableColumn id="14631" xr3:uid="{974BD62A-7894-4BBD-A11F-C37F7DB9B4FD}" name="Column14618" dataDxfId="1861"/>
    <tableColumn id="14632" xr3:uid="{15D8282D-90F2-4250-A17A-963C88F0439C}" name="Column14619" dataDxfId="1860"/>
    <tableColumn id="14633" xr3:uid="{812E5561-1257-4446-9854-CEEB681159CD}" name="Column14620" dataDxfId="1859"/>
    <tableColumn id="14634" xr3:uid="{FE01EDCE-DE44-4F31-ABA7-32822716797E}" name="Column14621" dataDxfId="1858"/>
    <tableColumn id="14635" xr3:uid="{FA1CB62F-5844-44ED-BA8D-331284970675}" name="Column14622" dataDxfId="1857"/>
    <tableColumn id="14636" xr3:uid="{E109E4D5-C0CA-4414-AF65-62EEC0738585}" name="Column14623" dataDxfId="1856"/>
    <tableColumn id="14637" xr3:uid="{9E694B26-FF44-4629-BF76-9FD4A70C12DF}" name="Column14624" dataDxfId="1855"/>
    <tableColumn id="14638" xr3:uid="{8A92F5DC-747F-4BD3-A226-F4B5FAE6DCF5}" name="Column14625" dataDxfId="1854"/>
    <tableColumn id="14639" xr3:uid="{C006CF79-843D-4EDB-9C5F-B12F6DA234E9}" name="Column14626" dataDxfId="1853"/>
    <tableColumn id="14640" xr3:uid="{62B63089-5C03-4A04-92C9-9D47A68A57C4}" name="Column14627" dataDxfId="1852"/>
    <tableColumn id="14641" xr3:uid="{17504AB2-FBBB-4627-BB22-49B82B2FF477}" name="Column14628" dataDxfId="1851"/>
    <tableColumn id="14642" xr3:uid="{1FEB803F-26CB-4371-8D5E-025DF8846672}" name="Column14629" dataDxfId="1850"/>
    <tableColumn id="14643" xr3:uid="{2DC9CF90-7DA7-47A0-83A5-F0E970E6FFDD}" name="Column14630" dataDxfId="1849"/>
    <tableColumn id="14644" xr3:uid="{DCCBFE14-3306-4153-B9CC-584D60112A25}" name="Column14631" dataDxfId="1848"/>
    <tableColumn id="14645" xr3:uid="{5B8F7235-98FA-4542-AB02-F84952007815}" name="Column14632" dataDxfId="1847"/>
    <tableColumn id="14646" xr3:uid="{B85B2F4F-F295-4A2E-B9C5-BB66D00E6AD1}" name="Column14633" dataDxfId="1846"/>
    <tableColumn id="14647" xr3:uid="{AE96EDA9-EF7A-4DD8-AA44-F87E5733AEB3}" name="Column14634" dataDxfId="1845"/>
    <tableColumn id="14648" xr3:uid="{04D33A34-050B-48C8-BC4F-5B5AD71E9F2A}" name="Column14635" dataDxfId="1844"/>
    <tableColumn id="14649" xr3:uid="{B2CB725C-C5F7-4375-B7F0-DC776563B2AA}" name="Column14636" dataDxfId="1843"/>
    <tableColumn id="14650" xr3:uid="{694E4B9A-A8FE-4F08-8A29-D5833DB3C947}" name="Column14637" dataDxfId="1842"/>
    <tableColumn id="14651" xr3:uid="{ECE2933C-409E-4B82-944A-83643B492012}" name="Column14638" dataDxfId="1841"/>
    <tableColumn id="14652" xr3:uid="{00F4BA98-ED48-4511-9C1C-8A78A44AACBE}" name="Column14639" dataDxfId="1840"/>
    <tableColumn id="14653" xr3:uid="{73FD8847-A316-461C-BB35-83D4EEC24F5C}" name="Column14640" dataDxfId="1839"/>
    <tableColumn id="14654" xr3:uid="{E548EB0D-8AEF-462E-81CB-24C00C5652B9}" name="Column14641" dataDxfId="1838"/>
    <tableColumn id="14655" xr3:uid="{A6E48790-4CDD-4439-8CE7-9984DFA51B78}" name="Column14642" dataDxfId="1837"/>
    <tableColumn id="14656" xr3:uid="{17DEFA4D-9EC0-44C0-BA8E-E9227E156E3F}" name="Column14643" dataDxfId="1836"/>
    <tableColumn id="14657" xr3:uid="{B852C06C-741A-47A3-99FC-5087A2A26E1E}" name="Column14644" dataDxfId="1835"/>
    <tableColumn id="14658" xr3:uid="{7780CD09-7B4E-4249-AD9A-DCD7FCF3B4AA}" name="Column14645" dataDxfId="1834"/>
    <tableColumn id="14659" xr3:uid="{D610C6AC-E7B9-4B48-83D3-BCDAA7037EA7}" name="Column14646" dataDxfId="1833"/>
    <tableColumn id="14660" xr3:uid="{A7530B87-29A8-4744-B6B3-C24D25056C26}" name="Column14647" dataDxfId="1832"/>
    <tableColumn id="14661" xr3:uid="{B7C5FCA5-803A-4E0B-81A6-6A588016782E}" name="Column14648" dataDxfId="1831"/>
    <tableColumn id="14662" xr3:uid="{1026C7ED-EADD-4209-B4D4-A510BEE315E1}" name="Column14649" dataDxfId="1830"/>
    <tableColumn id="14663" xr3:uid="{0A585DD1-4D47-4C5A-B2C4-DA562ACE279B}" name="Column14650" dataDxfId="1829"/>
    <tableColumn id="14664" xr3:uid="{A82B0706-6EC7-400E-B7C3-48A205E2ACF8}" name="Column14651" dataDxfId="1828"/>
    <tableColumn id="14665" xr3:uid="{EDD36AFF-0BCC-421C-8896-1558BEB54A87}" name="Column14652" dataDxfId="1827"/>
    <tableColumn id="14666" xr3:uid="{049C685E-012A-40D8-88C5-52B6383B4F38}" name="Column14653" dataDxfId="1826"/>
    <tableColumn id="14667" xr3:uid="{0BF9BA3D-F842-4F37-91B1-38A670A82843}" name="Column14654" dataDxfId="1825"/>
    <tableColumn id="14668" xr3:uid="{B0D070BB-85F7-4F90-BCD3-6DB709F1ED68}" name="Column14655" dataDxfId="1824"/>
    <tableColumn id="14669" xr3:uid="{CB075B09-D9B6-42C0-AE14-495066B9B49B}" name="Column14656" dataDxfId="1823"/>
    <tableColumn id="14670" xr3:uid="{98AA7896-3183-4D93-9765-FFFD12AE0564}" name="Column14657" dataDxfId="1822"/>
    <tableColumn id="14671" xr3:uid="{D4EFE43C-F68A-4A5F-871B-C2C19E84F1C4}" name="Column14658" dataDxfId="1821"/>
    <tableColumn id="14672" xr3:uid="{F101AC80-C165-46EC-8ADC-0A8A4DDEF17F}" name="Column14659" dataDxfId="1820"/>
    <tableColumn id="14673" xr3:uid="{A89F2CFF-9C97-40E8-AA0F-EEB150A47414}" name="Column14660" dataDxfId="1819"/>
    <tableColumn id="14674" xr3:uid="{E4752364-7FEE-4513-8164-192246EF6FD3}" name="Column14661" dataDxfId="1818"/>
    <tableColumn id="14675" xr3:uid="{46BE3649-FE4D-4910-88FB-DE29A9AEFAB4}" name="Column14662" dataDxfId="1817"/>
    <tableColumn id="14676" xr3:uid="{527F75E2-0BF3-4051-B5F0-CD9B702885F6}" name="Column14663" dataDxfId="1816"/>
    <tableColumn id="14677" xr3:uid="{1DA83C47-FA50-4F80-A1E2-AF538A6A6CCA}" name="Column14664" dataDxfId="1815"/>
    <tableColumn id="14678" xr3:uid="{20A8ECE1-A2F7-4107-A026-EE3D972759B4}" name="Column14665" dataDxfId="1814"/>
    <tableColumn id="14679" xr3:uid="{19468A88-7EC6-4B8A-8E0C-0832B68C04E8}" name="Column14666" dataDxfId="1813"/>
    <tableColumn id="14680" xr3:uid="{31E6B486-7DAF-45CB-8DDB-7F77A4557760}" name="Column14667" dataDxfId="1812"/>
    <tableColumn id="14681" xr3:uid="{DCEFB211-CCA4-4B66-919C-74D63D0F73DD}" name="Column14668" dataDxfId="1811"/>
    <tableColumn id="14682" xr3:uid="{E9107FEC-765B-40F7-BD82-C209BC260050}" name="Column14669" dataDxfId="1810"/>
    <tableColumn id="14683" xr3:uid="{DDD5092E-701B-47E3-8514-D2F15EF49608}" name="Column14670" dataDxfId="1809"/>
    <tableColumn id="14684" xr3:uid="{A6DF3511-C9EC-43FB-BD29-3B6BC3D7BEB4}" name="Column14671" dataDxfId="1808"/>
    <tableColumn id="14685" xr3:uid="{C57BB6F0-3EFB-4F7F-9804-BCC971CDBBEA}" name="Column14672" dataDxfId="1807"/>
    <tableColumn id="14686" xr3:uid="{49BDC502-F346-42D0-B493-B4107651F9B6}" name="Column14673" dataDxfId="1806"/>
    <tableColumn id="14687" xr3:uid="{CAD8B6C9-479F-4166-A8B8-77060D0A1CCB}" name="Column14674" dataDxfId="1805"/>
    <tableColumn id="14688" xr3:uid="{3AB7DC97-0BCF-4105-909A-6535D620AEBF}" name="Column14675" dataDxfId="1804"/>
    <tableColumn id="14689" xr3:uid="{50F459EC-6882-4401-9F18-E28707DBB255}" name="Column14676" dataDxfId="1803"/>
    <tableColumn id="14690" xr3:uid="{09C6169B-9E4B-4DA9-A488-537EC5DC3B4E}" name="Column14677" dataDxfId="1802"/>
    <tableColumn id="14691" xr3:uid="{BAE035FC-EFE4-4C43-AA82-347286CD850A}" name="Column14678" dataDxfId="1801"/>
    <tableColumn id="14692" xr3:uid="{04316410-FE5B-4BC8-BB42-CBF844DBEFB5}" name="Column14679" dataDxfId="1800"/>
    <tableColumn id="14693" xr3:uid="{7CEC5AB3-5D61-4374-861D-2B7F5A40D014}" name="Column14680" dataDxfId="1799"/>
    <tableColumn id="14694" xr3:uid="{66FD9F38-F1C0-43AB-AC80-C66BB624E830}" name="Column14681" dataDxfId="1798"/>
    <tableColumn id="14695" xr3:uid="{85F08855-6738-453C-9D61-1578AF863E8A}" name="Column14682" dataDxfId="1797"/>
    <tableColumn id="14696" xr3:uid="{3E5D1353-3D54-4E83-BCE5-F24630D981AD}" name="Column14683" dataDxfId="1796"/>
    <tableColumn id="14697" xr3:uid="{AA1579D9-0F98-494C-A4D2-EB56DF2B6D66}" name="Column14684" dataDxfId="1795"/>
    <tableColumn id="14698" xr3:uid="{5B2EFF03-D695-496D-A3E0-1393DB88FCEC}" name="Column14685" dataDxfId="1794"/>
    <tableColumn id="14699" xr3:uid="{02652E9B-7381-4843-9FF8-84150BC5B73B}" name="Column14686" dataDxfId="1793"/>
    <tableColumn id="14700" xr3:uid="{89C302CC-5E88-4100-A8EB-BC66F892EFCE}" name="Column14687" dataDxfId="1792"/>
    <tableColumn id="14701" xr3:uid="{F5237DF5-7DF8-4797-8AF6-E475F6FA88F1}" name="Column14688" dataDxfId="1791"/>
    <tableColumn id="14702" xr3:uid="{2CFD96BC-54FC-4EB2-83A9-FC8C6EBAAB48}" name="Column14689" dataDxfId="1790"/>
    <tableColumn id="14703" xr3:uid="{85D8E55C-8CD2-4183-BF50-D0FD86E88C65}" name="Column14690" dataDxfId="1789"/>
    <tableColumn id="14704" xr3:uid="{1A681301-816C-45B5-B8A1-6E74E5241326}" name="Column14691" dataDxfId="1788"/>
    <tableColumn id="14705" xr3:uid="{B3C02A41-7206-415B-9990-ACD47E05E667}" name="Column14692" dataDxfId="1787"/>
    <tableColumn id="14706" xr3:uid="{0178F380-CCB9-46A6-B7CA-684E954D836E}" name="Column14693" dataDxfId="1786"/>
    <tableColumn id="14707" xr3:uid="{F7516E5F-20ED-467A-A898-F24DDD8F4EA9}" name="Column14694" dataDxfId="1785"/>
    <tableColumn id="14708" xr3:uid="{E35ED2E4-5407-4466-8C39-32DD4C10D11C}" name="Column14695" dataDxfId="1784"/>
    <tableColumn id="14709" xr3:uid="{D7730FE9-6C49-42FA-9C4B-446B2DD0C783}" name="Column14696" dataDxfId="1783"/>
    <tableColumn id="14710" xr3:uid="{95858157-1110-489C-857B-5F2F04592931}" name="Column14697" dataDxfId="1782"/>
    <tableColumn id="14711" xr3:uid="{F920B21F-0730-4FF5-8B85-EE26C763967A}" name="Column14698" dataDxfId="1781"/>
    <tableColumn id="14712" xr3:uid="{B9FE3EA8-A4BC-4934-80DD-0DB821C0B4C5}" name="Column14699" dataDxfId="1780"/>
    <tableColumn id="14713" xr3:uid="{C1A13052-C5F1-411A-AC96-4F3FC66146E5}" name="Column14700" dataDxfId="1779"/>
    <tableColumn id="14714" xr3:uid="{25031217-40B3-4683-AC27-11610FDD51BC}" name="Column14701" dataDxfId="1778"/>
    <tableColumn id="14715" xr3:uid="{1848D146-551E-4073-9B3F-4DF566B39CD5}" name="Column14702" dataDxfId="1777"/>
    <tableColumn id="14716" xr3:uid="{68F36358-DBEE-4232-80DC-771DFF474EBC}" name="Column14703" dataDxfId="1776"/>
    <tableColumn id="14717" xr3:uid="{81AD0C59-C524-4838-8997-C51C6494BEE4}" name="Column14704" dataDxfId="1775"/>
    <tableColumn id="14718" xr3:uid="{CB07C77C-16E4-4F8A-B540-1A1C2B0D40E5}" name="Column14705" dataDxfId="1774"/>
    <tableColumn id="14719" xr3:uid="{6580B868-2682-4D1F-8C7C-1C5FA622227F}" name="Column14706" dataDxfId="1773"/>
    <tableColumn id="14720" xr3:uid="{C4796E23-4F42-4334-A8BE-63B4DEB6AB46}" name="Column14707" dataDxfId="1772"/>
    <tableColumn id="14721" xr3:uid="{B668846A-6062-482C-9580-1FACA6797420}" name="Column14708" dataDxfId="1771"/>
    <tableColumn id="14722" xr3:uid="{DD5A5642-531B-429B-A527-16453C189AC7}" name="Column14709" dataDxfId="1770"/>
    <tableColumn id="14723" xr3:uid="{A1363CC8-DC02-4B90-9F72-F2B26925C347}" name="Column14710" dataDxfId="1769"/>
    <tableColumn id="14724" xr3:uid="{B0E1FE67-AB6B-44AD-A36C-B911D702E91A}" name="Column14711" dataDxfId="1768"/>
    <tableColumn id="14725" xr3:uid="{3F4E8460-D81F-4F31-AB9B-0567D873A77D}" name="Column14712" dataDxfId="1767"/>
    <tableColumn id="14726" xr3:uid="{AB7127FE-B61B-429C-B79C-878B7225C92F}" name="Column14713" dataDxfId="1766"/>
    <tableColumn id="14727" xr3:uid="{C57ACC72-AB5C-4B4E-B2F3-8650322C3F38}" name="Column14714" dataDxfId="1765"/>
    <tableColumn id="14728" xr3:uid="{4A0B0F47-E2C3-46D8-9999-EA509635B564}" name="Column14715" dataDxfId="1764"/>
    <tableColumn id="14729" xr3:uid="{E3269A12-BD9D-495A-AB90-FD5BD871BB1C}" name="Column14716" dataDxfId="1763"/>
    <tableColumn id="14730" xr3:uid="{AC9468A1-9F0E-4458-80EB-0D4DA3CA6EFB}" name="Column14717" dataDxfId="1762"/>
    <tableColumn id="14731" xr3:uid="{C9DC8366-7681-4669-A5B3-E6B72ECC75FE}" name="Column14718" dataDxfId="1761"/>
    <tableColumn id="14732" xr3:uid="{A6093760-976D-4826-8B88-18239187C0BC}" name="Column14719" dataDxfId="1760"/>
    <tableColumn id="14733" xr3:uid="{2B4EBD37-8F97-4939-8F03-0B2586DEDA9E}" name="Column14720" dataDxfId="1759"/>
    <tableColumn id="14734" xr3:uid="{4BA6C136-ACA2-4346-AAED-4C01F97ADB06}" name="Column14721" dataDxfId="1758"/>
    <tableColumn id="14735" xr3:uid="{23981166-8017-4354-8554-8657F5F877CD}" name="Column14722" dataDxfId="1757"/>
    <tableColumn id="14736" xr3:uid="{9C956BE3-A516-4B91-83FD-A958AD93BEB6}" name="Column14723" dataDxfId="1756"/>
    <tableColumn id="14737" xr3:uid="{09E91CAB-1651-4D29-9F72-87B1E331FB5A}" name="Column14724" dataDxfId="1755"/>
    <tableColumn id="14738" xr3:uid="{7E50B461-03C2-43A8-A456-897DA4B935CC}" name="Column14725" dataDxfId="1754"/>
    <tableColumn id="14739" xr3:uid="{1E6BB1E9-8F7D-48A7-9149-16897275656B}" name="Column14726" dataDxfId="1753"/>
    <tableColumn id="14740" xr3:uid="{0DC50CA7-A76C-42C1-8CB3-F5F37862BFE2}" name="Column14727" dataDxfId="1752"/>
    <tableColumn id="14741" xr3:uid="{21C6C804-8327-4F4D-AFFA-807F9A9A8D6B}" name="Column14728" dataDxfId="1751"/>
    <tableColumn id="14742" xr3:uid="{50ECA3BE-0A6E-4996-BD89-0E0FE5501271}" name="Column14729" dataDxfId="1750"/>
    <tableColumn id="14743" xr3:uid="{0D2FE8C5-7AD1-4E97-B60D-E0F7C14A740E}" name="Column14730" dataDxfId="1749"/>
    <tableColumn id="14744" xr3:uid="{24E12A6F-D0C9-4991-B817-647FE84BEEB7}" name="Column14731" dataDxfId="1748"/>
    <tableColumn id="14745" xr3:uid="{17507B98-498E-4E8A-9F94-32FB6AEF6E58}" name="Column14732" dataDxfId="1747"/>
    <tableColumn id="14746" xr3:uid="{65155310-8960-4FEB-AE8C-A466DD259CEA}" name="Column14733" dataDxfId="1746"/>
    <tableColumn id="14747" xr3:uid="{AD59E89F-7D6A-46A5-AA34-1BEEBD681EBA}" name="Column14734" dataDxfId="1745"/>
    <tableColumn id="14748" xr3:uid="{BB5838C2-ABD4-4467-B9E2-72ED68EB0C5B}" name="Column14735" dataDxfId="1744"/>
    <tableColumn id="14749" xr3:uid="{D57E1B56-83AE-435B-B201-112FB6F29A4C}" name="Column14736" dataDxfId="1743"/>
    <tableColumn id="14750" xr3:uid="{9CE04884-0993-4730-A497-34018AAABF75}" name="Column14737" dataDxfId="1742"/>
    <tableColumn id="14751" xr3:uid="{16E9A0EE-C5E4-4FB7-80FA-9C0CB091FBB8}" name="Column14738" dataDxfId="1741"/>
    <tableColumn id="14752" xr3:uid="{27318D69-FE82-471B-A69F-D0961D65AB07}" name="Column14739" dataDxfId="1740"/>
    <tableColumn id="14753" xr3:uid="{94C9555A-66DB-4578-92B9-B4C0A2137EDB}" name="Column14740" dataDxfId="1739"/>
    <tableColumn id="14754" xr3:uid="{A947C883-ECC5-46BF-BBFC-8D0584A45374}" name="Column14741" dataDxfId="1738"/>
    <tableColumn id="14755" xr3:uid="{3E591C88-2461-4C21-8C78-6677353A67A1}" name="Column14742" dataDxfId="1737"/>
    <tableColumn id="14756" xr3:uid="{003A7F0B-AC75-4B53-9FCE-E6A165990FFF}" name="Column14743" dataDxfId="1736"/>
    <tableColumn id="14757" xr3:uid="{266312AC-9D07-4EF9-82B6-FF61934C6028}" name="Column14744" dataDxfId="1735"/>
    <tableColumn id="14758" xr3:uid="{8BC1E570-1076-4CBA-811E-008A36DF14BC}" name="Column14745" dataDxfId="1734"/>
    <tableColumn id="14759" xr3:uid="{0D365DDB-FE84-4C42-B407-72A81076AC24}" name="Column14746" dataDxfId="1733"/>
    <tableColumn id="14760" xr3:uid="{C074B258-F262-4026-A950-5E854E5E8AB9}" name="Column14747" dataDxfId="1732"/>
    <tableColumn id="14761" xr3:uid="{A9BDBEBB-DCBE-446B-8281-1F79859CAFF8}" name="Column14748" dataDxfId="1731"/>
    <tableColumn id="14762" xr3:uid="{1CFAC351-4290-4C51-BE4B-F7D773282497}" name="Column14749" dataDxfId="1730"/>
    <tableColumn id="14763" xr3:uid="{7F460122-EE74-43BA-9845-3EE8C2E01866}" name="Column14750" dataDxfId="1729"/>
    <tableColumn id="14764" xr3:uid="{07D093CD-E0C4-4207-B540-47056395D12D}" name="Column14751" dataDxfId="1728"/>
    <tableColumn id="14765" xr3:uid="{8BCF595F-7772-4BB8-BCBE-4AC5FCB2DEF5}" name="Column14752" dataDxfId="1727"/>
    <tableColumn id="14766" xr3:uid="{92A85773-5605-4D8B-BB38-0B4E67368A9B}" name="Column14753" dataDxfId="1726"/>
    <tableColumn id="14767" xr3:uid="{DB348493-F2A5-49BD-9188-491620213247}" name="Column14754" dataDxfId="1725"/>
    <tableColumn id="14768" xr3:uid="{A4749716-7431-4D6F-9A6F-0DEBAB0E4137}" name="Column14755" dataDxfId="1724"/>
    <tableColumn id="14769" xr3:uid="{72AE932F-A051-4407-9EFD-4853F7663010}" name="Column14756" dataDxfId="1723"/>
    <tableColumn id="14770" xr3:uid="{A9AB3F55-0D34-48CF-A209-4B4BBEF2EB4D}" name="Column14757" dataDxfId="1722"/>
    <tableColumn id="14771" xr3:uid="{3CEFCDAF-B4C7-47F3-A8D5-B1BF60236579}" name="Column14758" dataDxfId="1721"/>
    <tableColumn id="14772" xr3:uid="{80DEED58-288A-41CB-BCF6-04E22735F076}" name="Column14759" dataDxfId="1720"/>
    <tableColumn id="14773" xr3:uid="{B9BFFD27-77CD-4919-895D-B3A858246DCF}" name="Column14760" dataDxfId="1719"/>
    <tableColumn id="14774" xr3:uid="{0C5BF3EC-9D0A-49EE-A7DB-2D6CA83DD077}" name="Column14761" dataDxfId="1718"/>
    <tableColumn id="14775" xr3:uid="{AFCE173B-CDC5-498E-A762-58A8D7ABEC1F}" name="Column14762" dataDxfId="1717"/>
    <tableColumn id="14776" xr3:uid="{B4698BB4-5DC3-4E7F-9771-0FE7038788EB}" name="Column14763" dataDxfId="1716"/>
    <tableColumn id="14777" xr3:uid="{2FA5D496-7248-465C-A7C3-139066D43C46}" name="Column14764" dataDxfId="1715"/>
    <tableColumn id="14778" xr3:uid="{C9E3376D-2048-4853-A01C-3788B811C17A}" name="Column14765" dataDxfId="1714"/>
    <tableColumn id="14779" xr3:uid="{39A42D38-9AE6-4A60-9522-2DCDC73C5268}" name="Column14766" dataDxfId="1713"/>
    <tableColumn id="14780" xr3:uid="{D2860B96-84D3-42D2-9B80-250E4F1AC078}" name="Column14767" dataDxfId="1712"/>
    <tableColumn id="14781" xr3:uid="{3A582628-B583-439E-A774-E47736E87D18}" name="Column14768" dataDxfId="1711"/>
    <tableColumn id="14782" xr3:uid="{B566A55A-8820-424B-A3B2-3139B0F7884A}" name="Column14769" dataDxfId="1710"/>
    <tableColumn id="14783" xr3:uid="{C5319491-3253-4D4F-8507-06778CCD2546}" name="Column14770" dataDxfId="1709"/>
    <tableColumn id="14784" xr3:uid="{7E69E79A-D7A2-48F6-883E-765E4B5D9849}" name="Column14771" dataDxfId="1708"/>
    <tableColumn id="14785" xr3:uid="{2EA385C2-6515-448B-B04F-53EE8321DBFD}" name="Column14772" dataDxfId="1707"/>
    <tableColumn id="14786" xr3:uid="{3A1B6701-940B-4C71-860C-63EFBEA90BF8}" name="Column14773" dataDxfId="1706"/>
    <tableColumn id="14787" xr3:uid="{86079BF0-1006-4DBD-B092-FE960CB3A4BE}" name="Column14774" dataDxfId="1705"/>
    <tableColumn id="14788" xr3:uid="{ECC8A597-3FB0-4EE0-B8E7-2DD58B4FBCDD}" name="Column14775" dataDxfId="1704"/>
    <tableColumn id="14789" xr3:uid="{0778A2E9-9B7B-4562-990C-84D14715802D}" name="Column14776" dataDxfId="1703"/>
    <tableColumn id="14790" xr3:uid="{76F6DC32-8B27-4929-AD20-488BD814B16C}" name="Column14777" dataDxfId="1702"/>
    <tableColumn id="14791" xr3:uid="{85A73C17-A4BD-4BD8-9BC1-23E1BA550418}" name="Column14778" dataDxfId="1701"/>
    <tableColumn id="14792" xr3:uid="{F4A5CD23-40F1-4B48-818E-D48FEFC6601A}" name="Column14779" dataDxfId="1700"/>
    <tableColumn id="14793" xr3:uid="{8281536A-2436-40A5-89A5-13F3EEAB0BD5}" name="Column14780" dataDxfId="1699"/>
    <tableColumn id="14794" xr3:uid="{C78354B5-3791-433C-B973-2E9DAAEBE0A6}" name="Column14781" dataDxfId="1698"/>
    <tableColumn id="14795" xr3:uid="{DBFD6A98-0FD7-4A1D-B9A9-B02F15E6D3DE}" name="Column14782" dataDxfId="1697"/>
    <tableColumn id="14796" xr3:uid="{FE395F09-1472-4416-94D2-07CDAC0DA5C3}" name="Column14783" dataDxfId="1696"/>
    <tableColumn id="14797" xr3:uid="{69D81E12-8241-4629-A02B-90EF780E4B40}" name="Column14784" dataDxfId="1695"/>
    <tableColumn id="14798" xr3:uid="{2C22FB27-194D-4A80-B9B6-EF52609FDF06}" name="Column14785" dataDxfId="1694"/>
    <tableColumn id="14799" xr3:uid="{F379AC55-CFFC-40DA-B062-82A7F626FF53}" name="Column14786" dataDxfId="1693"/>
    <tableColumn id="14800" xr3:uid="{80F5F90C-1584-40BC-9EAA-C23AB934480F}" name="Column14787" dataDxfId="1692"/>
    <tableColumn id="14801" xr3:uid="{EE9A543D-F98A-4190-AAF1-36970F3E000B}" name="Column14788" dataDxfId="1691"/>
    <tableColumn id="14802" xr3:uid="{5B7DA638-9516-4EDF-A0D6-F620CCA3C03A}" name="Column14789" dataDxfId="1690"/>
    <tableColumn id="14803" xr3:uid="{83B66803-BA0C-4B78-9F7E-7A325590317A}" name="Column14790" dataDxfId="1689"/>
    <tableColumn id="14804" xr3:uid="{449D4E53-43B8-4693-900E-EE1E419851F3}" name="Column14791" dataDxfId="1688"/>
    <tableColumn id="14805" xr3:uid="{3D5E05E7-55FE-40F3-BABA-E48ACF5AD90C}" name="Column14792" dataDxfId="1687"/>
    <tableColumn id="14806" xr3:uid="{DBDA535A-1701-4583-918E-B1D2960FC6E7}" name="Column14793" dataDxfId="1686"/>
    <tableColumn id="14807" xr3:uid="{B70C2193-3F41-451B-8B9F-16A4BF7878C1}" name="Column14794" dataDxfId="1685"/>
    <tableColumn id="14808" xr3:uid="{088F9AE7-3BD3-4D20-BB21-11F6D02BE3D2}" name="Column14795" dataDxfId="1684"/>
    <tableColumn id="14809" xr3:uid="{4601CB8E-D586-4055-B56B-EB26F70058D0}" name="Column14796" dataDxfId="1683"/>
    <tableColumn id="14810" xr3:uid="{C530EADF-9C90-4EF0-A4C8-D381B2BE62BD}" name="Column14797" dataDxfId="1682"/>
    <tableColumn id="14811" xr3:uid="{9ADAD595-4E81-4C79-9CBB-87595AF7FCBD}" name="Column14798" dataDxfId="1681"/>
    <tableColumn id="14812" xr3:uid="{E4B98A0E-6801-4B2D-9AD8-47B6D20A9A73}" name="Column14799" dataDxfId="1680"/>
    <tableColumn id="14813" xr3:uid="{CF7ED0DB-7D4B-41E1-872E-03ABB2F9C962}" name="Column14800" dataDxfId="1679"/>
    <tableColumn id="14814" xr3:uid="{4BBD77A1-CFCA-42BA-ADE7-31C3E08FF25D}" name="Column14801" dataDxfId="1678"/>
    <tableColumn id="14815" xr3:uid="{2B61D5ED-0529-4535-BAB9-730CE4649322}" name="Column14802" dataDxfId="1677"/>
    <tableColumn id="14816" xr3:uid="{5D70354C-2AE2-435D-9615-024C20F35B8F}" name="Column14803" dataDxfId="1676"/>
    <tableColumn id="14817" xr3:uid="{E1CEB4F6-E3C2-4B9C-9928-2379B4A93DD6}" name="Column14804" dataDxfId="1675"/>
    <tableColumn id="14818" xr3:uid="{B780F097-1268-4603-8634-968D7DDACD40}" name="Column14805" dataDxfId="1674"/>
    <tableColumn id="14819" xr3:uid="{057D6CC5-B08F-43A9-ACEA-81E6BC8B1D92}" name="Column14806" dataDxfId="1673"/>
    <tableColumn id="14820" xr3:uid="{2E8A1B98-7BBB-4AC5-ADFF-D0E6C3EAD309}" name="Column14807" dataDxfId="1672"/>
    <tableColumn id="14821" xr3:uid="{A0FA26B4-C9E8-4297-8A11-C77078B3CDFB}" name="Column14808" dataDxfId="1671"/>
    <tableColumn id="14822" xr3:uid="{2F23FDA5-3E7E-4B1F-A7EF-1106EB7B03FF}" name="Column14809" dataDxfId="1670"/>
    <tableColumn id="14823" xr3:uid="{F541E345-138A-45FB-A2E4-34A19314FF7F}" name="Column14810" dataDxfId="1669"/>
    <tableColumn id="14824" xr3:uid="{DF632481-FBC5-4517-9025-BEBB574CA9E3}" name="Column14811" dataDxfId="1668"/>
    <tableColumn id="14825" xr3:uid="{6581EBFE-494D-4A0B-AADF-CDDDA30631AA}" name="Column14812" dataDxfId="1667"/>
    <tableColumn id="14826" xr3:uid="{6124141B-F12D-415E-961B-5FDA76FBA1EF}" name="Column14813" dataDxfId="1666"/>
    <tableColumn id="14827" xr3:uid="{5B7377F2-DF8D-4DEB-A306-BE9FA37287E4}" name="Column14814" dataDxfId="1665"/>
    <tableColumn id="14828" xr3:uid="{5CCD0E5C-4132-40F8-B2D7-4D6A853CB56E}" name="Column14815" dataDxfId="1664"/>
    <tableColumn id="14829" xr3:uid="{F04634D6-25B8-4ECD-B083-5A4E7B7A8EDD}" name="Column14816" dataDxfId="1663"/>
    <tableColumn id="14830" xr3:uid="{3A8AAD56-A812-424D-A693-73C8CCFFEB62}" name="Column14817" dataDxfId="1662"/>
    <tableColumn id="14831" xr3:uid="{01E479C3-1DE7-4F45-8279-5B83FA4F21BA}" name="Column14818" dataDxfId="1661"/>
    <tableColumn id="14832" xr3:uid="{DCF8E467-4F0A-4C69-B819-3106DFF2A456}" name="Column14819" dataDxfId="1660"/>
    <tableColumn id="14833" xr3:uid="{1C407815-C288-4F93-A92A-5E8963B22F07}" name="Column14820" dataDxfId="1659"/>
    <tableColumn id="14834" xr3:uid="{59736A10-B2B0-48A8-8060-4543403548B1}" name="Column14821" dataDxfId="1658"/>
    <tableColumn id="14835" xr3:uid="{9C3F2CDA-DFDD-4F40-8D2C-926C451393AB}" name="Column14822" dataDxfId="1657"/>
    <tableColumn id="14836" xr3:uid="{E5F68726-EDBE-4C6F-BC13-CF8FB9200728}" name="Column14823" dataDxfId="1656"/>
    <tableColumn id="14837" xr3:uid="{CBE2260E-E77F-4E99-904D-BBD5DF3A48DE}" name="Column14824" dataDxfId="1655"/>
    <tableColumn id="14838" xr3:uid="{D139AE98-1E3F-4073-A946-D223054E65EE}" name="Column14825" dataDxfId="1654"/>
    <tableColumn id="14839" xr3:uid="{0E4D8BDB-BAA8-40EF-97F6-BD85C1A06C1C}" name="Column14826" dataDxfId="1653"/>
    <tableColumn id="14840" xr3:uid="{2D7A2ADE-0851-4591-BDC5-F01130823F0E}" name="Column14827" dataDxfId="1652"/>
    <tableColumn id="14841" xr3:uid="{873C86D8-2877-47A9-BFA3-FA4E4514B04E}" name="Column14828" dataDxfId="1651"/>
    <tableColumn id="14842" xr3:uid="{CCE5687B-9335-4BA1-B96C-B45FC849905C}" name="Column14829" dataDxfId="1650"/>
    <tableColumn id="14843" xr3:uid="{6726DF5F-56BF-4A75-8A7E-D255B434FEA6}" name="Column14830" dataDxfId="1649"/>
    <tableColumn id="14844" xr3:uid="{7C72A64E-982B-4D35-8C95-01AFC0FEF550}" name="Column14831" dataDxfId="1648"/>
    <tableColumn id="14845" xr3:uid="{C7F12DE1-B362-4036-8568-AB87C8060BF0}" name="Column14832" dataDxfId="1647"/>
    <tableColumn id="14846" xr3:uid="{584680C0-A371-42B7-9217-2B48B6650EE4}" name="Column14833" dataDxfId="1646"/>
    <tableColumn id="14847" xr3:uid="{136F21DF-C3BE-4FAA-B284-B61B56612FE3}" name="Column14834" dataDxfId="1645"/>
    <tableColumn id="14848" xr3:uid="{727D0A7E-9A73-48DE-BE86-0D5AFC1E8E1F}" name="Column14835" dataDxfId="1644"/>
    <tableColumn id="14849" xr3:uid="{D0863F84-7F40-4344-9BF4-2DA1281D3693}" name="Column14836" dataDxfId="1643"/>
    <tableColumn id="14850" xr3:uid="{3EBD2094-EF11-4570-AB2E-DE7DF34B7AF7}" name="Column14837" dataDxfId="1642"/>
    <tableColumn id="14851" xr3:uid="{B4FD9F54-D67F-483E-A7D6-E642F2D1A640}" name="Column14838" dataDxfId="1641"/>
    <tableColumn id="14852" xr3:uid="{32F8C85A-0651-47E0-A429-F1981831E09D}" name="Column14839" dataDxfId="1640"/>
    <tableColumn id="14853" xr3:uid="{02EE6D4F-252B-4B7A-85F7-C1F6FF867A99}" name="Column14840" dataDxfId="1639"/>
    <tableColumn id="14854" xr3:uid="{9A56C426-3B27-44D7-A045-7C946E6D7DD5}" name="Column14841" dataDxfId="1638"/>
    <tableColumn id="14855" xr3:uid="{7D938F4C-D374-40D1-AFF8-9EAC6E9C5824}" name="Column14842" dataDxfId="1637"/>
    <tableColumn id="14856" xr3:uid="{E21B0FC8-71CF-4576-91DC-7D32129FCA1B}" name="Column14843" dataDxfId="1636"/>
    <tableColumn id="14857" xr3:uid="{A701C069-F76E-4F5F-B9B9-7D686F897A0F}" name="Column14844" dataDxfId="1635"/>
    <tableColumn id="14858" xr3:uid="{2C94EC58-7814-4E1A-B8BF-61E48193D857}" name="Column14845" dataDxfId="1634"/>
    <tableColumn id="14859" xr3:uid="{55B87B98-0DCA-4F78-BDE9-FB7C21C8DE38}" name="Column14846" dataDxfId="1633"/>
    <tableColumn id="14860" xr3:uid="{E4DD349E-2687-4669-B495-74B9342298AE}" name="Column14847" dataDxfId="1632"/>
    <tableColumn id="14861" xr3:uid="{3688F4F1-62FD-4C38-8F61-F286F7875F20}" name="Column14848" dataDxfId="1631"/>
    <tableColumn id="14862" xr3:uid="{7169911B-9A03-4709-801E-182470A5FF43}" name="Column14849" dataDxfId="1630"/>
    <tableColumn id="14863" xr3:uid="{A89BACC9-C0DD-467E-8472-E2951495740A}" name="Column14850" dataDxfId="1629"/>
    <tableColumn id="14864" xr3:uid="{20031B67-91BC-495B-8500-F29634EFC6CE}" name="Column14851" dataDxfId="1628"/>
    <tableColumn id="14865" xr3:uid="{5712AA68-EC08-4BC1-A998-D746ABCBC93C}" name="Column14852" dataDxfId="1627"/>
    <tableColumn id="14866" xr3:uid="{3B0E0ECC-ED68-47AB-9FF6-1D8745BCA817}" name="Column14853" dataDxfId="1626"/>
    <tableColumn id="14867" xr3:uid="{9375DEA2-1BF4-4E42-8957-B744705233A7}" name="Column14854" dataDxfId="1625"/>
    <tableColumn id="14868" xr3:uid="{7D63F66E-3053-4B0F-B327-929CE0B8923B}" name="Column14855" dataDxfId="1624"/>
    <tableColumn id="14869" xr3:uid="{3635CE93-B7DA-47D8-A18B-422CFCCD8467}" name="Column14856" dataDxfId="1623"/>
    <tableColumn id="14870" xr3:uid="{442DBE21-D380-455C-B316-83012BD89174}" name="Column14857" dataDxfId="1622"/>
    <tableColumn id="14871" xr3:uid="{3AF8DBDD-825A-4A30-984C-E59AB9AB0ACA}" name="Column14858" dataDxfId="1621"/>
    <tableColumn id="14872" xr3:uid="{CF87772E-7701-4577-858B-B8B9F0041B16}" name="Column14859" dataDxfId="1620"/>
    <tableColumn id="14873" xr3:uid="{AB1EFCE3-D55B-4F0E-8A26-4EE0FCB87017}" name="Column14860" dataDxfId="1619"/>
    <tableColumn id="14874" xr3:uid="{E36641BD-218B-44EE-B77D-7F5738AC10B5}" name="Column14861" dataDxfId="1618"/>
    <tableColumn id="14875" xr3:uid="{40BE9993-7394-4618-B8EB-B0BCE41A61B2}" name="Column14862" dataDxfId="1617"/>
    <tableColumn id="14876" xr3:uid="{CBC275B2-57D2-4927-A5D1-B4A623694921}" name="Column14863" dataDxfId="1616"/>
    <tableColumn id="14877" xr3:uid="{135956BD-ACEE-4E34-B5AE-8C4B249ECD3A}" name="Column14864" dataDxfId="1615"/>
    <tableColumn id="14878" xr3:uid="{3014E1C3-A675-4B93-969A-6154C7B875DA}" name="Column14865" dataDxfId="1614"/>
    <tableColumn id="14879" xr3:uid="{3B19C15E-1387-4B45-AE38-1BA939F9071E}" name="Column14866" dataDxfId="1613"/>
    <tableColumn id="14880" xr3:uid="{45A9CAE6-5C30-419E-A5B1-C8F0A7FA3264}" name="Column14867" dataDxfId="1612"/>
    <tableColumn id="14881" xr3:uid="{35AAF4B0-3C3D-40B0-8E6D-3F16FAD00B15}" name="Column14868" dataDxfId="1611"/>
    <tableColumn id="14882" xr3:uid="{26CA7A91-4DE7-4FED-A9EC-FBF27C0E38ED}" name="Column14869" dataDxfId="1610"/>
    <tableColumn id="14883" xr3:uid="{65A8519A-FDC9-4224-8719-BE662BD48DDE}" name="Column14870" dataDxfId="1609"/>
    <tableColumn id="14884" xr3:uid="{46E28458-AB41-4503-9160-E83F3C6DA11F}" name="Column14871" dataDxfId="1608"/>
    <tableColumn id="14885" xr3:uid="{D8A5B562-1B25-448E-BDE5-F23E13780B22}" name="Column14872" dataDxfId="1607"/>
    <tableColumn id="14886" xr3:uid="{61D11AB3-D5FD-4C80-B327-5229B549A8FB}" name="Column14873" dataDxfId="1606"/>
    <tableColumn id="14887" xr3:uid="{04A66880-C4D4-4973-89BD-ED2B8FB7DDEF}" name="Column14874" dataDxfId="1605"/>
    <tableColumn id="14888" xr3:uid="{91705C8F-432C-4DA2-B54F-B8C0BDACB508}" name="Column14875" dataDxfId="1604"/>
    <tableColumn id="14889" xr3:uid="{9069AB1D-CE41-4411-BDF4-EEB070A9A9EF}" name="Column14876" dataDxfId="1603"/>
    <tableColumn id="14890" xr3:uid="{6252A211-E772-4078-88F9-49CEE05A6898}" name="Column14877" dataDxfId="1602"/>
    <tableColumn id="14891" xr3:uid="{345095F9-E9B7-4931-B1D6-9055C94B599E}" name="Column14878" dataDxfId="1601"/>
    <tableColumn id="14892" xr3:uid="{E88A57AB-5549-4A45-A4F0-F034F3D704D7}" name="Column14879" dataDxfId="1600"/>
    <tableColumn id="14893" xr3:uid="{01894850-72E6-4119-ADF7-0020D65AA81F}" name="Column14880" dataDxfId="1599"/>
    <tableColumn id="14894" xr3:uid="{04FB8F69-CE15-46B5-9578-10FB82571C3C}" name="Column14881" dataDxfId="1598"/>
    <tableColumn id="14895" xr3:uid="{2DD78BD9-C388-4812-9C58-210D6E11D5BA}" name="Column14882" dataDxfId="1597"/>
    <tableColumn id="14896" xr3:uid="{C1CC9237-0102-4A72-8363-CE17176A6313}" name="Column14883" dataDxfId="1596"/>
    <tableColumn id="14897" xr3:uid="{88FCEA0C-EE08-4A3B-B54E-8B8F0C8D6139}" name="Column14884" dataDxfId="1595"/>
    <tableColumn id="14898" xr3:uid="{ABC0A834-1AD6-4584-B491-3A8672FA74BA}" name="Column14885" dataDxfId="1594"/>
    <tableColumn id="14899" xr3:uid="{3C87283C-5318-488B-AA13-A76CCCB00B92}" name="Column14886" dataDxfId="1593"/>
    <tableColumn id="14900" xr3:uid="{5AE8198F-6F76-44D6-907B-743BE0BAE4F7}" name="Column14887" dataDxfId="1592"/>
    <tableColumn id="14901" xr3:uid="{6315E603-8980-419B-A2A6-433B05B9A78D}" name="Column14888" dataDxfId="1591"/>
    <tableColumn id="14902" xr3:uid="{1ABF63AB-759F-4D54-B8A1-6F687CFA38BD}" name="Column14889" dataDxfId="1590"/>
    <tableColumn id="14903" xr3:uid="{13D7D058-9933-42DB-B399-737267594165}" name="Column14890" dataDxfId="1589"/>
    <tableColumn id="14904" xr3:uid="{C1CF5608-FEE3-4943-9E47-D14D3C879354}" name="Column14891" dataDxfId="1588"/>
    <tableColumn id="14905" xr3:uid="{A2448F48-7977-4CB8-8E1A-FE1494AD0DDB}" name="Column14892" dataDxfId="1587"/>
    <tableColumn id="14906" xr3:uid="{D1265F93-9543-4374-88A4-E6E3D93D4D90}" name="Column14893" dataDxfId="1586"/>
    <tableColumn id="14907" xr3:uid="{59057BAD-ED2B-4E3D-9320-2E1D93C4C384}" name="Column14894" dataDxfId="1585"/>
    <tableColumn id="14908" xr3:uid="{24D8C37F-B53B-4445-B381-E9E9FAB75CED}" name="Column14895" dataDxfId="1584"/>
    <tableColumn id="14909" xr3:uid="{1C94A522-B960-4830-B7C5-42376028B2CB}" name="Column14896" dataDxfId="1583"/>
    <tableColumn id="14910" xr3:uid="{2FABBA98-2639-46E8-8528-FEAF188F2D52}" name="Column14897" dataDxfId="1582"/>
    <tableColumn id="14911" xr3:uid="{7A1FD021-2DD8-4C63-94D3-479AF44B50DA}" name="Column14898" dataDxfId="1581"/>
    <tableColumn id="14912" xr3:uid="{B11621AA-CAF3-4BAE-BD78-040D8B85265B}" name="Column14899" dataDxfId="1580"/>
    <tableColumn id="14913" xr3:uid="{C0F20552-C652-43A2-8964-320615164560}" name="Column14900" dataDxfId="1579"/>
    <tableColumn id="14914" xr3:uid="{562728C4-ECE2-4C29-9A51-4EFC026EF486}" name="Column14901" dataDxfId="1578"/>
    <tableColumn id="14915" xr3:uid="{6AE38D65-95E1-46D3-A870-230A05F99895}" name="Column14902" dataDxfId="1577"/>
    <tableColumn id="14916" xr3:uid="{3B546D01-009B-48FC-8A67-517423F30475}" name="Column14903" dataDxfId="1576"/>
    <tableColumn id="14917" xr3:uid="{1BA72F55-E72E-4911-9871-407507B40B8D}" name="Column14904" dataDxfId="1575"/>
    <tableColumn id="14918" xr3:uid="{32B42F6A-A92C-40CC-A44F-4E509352ABCF}" name="Column14905" dataDxfId="1574"/>
    <tableColumn id="14919" xr3:uid="{C4FDCC4E-8962-45D0-BC66-66E9A64940BC}" name="Column14906" dataDxfId="1573"/>
    <tableColumn id="14920" xr3:uid="{0B2D9F20-694D-4B17-AD3A-EBD9FACEBC5E}" name="Column14907" dataDxfId="1572"/>
    <tableColumn id="14921" xr3:uid="{D1DFEC0D-C789-4BF9-9E45-512AD983D03F}" name="Column14908" dataDxfId="1571"/>
    <tableColumn id="14922" xr3:uid="{6D68E72D-0778-485D-90CD-DED1DFCD654D}" name="Column14909" dataDxfId="1570"/>
    <tableColumn id="14923" xr3:uid="{FE1A0F3D-A8D0-488E-8F57-ADD971604AE3}" name="Column14910" dataDxfId="1569"/>
    <tableColumn id="14924" xr3:uid="{185A35D4-D7FF-481F-8AB9-6F45058A5A9B}" name="Column14911" dataDxfId="1568"/>
    <tableColumn id="14925" xr3:uid="{B224A695-4540-468F-B6A9-699700FC7B68}" name="Column14912" dataDxfId="1567"/>
    <tableColumn id="14926" xr3:uid="{516B8FD5-CDA2-4A2B-A596-CB742B068E2E}" name="Column14913" dataDxfId="1566"/>
    <tableColumn id="14927" xr3:uid="{88679E4A-D0E2-4650-8748-E34EC1D251A5}" name="Column14914" dataDxfId="1565"/>
    <tableColumn id="14928" xr3:uid="{64440F3E-0480-4886-AC91-5C67B6AB6DB8}" name="Column14915" dataDxfId="1564"/>
    <tableColumn id="14929" xr3:uid="{AD44C80F-37C8-4D11-9C34-96578DEFB36D}" name="Column14916" dataDxfId="1563"/>
    <tableColumn id="14930" xr3:uid="{28E58712-873F-46D6-BD0E-D20DAF48B409}" name="Column14917" dataDxfId="1562"/>
    <tableColumn id="14931" xr3:uid="{E669A1F3-2BDD-434D-A925-EED09461199B}" name="Column14918" dataDxfId="1561"/>
    <tableColumn id="14932" xr3:uid="{D9046E40-9477-4F7D-86BD-20A4ED98B47F}" name="Column14919" dataDxfId="1560"/>
    <tableColumn id="14933" xr3:uid="{CF82DEDB-453F-471F-9C33-1CF6E46A703B}" name="Column14920" dataDxfId="1559"/>
    <tableColumn id="14934" xr3:uid="{C314088A-D996-4C1F-AFAD-D072D3317F57}" name="Column14921" dataDxfId="1558"/>
    <tableColumn id="14935" xr3:uid="{5DFFABD0-6D57-40A4-B7B0-96C26C8DFFFD}" name="Column14922" dataDxfId="1557"/>
    <tableColumn id="14936" xr3:uid="{B35BC6EE-AFC4-4BAB-A7C9-8AD95C819EB1}" name="Column14923" dataDxfId="1556"/>
    <tableColumn id="14937" xr3:uid="{5A288DF7-CB9C-4949-B3AF-56B8DE5ECDDC}" name="Column14924" dataDxfId="1555"/>
    <tableColumn id="14938" xr3:uid="{E6F118EB-6641-44E5-95A0-51BF88936B0F}" name="Column14925" dataDxfId="1554"/>
    <tableColumn id="14939" xr3:uid="{32A5BA4C-B37A-4882-B4FB-0FBBADF1E6CC}" name="Column14926" dataDxfId="1553"/>
    <tableColumn id="14940" xr3:uid="{8BE058E8-47A9-4500-B712-821503397882}" name="Column14927" dataDxfId="1552"/>
    <tableColumn id="14941" xr3:uid="{684E3FEF-5713-49FC-A9FA-AF1DAE572BE5}" name="Column14928" dataDxfId="1551"/>
    <tableColumn id="14942" xr3:uid="{2F8B3256-D5F5-4055-B453-058D9BBC9F0D}" name="Column14929" dataDxfId="1550"/>
    <tableColumn id="14943" xr3:uid="{6AAA7815-A7A1-4AF3-93D2-9E385F754F74}" name="Column14930" dataDxfId="1549"/>
    <tableColumn id="14944" xr3:uid="{9309DBAB-CEEF-4F88-981C-40319FC28369}" name="Column14931" dataDxfId="1548"/>
    <tableColumn id="14945" xr3:uid="{5EE2AF26-58CA-45B1-85EC-963A2C4ECEB4}" name="Column14932" dataDxfId="1547"/>
    <tableColumn id="14946" xr3:uid="{28F6D4ED-A6E8-406A-BC76-C2467192FFB2}" name="Column14933" dataDxfId="1546"/>
    <tableColumn id="14947" xr3:uid="{8274C8C3-272B-4E1A-A6C6-7A6C0DA09B88}" name="Column14934" dataDxfId="1545"/>
    <tableColumn id="14948" xr3:uid="{E4079AF8-9CDA-4171-8E09-7D3907D0C70A}" name="Column14935" dataDxfId="1544"/>
    <tableColumn id="14949" xr3:uid="{B9CA7948-0315-41B3-BEEA-0E2FA40F1EBC}" name="Column14936" dataDxfId="1543"/>
    <tableColumn id="14950" xr3:uid="{FF8F2DB1-FC54-4372-BC38-08B69346898D}" name="Column14937" dataDxfId="1542"/>
    <tableColumn id="14951" xr3:uid="{B50ED93E-0E83-4900-8F12-30AFAA07E4D4}" name="Column14938" dataDxfId="1541"/>
    <tableColumn id="14952" xr3:uid="{1A44D70D-00AB-43FC-969A-56AFCE8A6C7C}" name="Column14939" dataDxfId="1540"/>
    <tableColumn id="14953" xr3:uid="{26E57608-2917-4B96-BA23-9E2F84AA4196}" name="Column14940" dataDxfId="1539"/>
    <tableColumn id="14954" xr3:uid="{EED70A72-FF8E-417F-B3AD-39A177917654}" name="Column14941" dataDxfId="1538"/>
    <tableColumn id="14955" xr3:uid="{9A07EF8A-CD3D-4BB5-9182-483921B34D18}" name="Column14942" dataDxfId="1537"/>
    <tableColumn id="14956" xr3:uid="{6929BD18-7B32-49C6-BFD0-681BFFF8DE13}" name="Column14943" dataDxfId="1536"/>
    <tableColumn id="14957" xr3:uid="{D3163F05-58D4-4818-AAAA-1B969AA47C1F}" name="Column14944" dataDxfId="1535"/>
    <tableColumn id="14958" xr3:uid="{988468C1-28D4-49EB-9087-BE0FFAE7BFB8}" name="Column14945" dataDxfId="1534"/>
    <tableColumn id="14959" xr3:uid="{4DEC1B9C-1081-4476-80DA-A67161E5F522}" name="Column14946" dataDxfId="1533"/>
    <tableColumn id="14960" xr3:uid="{BFECBFC0-4935-40FD-8786-6A2DF91BF152}" name="Column14947" dataDxfId="1532"/>
    <tableColumn id="14961" xr3:uid="{2BDB8B08-32D3-4A6C-8E98-138C614FB10B}" name="Column14948" dataDxfId="1531"/>
    <tableColumn id="14962" xr3:uid="{BAB97385-8209-4483-B543-015CD59C2EFB}" name="Column14949" dataDxfId="1530"/>
    <tableColumn id="14963" xr3:uid="{93EA1E59-E6E5-4115-8BEF-D20D0BAD0177}" name="Column14950" dataDxfId="1529"/>
    <tableColumn id="14964" xr3:uid="{68AC3F6C-2614-43FD-BC23-8E7A6B14C6E6}" name="Column14951" dataDxfId="1528"/>
    <tableColumn id="14965" xr3:uid="{ED3DC11B-F6F1-4803-8134-00D15F509605}" name="Column14952" dataDxfId="1527"/>
    <tableColumn id="14966" xr3:uid="{CE9D51F5-4976-44DA-8B0E-9E27BC2A33D4}" name="Column14953" dataDxfId="1526"/>
    <tableColumn id="14967" xr3:uid="{54A6DA8F-1DA2-43C1-A384-D6769DEBE197}" name="Column14954" dataDxfId="1525"/>
    <tableColumn id="14968" xr3:uid="{D48E0474-6D6F-4F0D-8410-7300DDE1E359}" name="Column14955" dataDxfId="1524"/>
    <tableColumn id="14969" xr3:uid="{A22D8D07-D998-4A1D-8CBD-0B4AECE199AA}" name="Column14956" dataDxfId="1523"/>
    <tableColumn id="14970" xr3:uid="{99B39A26-0C1B-41A2-A936-69C218B3ABFB}" name="Column14957" dataDxfId="1522"/>
    <tableColumn id="14971" xr3:uid="{FA02E548-14F3-40E4-8B00-34B1984C7298}" name="Column14958" dataDxfId="1521"/>
    <tableColumn id="14972" xr3:uid="{CA4EA38A-6D05-4834-9E1A-9D20A1367B64}" name="Column14959" dataDxfId="1520"/>
    <tableColumn id="14973" xr3:uid="{24685BC0-897A-4B35-BF6E-2BD438F8F833}" name="Column14960" dataDxfId="1519"/>
    <tableColumn id="14974" xr3:uid="{CCD3ED09-3F22-4C0D-950A-87A428B297CD}" name="Column14961" dataDxfId="1518"/>
    <tableColumn id="14975" xr3:uid="{AD7920E6-A31A-490A-8831-7E08B86F4598}" name="Column14962" dataDxfId="1517"/>
    <tableColumn id="14976" xr3:uid="{488286D5-F9EF-4CD9-93B8-7391D0D4F47F}" name="Column14963" dataDxfId="1516"/>
    <tableColumn id="14977" xr3:uid="{9F4AE9CC-CD5D-4675-9CDE-3F60C3CFC6F5}" name="Column14964" dataDxfId="1515"/>
    <tableColumn id="14978" xr3:uid="{FA9A3B97-518C-4A2A-BB52-16BFF052A578}" name="Column14965" dataDxfId="1514"/>
    <tableColumn id="14979" xr3:uid="{BEED68C7-DF79-472F-869B-6656F52BE508}" name="Column14966" dataDxfId="1513"/>
    <tableColumn id="14980" xr3:uid="{9B15FCF2-D7F5-493A-9FAD-08825A63A984}" name="Column14967" dataDxfId="1512"/>
    <tableColumn id="14981" xr3:uid="{FC6293C8-4A3A-4C39-AE88-23CC4C1D9B91}" name="Column14968" dataDxfId="1511"/>
    <tableColumn id="14982" xr3:uid="{F15A7F7A-85AF-48C2-945A-2DC3BE007206}" name="Column14969" dataDxfId="1510"/>
    <tableColumn id="14983" xr3:uid="{856D32D6-B974-4899-A533-464E64CEEE96}" name="Column14970" dataDxfId="1509"/>
    <tableColumn id="14984" xr3:uid="{EA87B798-50CF-46FE-9347-EDCB79E0D38C}" name="Column14971" dataDxfId="1508"/>
    <tableColumn id="14985" xr3:uid="{D85E3EE1-FD14-4A4D-A77A-DFF19047A54D}" name="Column14972" dataDxfId="1507"/>
    <tableColumn id="14986" xr3:uid="{87D1241D-77F7-4A6E-A06D-D3249A7E39F6}" name="Column14973" dataDxfId="1506"/>
    <tableColumn id="14987" xr3:uid="{48DDDB9E-1241-4D04-9CBA-B4D7F7542EDC}" name="Column14974" dataDxfId="1505"/>
    <tableColumn id="14988" xr3:uid="{A592F472-EEA7-4EA7-A631-56F9F2947887}" name="Column14975" dataDxfId="1504"/>
    <tableColumn id="14989" xr3:uid="{340E26AE-B88C-4C00-96A8-7D5E2ED78327}" name="Column14976" dataDxfId="1503"/>
    <tableColumn id="14990" xr3:uid="{B7868DB3-DADE-4520-A576-2336FFA090C5}" name="Column14977" dataDxfId="1502"/>
    <tableColumn id="14991" xr3:uid="{360BEE6E-6E41-4EDB-9D00-A3F1AC5393B8}" name="Column14978" dataDxfId="1501"/>
    <tableColumn id="14992" xr3:uid="{840E9BD1-C8E6-4A37-92D8-2A42241FA996}" name="Column14979" dataDxfId="1500"/>
    <tableColumn id="14993" xr3:uid="{2048AE68-BD37-49D7-BE21-00C58CA10005}" name="Column14980" dataDxfId="1499"/>
    <tableColumn id="14994" xr3:uid="{BB30473B-99AF-40C4-8AA5-CE356F10F6CA}" name="Column14981" dataDxfId="1498"/>
    <tableColumn id="14995" xr3:uid="{FF8AC88A-0260-4E67-AFE4-4ECAD2326EBA}" name="Column14982" dataDxfId="1497"/>
    <tableColumn id="14996" xr3:uid="{0BD033BD-4A3C-407F-B397-DA9F06A16EB3}" name="Column14983" dataDxfId="1496"/>
    <tableColumn id="14997" xr3:uid="{D8C6E14D-0179-4335-AD41-E10B24932B25}" name="Column14984" dataDxfId="1495"/>
    <tableColumn id="14998" xr3:uid="{AA59B991-88C0-49EC-A7CD-FAB9D076C7BD}" name="Column14985" dataDxfId="1494"/>
    <tableColumn id="14999" xr3:uid="{73FEC1BF-1853-4E2C-A431-9657CBE8D451}" name="Column14986" dataDxfId="1493"/>
    <tableColumn id="15000" xr3:uid="{66ECCCD4-8879-4FDE-A62B-EAA162B3A963}" name="Column14987" dataDxfId="1492"/>
    <tableColumn id="15001" xr3:uid="{824B5D76-00FC-4887-A370-1552742C5D55}" name="Column14988" dataDxfId="1491"/>
    <tableColumn id="15002" xr3:uid="{BB06AF79-A703-4BCF-8431-7FA625E66856}" name="Column14989" dataDxfId="1490"/>
    <tableColumn id="15003" xr3:uid="{49A4EDBE-3740-4752-BB88-0C9A0D4AA15D}" name="Column14990" dataDxfId="1489"/>
    <tableColumn id="15004" xr3:uid="{6D8E1A75-4EB8-4461-901C-0D58C7011B98}" name="Column14991" dataDxfId="1488"/>
    <tableColumn id="15005" xr3:uid="{4F87A591-FE1B-4E3F-AF39-A3902E245BAA}" name="Column14992" dataDxfId="1487"/>
    <tableColumn id="15006" xr3:uid="{6266C6A9-06B2-4DFB-993E-A729B1FF34E6}" name="Column14993" dataDxfId="1486"/>
    <tableColumn id="15007" xr3:uid="{399F7097-B3A9-4972-A267-EF7992A3E693}" name="Column14994" dataDxfId="1485"/>
    <tableColumn id="15008" xr3:uid="{48F680BC-D5A9-4661-BCB3-523870CA7423}" name="Column14995" dataDxfId="1484"/>
    <tableColumn id="15009" xr3:uid="{C1241A7C-55AA-4BCE-ACEF-A89657BDF738}" name="Column14996" dataDxfId="1483"/>
    <tableColumn id="15010" xr3:uid="{45EE6F3A-C38E-4DBD-B8BC-063601F4D698}" name="Column14997" dataDxfId="1482"/>
    <tableColumn id="15011" xr3:uid="{C736ADD9-D002-45A6-A288-0313B4A482ED}" name="Column14998" dataDxfId="1481"/>
    <tableColumn id="15012" xr3:uid="{DCF14DFC-16C3-4841-8359-ED67CE5F8BD9}" name="Column14999" dataDxfId="1480"/>
    <tableColumn id="15013" xr3:uid="{C073B376-00EF-49DB-A7D2-C4E6A8CEDB46}" name="Column15000" dataDxfId="1479"/>
    <tableColumn id="15014" xr3:uid="{03F9AFC1-40FF-4F48-8832-DE846F84B83D}" name="Column15001" dataDxfId="1478"/>
    <tableColumn id="15015" xr3:uid="{01FFA1B7-23FF-4D1D-878E-44514CBD899D}" name="Column15002" dataDxfId="1477"/>
    <tableColumn id="15016" xr3:uid="{A3E38FC7-3F07-4EC0-80C2-63C3B6B3E63E}" name="Column15003" dataDxfId="1476"/>
    <tableColumn id="15017" xr3:uid="{47172013-C09A-4EBD-A48D-5EBA7628E1AF}" name="Column15004" dataDxfId="1475"/>
    <tableColumn id="15018" xr3:uid="{21FE98F1-8DEA-49B0-88F3-9493ED1C71ED}" name="Column15005" dataDxfId="1474"/>
    <tableColumn id="15019" xr3:uid="{68A83A8B-8DAC-4759-AE4D-3AFE169364EC}" name="Column15006" dataDxfId="1473"/>
    <tableColumn id="15020" xr3:uid="{7C44B34B-8090-4A77-99CB-63E6AE0391EA}" name="Column15007" dataDxfId="1472"/>
    <tableColumn id="15021" xr3:uid="{21F9521E-0754-4A73-B8E1-A2B06C14680C}" name="Column15008" dataDxfId="1471"/>
    <tableColumn id="15022" xr3:uid="{459B726B-A40C-40EA-89DF-BE7507DA236A}" name="Column15009" dataDxfId="1470"/>
    <tableColumn id="15023" xr3:uid="{B34924F2-0A19-4C31-99A5-AB5393D2534F}" name="Column15010" dataDxfId="1469"/>
    <tableColumn id="15024" xr3:uid="{BE4271E1-8CA0-4F6C-BD82-12D15FB93F99}" name="Column15011" dataDxfId="1468"/>
    <tableColumn id="15025" xr3:uid="{49DD0EF5-DF9C-4C32-B33A-C29BCC16D3CE}" name="Column15012" dataDxfId="1467"/>
    <tableColumn id="15026" xr3:uid="{3FDE7CE5-4ADE-4C6B-82E7-7A419F498A00}" name="Column15013" dataDxfId="1466"/>
    <tableColumn id="15027" xr3:uid="{54656092-5A1D-4E3B-BDFC-1A1B306DD943}" name="Column15014" dataDxfId="1465"/>
    <tableColumn id="15028" xr3:uid="{9F2D20DC-0935-4E1A-96A8-4090CDBCC257}" name="Column15015" dataDxfId="1464"/>
    <tableColumn id="15029" xr3:uid="{333715F9-3CAC-4D4C-BC86-39A6121B0704}" name="Column15016" dataDxfId="1463"/>
    <tableColumn id="15030" xr3:uid="{7941C305-E53D-4C24-8F59-090A9525C35D}" name="Column15017" dataDxfId="1462"/>
    <tableColumn id="15031" xr3:uid="{8E539B1E-FF0A-430B-A83C-B0F891449341}" name="Column15018" dataDxfId="1461"/>
    <tableColumn id="15032" xr3:uid="{F2AEAF7B-43B9-4390-AD19-ACE565E0B8E7}" name="Column15019" dataDxfId="1460"/>
    <tableColumn id="15033" xr3:uid="{11EAD984-9ED6-4C85-A54A-14A68B3A73A6}" name="Column15020" dataDxfId="1459"/>
    <tableColumn id="15034" xr3:uid="{0C65F6EB-CB53-4D52-9812-7C28155CE773}" name="Column15021" dataDxfId="1458"/>
    <tableColumn id="15035" xr3:uid="{837C7945-105F-43A0-A5ED-630DF6166D98}" name="Column15022" dataDxfId="1457"/>
    <tableColumn id="15036" xr3:uid="{F95AF3D6-598E-4F69-BD35-47B74B76167A}" name="Column15023" dataDxfId="1456"/>
    <tableColumn id="15037" xr3:uid="{2764D844-A455-401C-A38E-C52F7D09087C}" name="Column15024" dataDxfId="1455"/>
    <tableColumn id="15038" xr3:uid="{B0ADC346-FAF1-45E9-9F7E-BD57902A4E26}" name="Column15025" dataDxfId="1454"/>
    <tableColumn id="15039" xr3:uid="{4BB3C466-B77C-4750-8BDF-6F0F285D739A}" name="Column15026" dataDxfId="1453"/>
    <tableColumn id="15040" xr3:uid="{E5CEDF73-357E-47A4-9EB7-6C98CDB73B90}" name="Column15027" dataDxfId="1452"/>
    <tableColumn id="15041" xr3:uid="{70C29288-50F3-4721-9598-5B36DA0037A0}" name="Column15028" dataDxfId="1451"/>
    <tableColumn id="15042" xr3:uid="{FFC28C7A-CE5D-415C-B3CC-DED1AFB0C3D4}" name="Column15029" dataDxfId="1450"/>
    <tableColumn id="15043" xr3:uid="{3B26461A-ECB1-467B-B46D-4702645F87E6}" name="Column15030" dataDxfId="1449"/>
    <tableColumn id="15044" xr3:uid="{866D5E72-67B0-4D69-A343-EC341637E6D0}" name="Column15031" dataDxfId="1448"/>
    <tableColumn id="15045" xr3:uid="{593706B9-76E5-4E89-8A92-1B9FFF8C0AE0}" name="Column15032" dataDxfId="1447"/>
    <tableColumn id="15046" xr3:uid="{2596D34F-E4ED-4886-8D27-1F7F6FC2FB96}" name="Column15033" dataDxfId="1446"/>
    <tableColumn id="15047" xr3:uid="{7CF291C0-8E32-4FF8-ADE4-D6DBB254CC85}" name="Column15034" dataDxfId="1445"/>
    <tableColumn id="15048" xr3:uid="{E82E268B-3560-4AF4-9AA5-D5C4139F90F9}" name="Column15035" dataDxfId="1444"/>
    <tableColumn id="15049" xr3:uid="{E28F63AD-C1C1-4E39-A5E3-C63AF76D10BE}" name="Column15036" dataDxfId="1443"/>
    <tableColumn id="15050" xr3:uid="{BDF7F8E6-5A25-4AE7-BB1F-6846CB3F4619}" name="Column15037" dataDxfId="1442"/>
    <tableColumn id="15051" xr3:uid="{D6C724C1-D939-4613-B6B0-7695859B5B19}" name="Column15038" dataDxfId="1441"/>
    <tableColumn id="15052" xr3:uid="{40DC0E60-3EDB-4B53-8E1A-B5B8C3AADBB8}" name="Column15039" dataDxfId="1440"/>
    <tableColumn id="15053" xr3:uid="{76F39332-5DA7-49EA-A640-D2CF2890AEB6}" name="Column15040" dataDxfId="1439"/>
    <tableColumn id="15054" xr3:uid="{0DB940FB-617D-4F22-9F5C-DAA3A5ADBBFC}" name="Column15041" dataDxfId="1438"/>
    <tableColumn id="15055" xr3:uid="{DE13212E-E689-40B2-B044-3C77D4148CDF}" name="Column15042" dataDxfId="1437"/>
    <tableColumn id="15056" xr3:uid="{A04855A4-F5D1-42F5-9915-71A031AA9D15}" name="Column15043" dataDxfId="1436"/>
    <tableColumn id="15057" xr3:uid="{CA660EE9-E5C7-4EB2-880D-84E0BBAC39B2}" name="Column15044" dataDxfId="1435"/>
    <tableColumn id="15058" xr3:uid="{4E71CC1A-6344-4CD1-8A72-56E22191249E}" name="Column15045" dataDxfId="1434"/>
    <tableColumn id="15059" xr3:uid="{B628583E-342F-41E0-BE7B-8B3EE2786611}" name="Column15046" dataDxfId="1433"/>
    <tableColumn id="15060" xr3:uid="{3B4A7736-8390-41C5-8791-06CE13F783F9}" name="Column15047" dataDxfId="1432"/>
    <tableColumn id="15061" xr3:uid="{CC4DC47B-13A6-4BE2-A4A6-52FB59772894}" name="Column15048" dataDxfId="1431"/>
    <tableColumn id="15062" xr3:uid="{3431EBC7-2B7C-4218-94D3-EE2715736433}" name="Column15049" dataDxfId="1430"/>
    <tableColumn id="15063" xr3:uid="{B4E0E280-0A78-4519-9AAE-6626DD49DDC5}" name="Column15050" dataDxfId="1429"/>
    <tableColumn id="15064" xr3:uid="{769C98A8-7AB4-4CCD-AF48-670B98C076E7}" name="Column15051" dataDxfId="1428"/>
    <tableColumn id="15065" xr3:uid="{B18A82B4-A520-43E5-BC6E-7D860210F967}" name="Column15052" dataDxfId="1427"/>
    <tableColumn id="15066" xr3:uid="{9E4FCEA7-82DB-40EC-8F05-4E24EAEF604D}" name="Column15053" dataDxfId="1426"/>
    <tableColumn id="15067" xr3:uid="{39B8A78B-C0B7-49EC-B77A-5551EC5A4268}" name="Column15054" dataDxfId="1425"/>
    <tableColumn id="15068" xr3:uid="{86117AE2-1059-4734-A2E4-FA39E9E54D40}" name="Column15055" dataDxfId="1424"/>
    <tableColumn id="15069" xr3:uid="{19068BA4-6D3C-4340-9659-288969754232}" name="Column15056" dataDxfId="1423"/>
    <tableColumn id="15070" xr3:uid="{0B538714-E60E-40FE-AA0F-2CA8C47BEE4A}" name="Column15057" dataDxfId="1422"/>
    <tableColumn id="15071" xr3:uid="{390B639B-3C5D-4588-ACA1-B1EA6746EF93}" name="Column15058" dataDxfId="1421"/>
    <tableColumn id="15072" xr3:uid="{F2DFE011-E566-4C62-A9E7-C43186DE7EF2}" name="Column15059" dataDxfId="1420"/>
    <tableColumn id="15073" xr3:uid="{BFB617F7-8109-4B32-B2AB-01909093ADB2}" name="Column15060" dataDxfId="1419"/>
    <tableColumn id="15074" xr3:uid="{09AD9904-0C97-4622-A225-286E14B7D325}" name="Column15061" dataDxfId="1418"/>
    <tableColumn id="15075" xr3:uid="{66D09EB1-C8DD-4071-BCC5-E644B3D56120}" name="Column15062" dataDxfId="1417"/>
    <tableColumn id="15076" xr3:uid="{7F14C15B-6EAC-424E-892C-8BB4663C264A}" name="Column15063" dataDxfId="1416"/>
    <tableColumn id="15077" xr3:uid="{0DBC8864-D893-491B-BD10-D95B5A2B57C5}" name="Column15064" dataDxfId="1415"/>
    <tableColumn id="15078" xr3:uid="{EBC0467F-77F5-46D5-AA7A-B23D2F0D6993}" name="Column15065" dataDxfId="1414"/>
    <tableColumn id="15079" xr3:uid="{D382148D-57CB-4BBD-AF74-A182E786C79E}" name="Column15066" dataDxfId="1413"/>
    <tableColumn id="15080" xr3:uid="{7DAE3D80-6F1C-4D8B-AD77-7CD4E72E1BA2}" name="Column15067" dataDxfId="1412"/>
    <tableColumn id="15081" xr3:uid="{BB099A29-E0C7-4B97-B1F7-0D8F5FB9BFBE}" name="Column15068" dataDxfId="1411"/>
    <tableColumn id="15082" xr3:uid="{713EAD1E-78D1-4D8C-826C-8CB207EC48F7}" name="Column15069" dataDxfId="1410"/>
    <tableColumn id="15083" xr3:uid="{23C803EB-F00E-45BB-9681-9BB01DA16738}" name="Column15070" dataDxfId="1409"/>
    <tableColumn id="15084" xr3:uid="{2A43F90C-C987-4F75-AB25-C3493DC30399}" name="Column15071" dataDxfId="1408"/>
    <tableColumn id="15085" xr3:uid="{3D364920-0800-400E-9ADE-C7311C5B6819}" name="Column15072" dataDxfId="1407"/>
    <tableColumn id="15086" xr3:uid="{AF3263D7-3167-4037-A2C8-C7C5E7A69A6D}" name="Column15073" dataDxfId="1406"/>
    <tableColumn id="15087" xr3:uid="{CCC5ADAD-6345-41A3-A281-8C4EE0518D5D}" name="Column15074" dataDxfId="1405"/>
    <tableColumn id="15088" xr3:uid="{38695F36-081D-45F7-B6ED-BF4E353E36FE}" name="Column15075" dataDxfId="1404"/>
    <tableColumn id="15089" xr3:uid="{6521F032-5644-4004-91A3-7E0C3586AD7E}" name="Column15076" dataDxfId="1403"/>
    <tableColumn id="15090" xr3:uid="{8B535A82-54BE-424F-82AC-847B81BD6619}" name="Column15077" dataDxfId="1402"/>
    <tableColumn id="15091" xr3:uid="{6F0F5FC1-A1B5-4EB2-84DE-BD29243A7D93}" name="Column15078" dataDxfId="1401"/>
    <tableColumn id="15092" xr3:uid="{1B01A644-ADE2-4906-A10C-9CCDB7138131}" name="Column15079" dataDxfId="1400"/>
    <tableColumn id="15093" xr3:uid="{26691592-F38D-40C3-86C4-241EEF76E11B}" name="Column15080" dataDxfId="1399"/>
    <tableColumn id="15094" xr3:uid="{EFEBF6B9-3BDC-4F2A-AB33-9000342019C3}" name="Column15081" dataDxfId="1398"/>
    <tableColumn id="15095" xr3:uid="{0A8B4AA0-D12F-4E21-97E8-88AF36DE4C14}" name="Column15082" dataDxfId="1397"/>
    <tableColumn id="15096" xr3:uid="{6BEA4AE4-5862-47C2-AE3A-7E4E2E0F87A6}" name="Column15083" dataDxfId="1396"/>
    <tableColumn id="15097" xr3:uid="{24155EC6-2177-4811-8BD5-0C2BAA9ED194}" name="Column15084" dataDxfId="1395"/>
    <tableColumn id="15098" xr3:uid="{C72E296B-41D8-406E-8263-9C02D6CB25C4}" name="Column15085" dataDxfId="1394"/>
    <tableColumn id="15099" xr3:uid="{FB177692-AFFE-4EF9-ADC4-C79878E36B4D}" name="Column15086" dataDxfId="1393"/>
    <tableColumn id="15100" xr3:uid="{F0A00433-B58E-45E1-84F7-2E7E14AB3587}" name="Column15087" dataDxfId="1392"/>
    <tableColumn id="15101" xr3:uid="{AC444743-ADDA-4CEC-B6C0-46B676D9A8CC}" name="Column15088" dataDxfId="1391"/>
    <tableColumn id="15102" xr3:uid="{E1AECB35-FE9F-46A7-9167-34BDE81A1053}" name="Column15089" dataDxfId="1390"/>
    <tableColumn id="15103" xr3:uid="{9AFECF48-6397-4FFD-B32E-B5989D0EE3EB}" name="Column15090" dataDxfId="1389"/>
    <tableColumn id="15104" xr3:uid="{6BD0AF28-1B2B-4DD2-822E-5963E772F23B}" name="Column15091" dataDxfId="1388"/>
    <tableColumn id="15105" xr3:uid="{70BB7EC1-E631-4C97-887A-8E95A4BDDE6C}" name="Column15092" dataDxfId="1387"/>
    <tableColumn id="15106" xr3:uid="{3092E59A-38E2-4C00-8E70-F2E0CD3029D8}" name="Column15093" dataDxfId="1386"/>
    <tableColumn id="15107" xr3:uid="{D4F0EBC0-5371-4E1F-B5EE-BA9DD0249F44}" name="Column15094" dataDxfId="1385"/>
    <tableColumn id="15108" xr3:uid="{2A9508AF-4316-47EE-A632-30DBACA82977}" name="Column15095" dataDxfId="1384"/>
    <tableColumn id="15109" xr3:uid="{32E8ADEF-D38B-47DA-8C17-26C88B44FC0F}" name="Column15096" dataDxfId="1383"/>
    <tableColumn id="15110" xr3:uid="{3B82FF1B-2058-490F-B179-12EF7BF05819}" name="Column15097" dataDxfId="1382"/>
    <tableColumn id="15111" xr3:uid="{649552D6-97D6-4BC3-9AD2-5E48184B0866}" name="Column15098" dataDxfId="1381"/>
    <tableColumn id="15112" xr3:uid="{784079C9-A35D-402D-80D7-19C00CD901BA}" name="Column15099" dataDxfId="1380"/>
    <tableColumn id="15113" xr3:uid="{3D922A56-D9AB-4CDD-AEF8-FCA51C942406}" name="Column15100" dataDxfId="1379"/>
    <tableColumn id="15114" xr3:uid="{93D7D844-66C8-4E91-BFB8-B6B687BDE43A}" name="Column15101" dataDxfId="1378"/>
    <tableColumn id="15115" xr3:uid="{A1A0A684-58FE-4885-AD09-4E8C1B64B2B8}" name="Column15102" dataDxfId="1377"/>
    <tableColumn id="15116" xr3:uid="{0BF4F5BB-D736-46CC-8B3E-D6606C03630E}" name="Column15103" dataDxfId="1376"/>
    <tableColumn id="15117" xr3:uid="{B052BA06-65FF-40DF-9BFE-E796E086D622}" name="Column15104" dataDxfId="1375"/>
    <tableColumn id="15118" xr3:uid="{9AB68602-DDA8-4848-9F83-F117415DE029}" name="Column15105" dataDxfId="1374"/>
    <tableColumn id="15119" xr3:uid="{FA42CD07-504F-4181-A31D-4C8ED683AED2}" name="Column15106" dataDxfId="1373"/>
    <tableColumn id="15120" xr3:uid="{8E1D2B13-FD0F-4B38-A757-2F317A75308D}" name="Column15107" dataDxfId="1372"/>
    <tableColumn id="15121" xr3:uid="{7D02C7A0-56F3-4350-B427-6C6DF0F2B2C1}" name="Column15108" dataDxfId="1371"/>
    <tableColumn id="15122" xr3:uid="{7A59A24E-6A3C-443D-ABB3-F35D07D8EB20}" name="Column15109" dataDxfId="1370"/>
    <tableColumn id="15123" xr3:uid="{5833FB15-E8EB-4F7C-BCC1-653FB918BB6D}" name="Column15110" dataDxfId="1369"/>
    <tableColumn id="15124" xr3:uid="{9E52D591-2796-4089-BFB6-BA6599CD4946}" name="Column15111" dataDxfId="1368"/>
    <tableColumn id="15125" xr3:uid="{BC5257F8-3518-4CCC-8E6A-B9F505F0083F}" name="Column15112" dataDxfId="1367"/>
    <tableColumn id="15126" xr3:uid="{65A2828A-C5DE-4EA8-9AA3-CE33BBE6A451}" name="Column15113" dataDxfId="1366"/>
    <tableColumn id="15127" xr3:uid="{B60D94CB-AA3F-42C6-82D0-C869CB87DAFD}" name="Column15114" dataDxfId="1365"/>
    <tableColumn id="15128" xr3:uid="{8BC89CC6-74A1-4548-9BBC-F8F11593D8B2}" name="Column15115" dataDxfId="1364"/>
    <tableColumn id="15129" xr3:uid="{E420D678-897B-495F-A6BF-33B79B4D8193}" name="Column15116" dataDxfId="1363"/>
    <tableColumn id="15130" xr3:uid="{3BEE797F-4978-4682-8C3F-9936829602C8}" name="Column15117" dataDxfId="1362"/>
    <tableColumn id="15131" xr3:uid="{0333DDBA-2E34-4A71-90C6-A5EBC2DE23E2}" name="Column15118" dataDxfId="1361"/>
    <tableColumn id="15132" xr3:uid="{1F49B4A5-A374-4A52-AD14-F948688E9E33}" name="Column15119" dataDxfId="1360"/>
    <tableColumn id="15133" xr3:uid="{95725E6A-6E9C-4256-AA35-75DF1E4DA600}" name="Column15120" dataDxfId="1359"/>
    <tableColumn id="15134" xr3:uid="{B054D325-F3ED-4D02-8AAA-68222DDDE710}" name="Column15121" dataDxfId="1358"/>
    <tableColumn id="15135" xr3:uid="{13F29403-7BB7-4057-9EA1-5F371B03C0AB}" name="Column15122" dataDxfId="1357"/>
    <tableColumn id="15136" xr3:uid="{CC033035-DDF5-4E5B-B686-791DEC7C1D1A}" name="Column15123" dataDxfId="1356"/>
    <tableColumn id="15137" xr3:uid="{544AB798-9DA3-43A2-B377-0A9C4078E825}" name="Column15124" dataDxfId="1355"/>
    <tableColumn id="15138" xr3:uid="{3E41B7F7-457A-420E-8F0B-EA93EB83498D}" name="Column15125" dataDxfId="1354"/>
    <tableColumn id="15139" xr3:uid="{03A09B6D-BA5C-41C2-9BD3-899BF43675E3}" name="Column15126" dataDxfId="1353"/>
    <tableColumn id="15140" xr3:uid="{F7BAC8D3-6D42-4827-9F3F-09291EC04901}" name="Column15127" dataDxfId="1352"/>
    <tableColumn id="15141" xr3:uid="{1DE7A168-BC97-4E17-8725-B79D1D331CDF}" name="Column15128" dataDxfId="1351"/>
    <tableColumn id="15142" xr3:uid="{833BC7C0-8E19-4F9C-991A-DC557DC56657}" name="Column15129" dataDxfId="1350"/>
    <tableColumn id="15143" xr3:uid="{A3589550-5668-4987-A2C5-EA94E7F41D4E}" name="Column15130" dataDxfId="1349"/>
    <tableColumn id="15144" xr3:uid="{8DFD17DA-0A94-4C17-8032-2889ABE79CCA}" name="Column15131" dataDxfId="1348"/>
    <tableColumn id="15145" xr3:uid="{3B0BAE32-DCB8-4D9B-8C69-E5356FB5E47F}" name="Column15132" dataDxfId="1347"/>
    <tableColumn id="15146" xr3:uid="{301377D8-AA6D-4DFB-9F02-46E82EB603E0}" name="Column15133" dataDxfId="1346"/>
    <tableColumn id="15147" xr3:uid="{37C447F1-5AF9-4AAE-846F-6AFDF64600D6}" name="Column15134" dataDxfId="1345"/>
    <tableColumn id="15148" xr3:uid="{4ED505E9-B942-414A-A9D4-122746716109}" name="Column15135" dataDxfId="1344"/>
    <tableColumn id="15149" xr3:uid="{29D4462D-8AA4-42FF-9CF9-9BE074C457AF}" name="Column15136" dataDxfId="1343"/>
    <tableColumn id="15150" xr3:uid="{91728C13-468F-4CF0-84EE-F2AE712CC119}" name="Column15137" dataDxfId="1342"/>
    <tableColumn id="15151" xr3:uid="{184AF6A0-3842-478D-AB0C-A3DF965417CD}" name="Column15138" dataDxfId="1341"/>
    <tableColumn id="15152" xr3:uid="{76ADCFF0-91E0-43EB-82F9-EAFD7518C9C6}" name="Column15139" dataDxfId="1340"/>
    <tableColumn id="15153" xr3:uid="{6E660AE4-6DF9-425A-8CF3-4A2C14F1D140}" name="Column15140" dataDxfId="1339"/>
    <tableColumn id="15154" xr3:uid="{998D8128-C502-4A2B-AE0D-45E3EB3AE40A}" name="Column15141" dataDxfId="1338"/>
    <tableColumn id="15155" xr3:uid="{684F40F1-CB53-46E2-A193-293E8978ADD6}" name="Column15142" dataDxfId="1337"/>
    <tableColumn id="15156" xr3:uid="{024FA31F-7F9E-4F38-8540-1982D5A7CCAD}" name="Column15143" dataDxfId="1336"/>
    <tableColumn id="15157" xr3:uid="{6AE419C1-AB4A-4B2B-9AFC-5D54B65ADFC1}" name="Column15144" dataDxfId="1335"/>
    <tableColumn id="15158" xr3:uid="{0EBAE58F-0C30-4991-8D44-41B92F07A37D}" name="Column15145" dataDxfId="1334"/>
    <tableColumn id="15159" xr3:uid="{FB22C491-4EC0-4840-B314-17FDAC03B74D}" name="Column15146" dataDxfId="1333"/>
    <tableColumn id="15160" xr3:uid="{9949FADF-F829-45D9-B425-6C79B68509EC}" name="Column15147" dataDxfId="1332"/>
    <tableColumn id="15161" xr3:uid="{ADD2217C-8567-42E5-BD14-67167471EBEC}" name="Column15148" dataDxfId="1331"/>
    <tableColumn id="15162" xr3:uid="{B0D7DED2-763E-4FEF-90A6-098D6FF44A5F}" name="Column15149" dataDxfId="1330"/>
    <tableColumn id="15163" xr3:uid="{C69A6440-C678-45F6-A182-6A74E39EEDFD}" name="Column15150" dataDxfId="1329"/>
    <tableColumn id="15164" xr3:uid="{F8B4446C-8D88-48FA-9656-8107AF65DDFF}" name="Column15151" dataDxfId="1328"/>
    <tableColumn id="15165" xr3:uid="{49EA639C-4C77-4BDC-B6FE-A5DA3093A0A8}" name="Column15152" dataDxfId="1327"/>
    <tableColumn id="15166" xr3:uid="{6C7124BB-68F2-4EA4-A8BF-41CA9E27EF68}" name="Column15153" dataDxfId="1326"/>
    <tableColumn id="15167" xr3:uid="{B9455079-3859-48E8-AEF6-75EADCD2F232}" name="Column15154" dataDxfId="1325"/>
    <tableColumn id="15168" xr3:uid="{80B7E290-B469-409C-81B7-E49DB72B3DD0}" name="Column15155" dataDxfId="1324"/>
    <tableColumn id="15169" xr3:uid="{0865B001-653E-45C9-A95F-3D75241483F8}" name="Column15156" dataDxfId="1323"/>
    <tableColumn id="15170" xr3:uid="{AB443BA9-7776-449C-9288-41C42D602E50}" name="Column15157" dataDxfId="1322"/>
    <tableColumn id="15171" xr3:uid="{3DE8C507-D5B5-4604-A958-59D8480A773E}" name="Column15158" dataDxfId="1321"/>
    <tableColumn id="15172" xr3:uid="{D114FC25-003B-4A61-94EA-4ECA25B62282}" name="Column15159" dataDxfId="1320"/>
    <tableColumn id="15173" xr3:uid="{9A315F2B-428A-4D56-90A0-5611DFB1AD22}" name="Column15160" dataDxfId="1319"/>
    <tableColumn id="15174" xr3:uid="{D36611AD-0C84-452D-8B5D-9D141F31EDD2}" name="Column15161" dataDxfId="1318"/>
    <tableColumn id="15175" xr3:uid="{1F8E8BE5-9B96-4601-ADB3-9F0D89FC0B62}" name="Column15162" dataDxfId="1317"/>
    <tableColumn id="15176" xr3:uid="{D8210874-9D36-4BF5-85C8-D090DE5A4C90}" name="Column15163" dataDxfId="1316"/>
    <tableColumn id="15177" xr3:uid="{E33DCE76-A1D2-4430-A827-06413561B4B1}" name="Column15164" dataDxfId="1315"/>
    <tableColumn id="15178" xr3:uid="{A3EBBA81-C3F2-4AAF-AD9C-9413B7E16C0B}" name="Column15165" dataDxfId="1314"/>
    <tableColumn id="15179" xr3:uid="{FE149DFA-855B-4DD9-99EB-A326E018613C}" name="Column15166" dataDxfId="1313"/>
    <tableColumn id="15180" xr3:uid="{21FD5FDB-5F45-4BA2-9332-7751FD1C34A4}" name="Column15167" dataDxfId="1312"/>
    <tableColumn id="15181" xr3:uid="{0B6BAF38-60FA-4355-AAF6-29CF7C9A909A}" name="Column15168" dataDxfId="1311"/>
    <tableColumn id="15182" xr3:uid="{80A50096-E0C9-4C3B-924E-2E19918BF1C8}" name="Column15169" dataDxfId="1310"/>
    <tableColumn id="15183" xr3:uid="{CB394CEC-B8EC-49C0-A9C5-C4EAA22EE9A2}" name="Column15170" dataDxfId="1309"/>
    <tableColumn id="15184" xr3:uid="{0450C7CB-13EA-4B5D-A103-8D26D8ED3714}" name="Column15171" dataDxfId="1308"/>
    <tableColumn id="15185" xr3:uid="{5D2CC977-E48D-4342-83C6-2197442B4E69}" name="Column15172" dataDxfId="1307"/>
    <tableColumn id="15186" xr3:uid="{A8992E14-6A71-4EF8-821D-5E418F2B5E6A}" name="Column15173" dataDxfId="1306"/>
    <tableColumn id="15187" xr3:uid="{E5703CCC-66B3-4ABA-83A9-A79AA4E45C0D}" name="Column15174" dataDxfId="1305"/>
    <tableColumn id="15188" xr3:uid="{3E7FF214-15B2-4E43-944A-983EF3A12FF1}" name="Column15175" dataDxfId="1304"/>
    <tableColumn id="15189" xr3:uid="{76AEAB6A-F1A8-44A9-ACBD-D7E3051A76BE}" name="Column15176" dataDxfId="1303"/>
    <tableColumn id="15190" xr3:uid="{0499856F-D630-4C6F-BE11-FBD4AEA3ABCD}" name="Column15177" dataDxfId="1302"/>
    <tableColumn id="15191" xr3:uid="{2E6281B7-0BE5-4BB5-A08F-BD8F2771F9B9}" name="Column15178" dataDxfId="1301"/>
    <tableColumn id="15192" xr3:uid="{4028B098-6C28-48EB-B3EC-A9E49A3D91CC}" name="Column15179" dataDxfId="1300"/>
    <tableColumn id="15193" xr3:uid="{8390368D-EFC1-41E8-9728-65B15727CDAF}" name="Column15180" dataDxfId="1299"/>
    <tableColumn id="15194" xr3:uid="{706D214E-F01B-4380-8DC1-A992BBCACDE1}" name="Column15181" dataDxfId="1298"/>
    <tableColumn id="15195" xr3:uid="{F93ABF8E-ED87-4CB1-89FE-575E08E89CB8}" name="Column15182" dataDxfId="1297"/>
    <tableColumn id="15196" xr3:uid="{50CA7B0E-1388-4724-A16A-19EC9460111D}" name="Column15183" dataDxfId="1296"/>
    <tableColumn id="15197" xr3:uid="{AA0DD545-830A-429E-8BD5-1C4F278FF937}" name="Column15184" dataDxfId="1295"/>
    <tableColumn id="15198" xr3:uid="{7BFE2EEF-0F55-4EE8-874F-41655518E510}" name="Column15185" dataDxfId="1294"/>
    <tableColumn id="15199" xr3:uid="{E52CC079-594E-4BC8-8374-9B9EA8E052E5}" name="Column15186" dataDxfId="1293"/>
    <tableColumn id="15200" xr3:uid="{1E9753EC-07DB-4E11-A121-364036FB3D3E}" name="Column15187" dataDxfId="1292"/>
    <tableColumn id="15201" xr3:uid="{705D9625-D1D7-410A-82EB-099F1475AE83}" name="Column15188" dataDxfId="1291"/>
    <tableColumn id="15202" xr3:uid="{69211DE3-7F93-4DD8-A836-FCC3EA32F0B8}" name="Column15189" dataDxfId="1290"/>
    <tableColumn id="15203" xr3:uid="{48568186-E395-463D-9227-178E6FF103F1}" name="Column15190" dataDxfId="1289"/>
    <tableColumn id="15204" xr3:uid="{118E4BDE-14DD-4368-994C-CA90E1158EB7}" name="Column15191" dataDxfId="1288"/>
    <tableColumn id="15205" xr3:uid="{22C1A1A3-E6C4-42E1-8CD0-56971906BB2D}" name="Column15192" dataDxfId="1287"/>
    <tableColumn id="15206" xr3:uid="{B74D5D89-0982-4D28-A264-7667C1CD1F0F}" name="Column15193" dataDxfId="1286"/>
    <tableColumn id="15207" xr3:uid="{12E1770F-766A-43DA-A163-8C0C2608A14D}" name="Column15194" dataDxfId="1285"/>
    <tableColumn id="15208" xr3:uid="{45241B55-4808-40A3-91E5-6C64FC4D256B}" name="Column15195" dataDxfId="1284"/>
    <tableColumn id="15209" xr3:uid="{6DB4B4D7-0FF1-4083-B305-297273FE4A34}" name="Column15196" dataDxfId="1283"/>
    <tableColumn id="15210" xr3:uid="{73C3138C-38AB-463F-B672-3AB1E377EA37}" name="Column15197" dataDxfId="1282"/>
    <tableColumn id="15211" xr3:uid="{C464F217-6BCC-4949-9A62-0CAAD61F7A6C}" name="Column15198" dataDxfId="1281"/>
    <tableColumn id="15212" xr3:uid="{F4A6DB41-A780-48A7-976F-93920AB2F78C}" name="Column15199" dataDxfId="1280"/>
    <tableColumn id="15213" xr3:uid="{2D0FAA72-99C7-464F-B4E2-59728320BA9B}" name="Column15200" dataDxfId="1279"/>
    <tableColumn id="15214" xr3:uid="{0E6F6B16-259B-47B3-8800-709C5EE8D2D2}" name="Column15201" dataDxfId="1278"/>
    <tableColumn id="15215" xr3:uid="{48B23FEC-BE90-43B5-802F-D27A1795CCC7}" name="Column15202" dataDxfId="1277"/>
    <tableColumn id="15216" xr3:uid="{1922FCFD-AB1D-420D-B015-0D2F88B8B982}" name="Column15203" dataDxfId="1276"/>
    <tableColumn id="15217" xr3:uid="{0C78D722-5FED-4C13-B5A0-B688A1B8F7BD}" name="Column15204" dataDxfId="1275"/>
    <tableColumn id="15218" xr3:uid="{35211E5F-8FF4-4B28-9184-1427AB9857F8}" name="Column15205" dataDxfId="1274"/>
    <tableColumn id="15219" xr3:uid="{DB57493E-569B-49F7-AF16-317DEFED9600}" name="Column15206" dataDxfId="1273"/>
    <tableColumn id="15220" xr3:uid="{AD0F703E-FE7D-4400-AD66-BFE308EFE4FA}" name="Column15207" dataDxfId="1272"/>
    <tableColumn id="15221" xr3:uid="{33B94BC2-F91B-4458-8A2E-6E57BCB7E9B8}" name="Column15208" dataDxfId="1271"/>
    <tableColumn id="15222" xr3:uid="{FA1EE2CE-76DE-48DB-86E8-7240292A5EF1}" name="Column15209" dataDxfId="1270"/>
    <tableColumn id="15223" xr3:uid="{54A84660-A806-4A0C-85DC-0841C80D42C9}" name="Column15210" dataDxfId="1269"/>
    <tableColumn id="15224" xr3:uid="{C186E272-6EA8-40CD-8881-CC1C74C1D39E}" name="Column15211" dataDxfId="1268"/>
    <tableColumn id="15225" xr3:uid="{8E77848D-D11E-48B0-9C79-BDBC8401142A}" name="Column15212" dataDxfId="1267"/>
    <tableColumn id="15226" xr3:uid="{39A9A5AF-47EF-4DB5-AB17-0517006606D5}" name="Column15213" dataDxfId="1266"/>
    <tableColumn id="15227" xr3:uid="{6D1C4619-3656-4457-8E3C-F5196689B989}" name="Column15214" dataDxfId="1265"/>
    <tableColumn id="15228" xr3:uid="{96FD4136-C607-4B4A-91FA-D33A25520858}" name="Column15215" dataDxfId="1264"/>
    <tableColumn id="15229" xr3:uid="{7697C962-4D0A-41CB-99A9-0DB33684B78D}" name="Column15216" dataDxfId="1263"/>
    <tableColumn id="15230" xr3:uid="{2EBB9C49-1C9E-458A-823C-4492CD377F8E}" name="Column15217" dataDxfId="1262"/>
    <tableColumn id="15231" xr3:uid="{28F16890-B4A6-4A49-92AA-34C468EC54B0}" name="Column15218" dataDxfId="1261"/>
    <tableColumn id="15232" xr3:uid="{35C496E0-B8DF-4DFC-A851-233DA29F352A}" name="Column15219" dataDxfId="1260"/>
    <tableColumn id="15233" xr3:uid="{9606EBE7-E73C-46D3-AC8F-8AE1FD4C7CFF}" name="Column15220" dataDxfId="1259"/>
    <tableColumn id="15234" xr3:uid="{AB4C59BD-3D3A-4AA3-8DCF-A203728FEB8C}" name="Column15221" dataDxfId="1258"/>
    <tableColumn id="15235" xr3:uid="{DC05EB94-8818-4AE8-B695-C94CF437A184}" name="Column15222" dataDxfId="1257"/>
    <tableColumn id="15236" xr3:uid="{F3AFE2D6-14EA-415F-8078-4C87309A03CA}" name="Column15223" dataDxfId="1256"/>
    <tableColumn id="15237" xr3:uid="{DA2EFF7E-B108-449B-A3B4-243DD9030ADA}" name="Column15224" dataDxfId="1255"/>
    <tableColumn id="15238" xr3:uid="{141A9804-629D-4B28-990C-B6D3343CD55D}" name="Column15225" dataDxfId="1254"/>
    <tableColumn id="15239" xr3:uid="{E5E65B6D-E538-4ABF-A6D8-5B7443EFC229}" name="Column15226" dataDxfId="1253"/>
    <tableColumn id="15240" xr3:uid="{DF4D2EA4-CC89-4D4C-BF16-0B54849CBEFE}" name="Column15227" dataDxfId="1252"/>
    <tableColumn id="15241" xr3:uid="{34FC46A5-42E9-4AD8-9B16-673CC4FD38A4}" name="Column15228" dataDxfId="1251"/>
    <tableColumn id="15242" xr3:uid="{B8076CBB-F83D-4441-97D4-DE7D7696706C}" name="Column15229" dataDxfId="1250"/>
    <tableColumn id="15243" xr3:uid="{771D3CDC-7D2B-4A42-9747-6F9A90CC4021}" name="Column15230" dataDxfId="1249"/>
    <tableColumn id="15244" xr3:uid="{7E373E0F-0469-4CF5-94BD-A803482C8FA1}" name="Column15231" dataDxfId="1248"/>
    <tableColumn id="15245" xr3:uid="{FA25CAE7-0C65-4837-9C2C-D185C1491FBE}" name="Column15232" dataDxfId="1247"/>
    <tableColumn id="15246" xr3:uid="{C6B31DB3-4FBB-44E8-A224-4416EF70B396}" name="Column15233" dataDxfId="1246"/>
    <tableColumn id="15247" xr3:uid="{43CBBC23-536A-43A8-94A5-661E54FC7499}" name="Column15234" dataDxfId="1245"/>
    <tableColumn id="15248" xr3:uid="{8BEFFED6-02F9-44BD-9693-AAA37E2A05CF}" name="Column15235" dataDxfId="1244"/>
    <tableColumn id="15249" xr3:uid="{B46CAEAA-6E95-4897-BE2C-4A1B1B09C19A}" name="Column15236" dataDxfId="1243"/>
    <tableColumn id="15250" xr3:uid="{C104EB81-A1FB-4DDA-A8E7-92DB0E6ABC64}" name="Column15237" dataDxfId="1242"/>
    <tableColumn id="15251" xr3:uid="{851569FC-379C-4A22-9A79-2D0033590EC6}" name="Column15238" dataDxfId="1241"/>
    <tableColumn id="15252" xr3:uid="{329D99D9-1187-4C08-A334-1BA81F4247D8}" name="Column15239" dataDxfId="1240"/>
    <tableColumn id="15253" xr3:uid="{626D968F-097E-4C3F-BC5F-EFEBD77026BF}" name="Column15240" dataDxfId="1239"/>
    <tableColumn id="15254" xr3:uid="{39FF3E19-8552-4EC5-BC8C-A1F85881CFB9}" name="Column15241" dataDxfId="1238"/>
    <tableColumn id="15255" xr3:uid="{F1BC39D8-E7D2-43F5-B00D-A0C7C307B629}" name="Column15242" dataDxfId="1237"/>
    <tableColumn id="15256" xr3:uid="{4CB6A56B-4F7D-4CB4-A291-6CB4288C1A6F}" name="Column15243" dataDxfId="1236"/>
    <tableColumn id="15257" xr3:uid="{12102F04-5A20-4BD1-AE2F-9CB52DE2B1CD}" name="Column15244" dataDxfId="1235"/>
    <tableColumn id="15258" xr3:uid="{66D336EF-F08D-41F0-9971-609A1C49EA08}" name="Column15245" dataDxfId="1234"/>
    <tableColumn id="15259" xr3:uid="{083F72F8-96A3-41F6-96A4-3E192DA28D8F}" name="Column15246" dataDxfId="1233"/>
    <tableColumn id="15260" xr3:uid="{6FFCD3E0-34FC-4760-890E-4631555A6F82}" name="Column15247" dataDxfId="1232"/>
    <tableColumn id="15261" xr3:uid="{979D531E-0C4B-45D1-AC05-31889554D25C}" name="Column15248" dataDxfId="1231"/>
    <tableColumn id="15262" xr3:uid="{908C701E-0CA9-4253-BC74-B55CE0D5F45D}" name="Column15249" dataDxfId="1230"/>
    <tableColumn id="15263" xr3:uid="{E54F8378-B939-48DF-B757-C4E9908A825F}" name="Column15250" dataDxfId="1229"/>
    <tableColumn id="15264" xr3:uid="{71F46DF0-B21D-4B3E-A99C-A84BCB088F51}" name="Column15251" dataDxfId="1228"/>
    <tableColumn id="15265" xr3:uid="{B05E8025-8C42-45EF-B4BF-0585E2801FA2}" name="Column15252" dataDxfId="1227"/>
    <tableColumn id="15266" xr3:uid="{ED52C4D0-DEA0-4259-AF8F-24A8911C6DDC}" name="Column15253" dataDxfId="1226"/>
    <tableColumn id="15267" xr3:uid="{0DC199C8-453F-4140-A3DC-97ABC6367607}" name="Column15254" dataDxfId="1225"/>
    <tableColumn id="15268" xr3:uid="{40D4ADE5-EACC-4E02-9F85-07496DA5DAFD}" name="Column15255" dataDxfId="1224"/>
    <tableColumn id="15269" xr3:uid="{24D52A88-6DDA-4B41-8B53-71ACAFAA4D35}" name="Column15256" dataDxfId="1223"/>
    <tableColumn id="15270" xr3:uid="{934B188C-BBAD-42A9-88C7-A22A049C213A}" name="Column15257" dataDxfId="1222"/>
    <tableColumn id="15271" xr3:uid="{C72C5301-2FFE-4F0C-9E1D-F65B7FEE31CD}" name="Column15258" dataDxfId="1221"/>
    <tableColumn id="15272" xr3:uid="{CC59A475-FA78-4BB9-8318-BAD044390098}" name="Column15259" dataDxfId="1220"/>
    <tableColumn id="15273" xr3:uid="{C8F9A86E-A9AB-4723-980A-C7567AEBCCFC}" name="Column15260" dataDxfId="1219"/>
    <tableColumn id="15274" xr3:uid="{05A65B58-0BC0-4169-8192-CD178384C41D}" name="Column15261" dataDxfId="1218"/>
    <tableColumn id="15275" xr3:uid="{7F9F2076-A470-45D7-B8FE-1CB763150696}" name="Column15262" dataDxfId="1217"/>
    <tableColumn id="15276" xr3:uid="{ED23795F-1BDF-42C5-BBE9-872D0180E97B}" name="Column15263" dataDxfId="1216"/>
    <tableColumn id="15277" xr3:uid="{81D068F5-554F-494F-9DAC-AC94A20B30D5}" name="Column15264" dataDxfId="1215"/>
    <tableColumn id="15278" xr3:uid="{6F69B627-3153-40D7-B21E-080B4B367343}" name="Column15265" dataDxfId="1214"/>
    <tableColumn id="15279" xr3:uid="{EFD413BC-2BC2-4D00-B29A-FD3885BF43BA}" name="Column15266" dataDxfId="1213"/>
    <tableColumn id="15280" xr3:uid="{41647AD4-E341-4760-877E-E8FBC2F36C83}" name="Column15267" dataDxfId="1212"/>
    <tableColumn id="15281" xr3:uid="{572FC849-B4BF-4DF4-8FD8-67C4448BCB39}" name="Column15268" dataDxfId="1211"/>
    <tableColumn id="15282" xr3:uid="{565402A0-B7B5-47BB-8916-99BC903869D0}" name="Column15269" dataDxfId="1210"/>
    <tableColumn id="15283" xr3:uid="{A39F30DE-D74B-4A78-BA65-CD839DAC5BC4}" name="Column15270" dataDxfId="1209"/>
    <tableColumn id="15284" xr3:uid="{AAA30479-0921-4B18-BC50-063830BCFCD5}" name="Column15271" dataDxfId="1208"/>
    <tableColumn id="15285" xr3:uid="{8C649C11-6A93-4D92-9ECE-2B707FBE3C20}" name="Column15272" dataDxfId="1207"/>
    <tableColumn id="15286" xr3:uid="{FAE19B74-1D12-46EC-9D8C-4E3067505653}" name="Column15273" dataDxfId="1206"/>
    <tableColumn id="15287" xr3:uid="{637D1B30-ED2C-49E9-BD15-0D6850262318}" name="Column15274" dataDxfId="1205"/>
    <tableColumn id="15288" xr3:uid="{581E9855-CB88-480B-AC8D-4404363AF395}" name="Column15275" dataDxfId="1204"/>
    <tableColumn id="15289" xr3:uid="{B104811C-8017-467E-AAEE-40F42A98D2B3}" name="Column15276" dataDxfId="1203"/>
    <tableColumn id="15290" xr3:uid="{DB898798-8548-4DBD-978E-69ECF5C918AE}" name="Column15277" dataDxfId="1202"/>
    <tableColumn id="15291" xr3:uid="{EB6B0FBA-8B23-44D0-A779-7F4576C3B3F8}" name="Column15278" dataDxfId="1201"/>
    <tableColumn id="15292" xr3:uid="{279A0918-4604-4F1D-B6A4-651681B01E22}" name="Column15279" dataDxfId="1200"/>
    <tableColumn id="15293" xr3:uid="{E3D76B32-FBB3-4FEC-BB62-BAA710C89A33}" name="Column15280" dataDxfId="1199"/>
    <tableColumn id="15294" xr3:uid="{C0AB8788-161F-4D0A-8687-A30DB7B1B724}" name="Column15281" dataDxfId="1198"/>
    <tableColumn id="15295" xr3:uid="{62AF9213-B8DD-4EE2-A6B7-31AA57AE58F3}" name="Column15282" dataDxfId="1197"/>
    <tableColumn id="15296" xr3:uid="{F972340A-656C-45B4-9909-400338FE7B0F}" name="Column15283" dataDxfId="1196"/>
    <tableColumn id="15297" xr3:uid="{812AEF53-1C2C-4E42-80C8-CDE1D9692BB0}" name="Column15284" dataDxfId="1195"/>
    <tableColumn id="15298" xr3:uid="{345EFFC1-F025-4C64-837B-FA644791684C}" name="Column15285" dataDxfId="1194"/>
    <tableColumn id="15299" xr3:uid="{E3578570-8FBB-4F7A-916C-77B22812E85E}" name="Column15286" dataDxfId="1193"/>
    <tableColumn id="15300" xr3:uid="{20020F8D-ABAC-42B3-8E7D-0B35D1D218D9}" name="Column15287" dataDxfId="1192"/>
    <tableColumn id="15301" xr3:uid="{212FE5A6-6714-4CB9-8A01-057D3B664FF3}" name="Column15288" dataDxfId="1191"/>
    <tableColumn id="15302" xr3:uid="{D5D69BCE-5491-4442-8F72-339977E76E5D}" name="Column15289" dataDxfId="1190"/>
    <tableColumn id="15303" xr3:uid="{B070C213-BCEA-4582-AB69-7130DE914396}" name="Column15290" dataDxfId="1189"/>
    <tableColumn id="15304" xr3:uid="{9BA61886-E58A-4645-8BA7-1781D019718A}" name="Column15291" dataDxfId="1188"/>
    <tableColumn id="15305" xr3:uid="{285221D5-3002-41DB-B227-823C07B565EA}" name="Column15292" dataDxfId="1187"/>
    <tableColumn id="15306" xr3:uid="{0263E424-8EC5-490D-8B82-1C99D98035F9}" name="Column15293" dataDxfId="1186"/>
    <tableColumn id="15307" xr3:uid="{D6D84969-E268-46F6-B740-CBD777E0E4F9}" name="Column15294" dataDxfId="1185"/>
    <tableColumn id="15308" xr3:uid="{116F9595-C08C-4ECA-9554-366959CD1368}" name="Column15295" dataDxfId="1184"/>
    <tableColumn id="15309" xr3:uid="{1490F8CF-9529-4812-B4A7-0269F3CE1147}" name="Column15296" dataDxfId="1183"/>
    <tableColumn id="15310" xr3:uid="{B74615A4-7626-444E-94FA-A924BC4E8B13}" name="Column15297" dataDxfId="1182"/>
    <tableColumn id="15311" xr3:uid="{E31F1635-288D-4998-A14D-DA00E5B45A9D}" name="Column15298" dataDxfId="1181"/>
    <tableColumn id="15312" xr3:uid="{0391301C-47E3-4407-A0B8-07197232C281}" name="Column15299" dataDxfId="1180"/>
    <tableColumn id="15313" xr3:uid="{C65AC6F6-B0E1-4F1C-8C1D-E86A69810EF0}" name="Column15300" dataDxfId="1179"/>
    <tableColumn id="15314" xr3:uid="{C88F0C8A-3E9F-47E1-AE95-C2FAE7296885}" name="Column15301" dataDxfId="1178"/>
    <tableColumn id="15315" xr3:uid="{877E6A88-7843-4087-92AB-B804A62A0050}" name="Column15302" dataDxfId="1177"/>
    <tableColumn id="15316" xr3:uid="{55DF9738-BFBC-4DD0-A5AC-13F6EB0A17CB}" name="Column15303" dataDxfId="1176"/>
    <tableColumn id="15317" xr3:uid="{4A0D8FA6-55BF-42C7-A7BC-4F64FD146C3E}" name="Column15304" dataDxfId="1175"/>
    <tableColumn id="15318" xr3:uid="{3B556F41-D8CF-43B2-BFF3-1BC5A723ED20}" name="Column15305" dataDxfId="1174"/>
    <tableColumn id="15319" xr3:uid="{9B5CD727-CE38-46E9-AC06-9D76BD02E71F}" name="Column15306" dataDxfId="1173"/>
    <tableColumn id="15320" xr3:uid="{7B3CEBBA-4606-4546-9B37-CBB8FA950BFF}" name="Column15307" dataDxfId="1172"/>
    <tableColumn id="15321" xr3:uid="{DBFB3A2D-0B96-4E3F-8D10-4F1342DEC46B}" name="Column15308" dataDxfId="1171"/>
    <tableColumn id="15322" xr3:uid="{59BE4102-F100-46F8-AA97-9CB396DCBBFF}" name="Column15309" dataDxfId="1170"/>
    <tableColumn id="15323" xr3:uid="{69DDC6ED-1791-4991-B216-87EE06A97F21}" name="Column15310" dataDxfId="1169"/>
    <tableColumn id="15324" xr3:uid="{8D042826-E5BE-4E51-9C85-9C3D3C80A67F}" name="Column15311" dataDxfId="1168"/>
    <tableColumn id="15325" xr3:uid="{601FA5F0-65E5-4DFB-81A3-5BA7FBCCD1D1}" name="Column15312" dataDxfId="1167"/>
    <tableColumn id="15326" xr3:uid="{DBD0F09F-FCC2-4FDC-9DD1-762A48D34D9E}" name="Column15313" dataDxfId="1166"/>
    <tableColumn id="15327" xr3:uid="{8955E511-375F-4A0E-A2AE-B34C285BA1C8}" name="Column15314" dataDxfId="1165"/>
    <tableColumn id="15328" xr3:uid="{D9DDEA0B-6724-4246-8F3E-EB12B00F19C6}" name="Column15315" dataDxfId="1164"/>
    <tableColumn id="15329" xr3:uid="{BC14DEC8-262F-4F9E-8BC7-F97DA410860E}" name="Column15316" dataDxfId="1163"/>
    <tableColumn id="15330" xr3:uid="{B2C3522E-1441-4296-9ADF-EBAFB21E4570}" name="Column15317" dataDxfId="1162"/>
    <tableColumn id="15331" xr3:uid="{942507EE-AE1D-49BD-88AE-5DBF255BA9CC}" name="Column15318" dataDxfId="1161"/>
    <tableColumn id="15332" xr3:uid="{85BA1ED8-5ECF-4D9F-8B52-9418761F06C7}" name="Column15319" dataDxfId="1160"/>
    <tableColumn id="15333" xr3:uid="{18ADC1AE-972D-4256-B252-0CB8EE181F72}" name="Column15320" dataDxfId="1159"/>
    <tableColumn id="15334" xr3:uid="{DA6F0C4C-D51C-4FF7-ADEA-F86ADEC0CCF1}" name="Column15321" dataDxfId="1158"/>
    <tableColumn id="15335" xr3:uid="{708A2E9F-ED5E-4891-87D5-10EEA4B1478D}" name="Column15322" dataDxfId="1157"/>
    <tableColumn id="15336" xr3:uid="{96C7E478-9842-42D3-9C80-0355E075D3C5}" name="Column15323" dataDxfId="1156"/>
    <tableColumn id="15337" xr3:uid="{50DF94AA-8C25-4B58-9111-11E81F28783A}" name="Column15324" dataDxfId="1155"/>
    <tableColumn id="15338" xr3:uid="{BBC1B9E3-4359-4B6A-92C4-94B8F737434A}" name="Column15325" dataDxfId="1154"/>
    <tableColumn id="15339" xr3:uid="{50DBE68D-26EF-4FA8-91A2-F5D32EFD1C9D}" name="Column15326" dataDxfId="1153"/>
    <tableColumn id="15340" xr3:uid="{8C88FC89-BD99-4D03-ABE4-440000C97DE7}" name="Column15327" dataDxfId="1152"/>
    <tableColumn id="15341" xr3:uid="{B3270BB6-E664-4618-BBB3-0477C9FC792A}" name="Column15328" dataDxfId="1151"/>
    <tableColumn id="15342" xr3:uid="{97AC7292-168F-48A8-A272-B95063A16550}" name="Column15329" dataDxfId="1150"/>
    <tableColumn id="15343" xr3:uid="{DB8501F8-69B6-40D0-89E0-682A2656D525}" name="Column15330" dataDxfId="1149"/>
    <tableColumn id="15344" xr3:uid="{4088AAD9-3390-4F0E-8D32-BA0C0D46852F}" name="Column15331" dataDxfId="1148"/>
    <tableColumn id="15345" xr3:uid="{D2E714CC-BACE-408B-B109-50962D6845B3}" name="Column15332" dataDxfId="1147"/>
    <tableColumn id="15346" xr3:uid="{2748D0A2-4A45-45A7-BF7D-8CBAB8ED43A5}" name="Column15333" dataDxfId="1146"/>
    <tableColumn id="15347" xr3:uid="{96A2DFEA-CA39-4D35-A8C9-3FC6AE8F429E}" name="Column15334" dataDxfId="1145"/>
    <tableColumn id="15348" xr3:uid="{7A72E664-E581-479F-A110-2C865FADFA0B}" name="Column15335" dataDxfId="1144"/>
    <tableColumn id="15349" xr3:uid="{AB2E3795-B931-4D82-963B-CD1BB23F5800}" name="Column15336" dataDxfId="1143"/>
    <tableColumn id="15350" xr3:uid="{5CF89A55-FD72-4CEC-B6E4-1CEFB84557B4}" name="Column15337" dataDxfId="1142"/>
    <tableColumn id="15351" xr3:uid="{D1623CC8-6126-450C-83AC-66B0C9F685FB}" name="Column15338" dataDxfId="1141"/>
    <tableColumn id="15352" xr3:uid="{1C308719-413B-4CD8-89AE-5EE9ED999CA4}" name="Column15339" dataDxfId="1140"/>
    <tableColumn id="15353" xr3:uid="{960EBE99-95A7-4610-ADBD-BAA11A9FAA04}" name="Column15340" dataDxfId="1139"/>
    <tableColumn id="15354" xr3:uid="{5C713FF2-603E-4BF7-BF66-E2DA3C044376}" name="Column15341" dataDxfId="1138"/>
    <tableColumn id="15355" xr3:uid="{D97E21BF-95AB-4CF7-8551-5D923745AB46}" name="Column15342" dataDxfId="1137"/>
    <tableColumn id="15356" xr3:uid="{D9DD4889-6969-42AC-903E-EF15D9C6175D}" name="Column15343" dataDxfId="1136"/>
    <tableColumn id="15357" xr3:uid="{2777E95C-F275-429A-A52B-1FF9B2850BC7}" name="Column15344" dataDxfId="1135"/>
    <tableColumn id="15358" xr3:uid="{9C2226E5-8EDD-43F4-9357-2759228F7AE3}" name="Column15345" dataDxfId="1134"/>
    <tableColumn id="15359" xr3:uid="{CC95FBF4-CD7E-480D-A350-246705FB9DE1}" name="Column15346" dataDxfId="1133"/>
    <tableColumn id="15360" xr3:uid="{1AE66D36-8AFD-4FB5-9AE5-79C4233FCEF7}" name="Column15347" dataDxfId="1132"/>
    <tableColumn id="15361" xr3:uid="{9ADBE88C-2A1D-4B9D-95DF-5C86011E23CB}" name="Column15348" dataDxfId="1131"/>
    <tableColumn id="15362" xr3:uid="{685CCD90-4C6E-4EC0-98D6-B191629CA8B0}" name="Column15349" dataDxfId="1130"/>
    <tableColumn id="15363" xr3:uid="{D335916E-BAB1-418D-9F47-D5917F58DAC3}" name="Column15350" dataDxfId="1129"/>
    <tableColumn id="15364" xr3:uid="{8B25A650-FB73-405C-81E7-06023DA6F672}" name="Column15351" dataDxfId="1128"/>
    <tableColumn id="15365" xr3:uid="{DD7F1C66-1B9B-4451-A040-2B907AE332DE}" name="Column15352" dataDxfId="1127"/>
    <tableColumn id="15366" xr3:uid="{ADF4F5C0-649C-41A7-892B-E957DEBC86CC}" name="Column15353" dataDxfId="1126"/>
    <tableColumn id="15367" xr3:uid="{874974D3-E46D-4754-9538-6C4A650B836E}" name="Column15354" dataDxfId="1125"/>
    <tableColumn id="15368" xr3:uid="{FA03892F-3425-450A-A431-1C2F9A4DB148}" name="Column15355" dataDxfId="1124"/>
    <tableColumn id="15369" xr3:uid="{58861050-171B-4A81-ACD5-15CD11A88E18}" name="Column15356" dataDxfId="1123"/>
    <tableColumn id="15370" xr3:uid="{9C014FCE-D97F-4719-8732-AB4DE386C431}" name="Column15357" dataDxfId="1122"/>
    <tableColumn id="15371" xr3:uid="{43519F2E-0746-482A-B439-B90607E3428C}" name="Column15358" dataDxfId="1121"/>
    <tableColumn id="15372" xr3:uid="{CFFBC91E-8E7F-4A19-9EF7-2AD503FA6D72}" name="Column15359" dataDxfId="1120"/>
    <tableColumn id="15373" xr3:uid="{8F03F589-EF6D-405B-8C63-B7EF353CC988}" name="Column15360" dataDxfId="1119"/>
    <tableColumn id="15374" xr3:uid="{BE39E5D2-47F5-4385-A692-B8F388929120}" name="Column15361" dataDxfId="1118"/>
    <tableColumn id="15375" xr3:uid="{F634C8BB-3409-40AE-B645-8F825B1AA526}" name="Column15362" dataDxfId="1117"/>
    <tableColumn id="15376" xr3:uid="{34C3735B-0C79-4E01-B2F5-ACE2C0AD9341}" name="Column15363" dataDxfId="1116"/>
    <tableColumn id="15377" xr3:uid="{1C86DB76-6ADD-493D-AA40-AB487264889A}" name="Column15364" dataDxfId="1115"/>
    <tableColumn id="15378" xr3:uid="{B659551E-0B26-47F7-BC14-42FE5128971E}" name="Column15365" dataDxfId="1114"/>
    <tableColumn id="15379" xr3:uid="{77910479-A9C7-48FF-914A-009CB7B01ED7}" name="Column15366" dataDxfId="1113"/>
    <tableColumn id="15380" xr3:uid="{27D8E5C1-5AC3-4079-8B9F-C6643B75F1D5}" name="Column15367" dataDxfId="1112"/>
    <tableColumn id="15381" xr3:uid="{B6F17A7D-F6D0-479B-A274-0F5C7AE41A31}" name="Column15368" dataDxfId="1111"/>
    <tableColumn id="15382" xr3:uid="{AC76FACA-A892-4CF8-8849-CEE0ED42B7C9}" name="Column15369" dataDxfId="1110"/>
    <tableColumn id="15383" xr3:uid="{29FAF3A2-9D52-4E24-8B62-C6B0A6027E7F}" name="Column15370" dataDxfId="1109"/>
    <tableColumn id="15384" xr3:uid="{A2C15E06-C37F-4442-BA22-12799A499D43}" name="Column15371" dataDxfId="1108"/>
    <tableColumn id="15385" xr3:uid="{D67EDB05-E30E-493E-925F-C12BEA39F774}" name="Column15372" dataDxfId="1107"/>
    <tableColumn id="15386" xr3:uid="{734E6641-CBBA-4C68-A176-6813E9F2E53E}" name="Column15373" dataDxfId="1106"/>
    <tableColumn id="15387" xr3:uid="{BDA3AE7A-0C40-4F4E-A652-711210230DDC}" name="Column15374" dataDxfId="1105"/>
    <tableColumn id="15388" xr3:uid="{70B670C5-A3F7-43F3-9EF7-1D55EEA247DE}" name="Column15375" dataDxfId="1104"/>
    <tableColumn id="15389" xr3:uid="{475209AB-2EAF-4CB5-9302-F6C67BA6172F}" name="Column15376" dataDxfId="1103"/>
    <tableColumn id="15390" xr3:uid="{090DC8BF-F389-4FD1-9822-DA07C96DB85E}" name="Column15377" dataDxfId="1102"/>
    <tableColumn id="15391" xr3:uid="{1062FF82-D273-4568-BDAD-7F88DF209AC3}" name="Column15378" dataDxfId="1101"/>
    <tableColumn id="15392" xr3:uid="{3465C756-FD81-4ED0-BCF4-F843009867FD}" name="Column15379" dataDxfId="1100"/>
    <tableColumn id="15393" xr3:uid="{C9DB7689-7FEE-45D0-BBDC-DFC04BF2EA13}" name="Column15380" dataDxfId="1099"/>
    <tableColumn id="15394" xr3:uid="{2CD505F4-F274-43E9-B7AF-3FD0436BA07C}" name="Column15381" dataDxfId="1098"/>
    <tableColumn id="15395" xr3:uid="{6C134A90-160B-47C7-B107-FCC63BE2C72C}" name="Column15382" dataDxfId="1097"/>
    <tableColumn id="15396" xr3:uid="{AE4B3DA3-6529-47AC-B7F8-C36A18C1AE41}" name="Column15383" dataDxfId="1096"/>
    <tableColumn id="15397" xr3:uid="{4C44F1C2-299D-41C3-B935-8DAB8601D5D2}" name="Column15384" dataDxfId="1095"/>
    <tableColumn id="15398" xr3:uid="{634F5A1D-A2F4-4FB3-B564-3078F67E1060}" name="Column15385" dataDxfId="1094"/>
    <tableColumn id="15399" xr3:uid="{30387130-AEF0-46BE-95CD-F7985118F4C9}" name="Column15386" dataDxfId="1093"/>
    <tableColumn id="15400" xr3:uid="{468351B6-C42C-4453-A9F8-0165D81FE383}" name="Column15387" dataDxfId="1092"/>
    <tableColumn id="15401" xr3:uid="{E58097D7-3D6A-4F0C-8CB0-ABC46EE2EC38}" name="Column15388" dataDxfId="1091"/>
    <tableColumn id="15402" xr3:uid="{C312BF40-E253-49EE-AA46-3ACB5CF6CF0C}" name="Column15389" dataDxfId="1090"/>
    <tableColumn id="15403" xr3:uid="{4A2BCCFD-C1D9-4154-BC3C-3573B3D66B80}" name="Column15390" dataDxfId="1089"/>
    <tableColumn id="15404" xr3:uid="{B17E797A-4F7C-45AA-B2C2-370027F17BA9}" name="Column15391" dataDxfId="1088"/>
    <tableColumn id="15405" xr3:uid="{FEFA0F31-76E4-430C-AB3F-BA74483C3293}" name="Column15392" dataDxfId="1087"/>
    <tableColumn id="15406" xr3:uid="{909FEA62-F7A7-4FFC-B72D-AADDB1D96C17}" name="Column15393" dataDxfId="1086"/>
    <tableColumn id="15407" xr3:uid="{03DE9842-F8AE-4FD2-B98D-42E32D9CECA6}" name="Column15394" dataDxfId="1085"/>
    <tableColumn id="15408" xr3:uid="{AB6A2377-1FE8-4EE2-83E7-78F5CD9BF79A}" name="Column15395" dataDxfId="1084"/>
    <tableColumn id="15409" xr3:uid="{B477525D-4EAE-4B84-83B2-52D40156AE62}" name="Column15396" dataDxfId="1083"/>
    <tableColumn id="15410" xr3:uid="{9C340995-5C07-40B4-AEBA-E2906751B2C6}" name="Column15397" dataDxfId="1082"/>
    <tableColumn id="15411" xr3:uid="{4661A6F4-CE74-4BEE-8C8C-1B219A092B5B}" name="Column15398" dataDxfId="1081"/>
    <tableColumn id="15412" xr3:uid="{EFA08045-0363-4FE2-9A31-F3219CF334EA}" name="Column15399" dataDxfId="1080"/>
    <tableColumn id="15413" xr3:uid="{4B65FE47-F299-44D6-873D-2B1E419F7DCD}" name="Column15400" dataDxfId="1079"/>
    <tableColumn id="15414" xr3:uid="{DECEE308-9AF7-4B63-BE6B-BFF5F60676E1}" name="Column15401" dataDxfId="1078"/>
    <tableColumn id="15415" xr3:uid="{04E5F798-5ED9-455E-9B26-73ACE6ABB3D6}" name="Column15402" dataDxfId="1077"/>
    <tableColumn id="15416" xr3:uid="{3C0FE673-D28A-4D28-986D-7DC678C0EF8F}" name="Column15403" dataDxfId="1076"/>
    <tableColumn id="15417" xr3:uid="{DD138017-DA79-467C-851B-CA8CAD31FBA1}" name="Column15404" dataDxfId="1075"/>
    <tableColumn id="15418" xr3:uid="{714605F1-1390-4ECD-8389-7F3114B66A16}" name="Column15405" dataDxfId="1074"/>
    <tableColumn id="15419" xr3:uid="{F346F6B6-6037-4C0C-BFCA-255DF3813AD5}" name="Column15406" dataDxfId="1073"/>
    <tableColumn id="15420" xr3:uid="{F727A3EE-E8A5-4689-87A8-34C5505D35E4}" name="Column15407" dataDxfId="1072"/>
    <tableColumn id="15421" xr3:uid="{7DF697DA-D332-48A3-91A3-FBF644A6BA98}" name="Column15408" dataDxfId="1071"/>
    <tableColumn id="15422" xr3:uid="{1D0421E4-60EB-4655-876A-071FFF1CB5C4}" name="Column15409" dataDxfId="1070"/>
    <tableColumn id="15423" xr3:uid="{02D77FEF-8A15-47BD-92B8-D14397BAEC86}" name="Column15410" dataDxfId="1069"/>
    <tableColumn id="15424" xr3:uid="{0B25EF5E-4536-4917-AB55-ABA671BA0AA0}" name="Column15411" dataDxfId="1068"/>
    <tableColumn id="15425" xr3:uid="{C96EF775-CE30-4E64-9E5B-D47F57EE189F}" name="Column15412" dataDxfId="1067"/>
    <tableColumn id="15426" xr3:uid="{DA5E11DC-A0AD-4473-8038-959030003B82}" name="Column15413" dataDxfId="1066"/>
    <tableColumn id="15427" xr3:uid="{B8B5AFE2-C5BE-4E93-9912-3D6146F5DF64}" name="Column15414" dataDxfId="1065"/>
    <tableColumn id="15428" xr3:uid="{766605E8-CF92-42CB-8140-B677B236AA1C}" name="Column15415" dataDxfId="1064"/>
    <tableColumn id="15429" xr3:uid="{784EBD95-2AF4-4254-90EC-FDF735DF8FD1}" name="Column15416" dataDxfId="1063"/>
    <tableColumn id="15430" xr3:uid="{5D73A7F5-D1FB-4A06-AAE7-924C043EC784}" name="Column15417" dataDxfId="1062"/>
    <tableColumn id="15431" xr3:uid="{4B501E51-3FD4-494F-AE6D-73DADFEC94AF}" name="Column15418" dataDxfId="1061"/>
    <tableColumn id="15432" xr3:uid="{59B8026D-52DA-49A1-B29B-2A978509584D}" name="Column15419" dataDxfId="1060"/>
    <tableColumn id="15433" xr3:uid="{EC93B33A-CFC0-43C7-9B19-08BE8FBF8787}" name="Column15420" dataDxfId="1059"/>
    <tableColumn id="15434" xr3:uid="{EC4043FC-3A37-45B8-A2A3-6E7E81CC20B6}" name="Column15421" dataDxfId="1058"/>
    <tableColumn id="15435" xr3:uid="{17C9C8C3-4408-4D28-ABAA-B176A3E06755}" name="Column15422" dataDxfId="1057"/>
    <tableColumn id="15436" xr3:uid="{3748344F-7F67-4314-B583-FB32045B876D}" name="Column15423" dataDxfId="1056"/>
    <tableColumn id="15437" xr3:uid="{A512646C-31CF-424F-8D7B-7076B73079C7}" name="Column15424" dataDxfId="1055"/>
    <tableColumn id="15438" xr3:uid="{43D9866D-D583-4966-BFAA-F9BCF5E8E27B}" name="Column15425" dataDxfId="1054"/>
    <tableColumn id="15439" xr3:uid="{653B7C7D-D6D3-46AE-B18D-03C0F4199ECE}" name="Column15426" dataDxfId="1053"/>
    <tableColumn id="15440" xr3:uid="{0EA3EDF7-74CC-47F1-B9CC-E985EE187C45}" name="Column15427" dataDxfId="1052"/>
    <tableColumn id="15441" xr3:uid="{6E5CE2C5-A659-4BCA-B45A-BEBA09607B44}" name="Column15428" dataDxfId="1051"/>
    <tableColumn id="15442" xr3:uid="{DA288D5D-1A88-4E93-80EC-0F6AF9B36FA3}" name="Column15429" dataDxfId="1050"/>
    <tableColumn id="15443" xr3:uid="{89C44F65-B61B-463D-8F21-00F860C58776}" name="Column15430" dataDxfId="1049"/>
    <tableColumn id="15444" xr3:uid="{DD26ACA9-BF62-4201-9D19-60724B610C51}" name="Column15431" dataDxfId="1048"/>
    <tableColumn id="15445" xr3:uid="{CDE55D49-251C-4F8C-BDF4-60579106C1DF}" name="Column15432" dataDxfId="1047"/>
    <tableColumn id="15446" xr3:uid="{05228E0A-EAF5-447F-A14B-3F653BF80233}" name="Column15433" dataDxfId="1046"/>
    <tableColumn id="15447" xr3:uid="{3FB4A2E4-1648-4050-9424-661A530B3A08}" name="Column15434" dataDxfId="1045"/>
    <tableColumn id="15448" xr3:uid="{376FCA07-68EF-4B43-825A-1784FB866F8D}" name="Column15435" dataDxfId="1044"/>
    <tableColumn id="15449" xr3:uid="{01F59B9C-B20E-476C-83F6-B8B04326E4A5}" name="Column15436" dataDxfId="1043"/>
    <tableColumn id="15450" xr3:uid="{5501D6B4-B66B-489A-9E8D-D2BC2CBFC145}" name="Column15437" dataDxfId="1042"/>
    <tableColumn id="15451" xr3:uid="{84437627-5F3B-43E1-A9DA-38244250473C}" name="Column15438" dataDxfId="1041"/>
    <tableColumn id="15452" xr3:uid="{FABD000A-AE18-4E7E-81CD-5DB93F8EB2D5}" name="Column15439" dataDxfId="1040"/>
    <tableColumn id="15453" xr3:uid="{55DC3354-5135-4F4A-AF56-1908791ADCEE}" name="Column15440" dataDxfId="1039"/>
    <tableColumn id="15454" xr3:uid="{346A27B7-FAEF-45D2-BE46-11AABA148747}" name="Column15441" dataDxfId="1038"/>
    <tableColumn id="15455" xr3:uid="{7B02F79A-3BF8-451A-9C33-74E545C04907}" name="Column15442" dataDxfId="1037"/>
    <tableColumn id="15456" xr3:uid="{9860DA27-AC1D-4864-8295-8EA2A752B7A6}" name="Column15443" dataDxfId="1036"/>
    <tableColumn id="15457" xr3:uid="{82F989A8-B1CA-4F0E-8F74-1E87B0B302EF}" name="Column15444" dataDxfId="1035"/>
    <tableColumn id="15458" xr3:uid="{1739CC18-A308-418B-84AB-34804757E633}" name="Column15445" dataDxfId="1034"/>
    <tableColumn id="15459" xr3:uid="{26ACC8FF-BD53-44BA-B57E-B1AB38D7DEE6}" name="Column15446" dataDxfId="1033"/>
    <tableColumn id="15460" xr3:uid="{FA7CC6C6-9D7E-46AC-9C1F-FFDD111D9781}" name="Column15447" dataDxfId="1032"/>
    <tableColumn id="15461" xr3:uid="{E4B5C45C-05CF-4339-BA1B-5A3B3F4808F6}" name="Column15448" dataDxfId="1031"/>
    <tableColumn id="15462" xr3:uid="{34B1D051-790D-48EA-B576-49DB02B0D6E3}" name="Column15449" dataDxfId="1030"/>
    <tableColumn id="15463" xr3:uid="{6E247936-E057-415F-91D9-E06F5C526B3F}" name="Column15450" dataDxfId="1029"/>
    <tableColumn id="15464" xr3:uid="{AE62BAFA-4A7F-4AFC-A4B9-E2EBA98E2C96}" name="Column15451" dataDxfId="1028"/>
    <tableColumn id="15465" xr3:uid="{A42CE51B-6511-4B16-99F0-A2F16ED6F64D}" name="Column15452" dataDxfId="1027"/>
    <tableColumn id="15466" xr3:uid="{CD47C979-CBCB-4912-BE6C-C87EA5FCDB42}" name="Column15453" dataDxfId="1026"/>
    <tableColumn id="15467" xr3:uid="{689DAE50-6EC6-4B14-901B-403529CF1E62}" name="Column15454" dataDxfId="1025"/>
    <tableColumn id="15468" xr3:uid="{3DE7D4C1-F8F3-4AFA-91A0-71DB8A32DF41}" name="Column15455" dataDxfId="1024"/>
    <tableColumn id="15469" xr3:uid="{A0F99161-72BD-44F3-A2B2-4CFE96244A56}" name="Column15456" dataDxfId="1023"/>
    <tableColumn id="15470" xr3:uid="{90FEE720-EF78-4238-A992-9BE4D8F7E0BD}" name="Column15457" dataDxfId="1022"/>
    <tableColumn id="15471" xr3:uid="{9E0A8B06-ADC4-423D-B96C-DB64222731CD}" name="Column15458" dataDxfId="1021"/>
    <tableColumn id="15472" xr3:uid="{E9BE2CFF-E1C1-4622-ABEE-232DF02903B9}" name="Column15459" dataDxfId="1020"/>
    <tableColumn id="15473" xr3:uid="{7520B98E-3CB2-4FD7-9CB4-68AE7F1D0FF6}" name="Column15460" dataDxfId="1019"/>
    <tableColumn id="15474" xr3:uid="{B284498C-6F1E-4B1B-9588-A2331D1A3DBB}" name="Column15461" dataDxfId="1018"/>
    <tableColumn id="15475" xr3:uid="{B0A8344C-AAF7-4458-B5A3-711102843235}" name="Column15462" dataDxfId="1017"/>
    <tableColumn id="15476" xr3:uid="{A3F96BCF-C6A5-4F27-86A4-679619B774B1}" name="Column15463" dataDxfId="1016"/>
    <tableColumn id="15477" xr3:uid="{5594254C-7FDF-4AB0-BF5E-FCE7339EB0EE}" name="Column15464" dataDxfId="1015"/>
    <tableColumn id="15478" xr3:uid="{59CCA243-5EC7-469D-B0F5-5B2AD3595C5D}" name="Column15465" dataDxfId="1014"/>
    <tableColumn id="15479" xr3:uid="{F47ABFFD-345A-4A70-9EE0-A272FE8EC986}" name="Column15466" dataDxfId="1013"/>
    <tableColumn id="15480" xr3:uid="{25C20A03-EF3F-42ED-BAD2-1B27F3853B1C}" name="Column15467" dataDxfId="1012"/>
    <tableColumn id="15481" xr3:uid="{6BB99162-3814-469D-9A96-E8A78D3E2429}" name="Column15468" dataDxfId="1011"/>
    <tableColumn id="15482" xr3:uid="{84D25034-7DDB-42A6-BF5A-BC8A87C23449}" name="Column15469" dataDxfId="1010"/>
    <tableColumn id="15483" xr3:uid="{B58D0218-E52A-41A2-BB1F-E2D3D18C0F0C}" name="Column15470" dataDxfId="1009"/>
    <tableColumn id="15484" xr3:uid="{83B45744-6222-40A1-A3B3-8778C3075CF5}" name="Column15471" dataDxfId="1008"/>
    <tableColumn id="15485" xr3:uid="{6613D86A-08A9-4987-8612-32B062DF3BE3}" name="Column15472" dataDxfId="1007"/>
    <tableColumn id="15486" xr3:uid="{933B26B3-E2A9-4C67-8B04-7D75982AE113}" name="Column15473" dataDxfId="1006"/>
    <tableColumn id="15487" xr3:uid="{FF506F41-C36B-4436-9197-80A8D54932DD}" name="Column15474" dataDxfId="1005"/>
    <tableColumn id="15488" xr3:uid="{33C20BE2-BDE3-4D27-986E-B9B0DA4064BA}" name="Column15475" dataDxfId="1004"/>
    <tableColumn id="15489" xr3:uid="{52D4DE2D-A4C5-4FB9-A27D-2B6F69A099F9}" name="Column15476" dataDxfId="1003"/>
    <tableColumn id="15490" xr3:uid="{85E786F1-5383-47BD-B13D-727EC4970506}" name="Column15477" dataDxfId="1002"/>
    <tableColumn id="15491" xr3:uid="{563FB53B-F9E5-4337-A827-20F38356EA32}" name="Column15478" dataDxfId="1001"/>
    <tableColumn id="15492" xr3:uid="{09272A5E-AAAF-40CF-814F-7255EB1B038E}" name="Column15479" dataDxfId="1000"/>
    <tableColumn id="15493" xr3:uid="{0538DFAE-563F-4E42-9CCC-44ACADBBDEF9}" name="Column15480" dataDxfId="999"/>
    <tableColumn id="15494" xr3:uid="{790FEC72-A4DB-4616-AF43-50DC08D2FB50}" name="Column15481" dataDxfId="998"/>
    <tableColumn id="15495" xr3:uid="{C7221AEE-26FD-494D-8121-0148489FB325}" name="Column15482" dataDxfId="997"/>
    <tableColumn id="15496" xr3:uid="{153F8700-5B31-4D9B-BD31-649E95AC2B58}" name="Column15483" dataDxfId="996"/>
    <tableColumn id="15497" xr3:uid="{235E4329-C597-4FA0-9D2C-22B50579564C}" name="Column15484" dataDxfId="995"/>
    <tableColumn id="15498" xr3:uid="{F112CB83-7C50-457B-B691-00CEECFBBBF2}" name="Column15485" dataDxfId="994"/>
    <tableColumn id="15499" xr3:uid="{BAF3358E-E740-416C-9109-4E781F9D53F2}" name="Column15486" dataDxfId="993"/>
    <tableColumn id="15500" xr3:uid="{7A9C967C-1A33-4BEC-8CD1-457E2F938941}" name="Column15487" dataDxfId="992"/>
    <tableColumn id="15501" xr3:uid="{A87F048C-9CEE-4E36-B879-1E3249F204E7}" name="Column15488" dataDxfId="991"/>
    <tableColumn id="15502" xr3:uid="{4F0182B7-189E-4826-B154-A64FF8E5BE9E}" name="Column15489" dataDxfId="990"/>
    <tableColumn id="15503" xr3:uid="{C8513C63-61D8-4CB8-B805-57727D9B3B5C}" name="Column15490" dataDxfId="989"/>
    <tableColumn id="15504" xr3:uid="{92F247C0-3104-4EDA-8D2D-31AD1AC55720}" name="Column15491" dataDxfId="988"/>
    <tableColumn id="15505" xr3:uid="{4833F069-C055-4B57-B5E7-AFC2326FD401}" name="Column15492" dataDxfId="987"/>
    <tableColumn id="15506" xr3:uid="{3CCE461B-487C-431A-B8B7-914AA0084492}" name="Column15493" dataDxfId="986"/>
    <tableColumn id="15507" xr3:uid="{CBA4B056-1B3A-41CF-9A38-99B24CFDBB9E}" name="Column15494" dataDxfId="985"/>
    <tableColumn id="15508" xr3:uid="{927D6268-28C3-4287-9BAA-79A645394FD7}" name="Column15495" dataDxfId="984"/>
    <tableColumn id="15509" xr3:uid="{2229FCD9-9AF8-4CEA-AC28-73DF1EB25CBE}" name="Column15496" dataDxfId="983"/>
    <tableColumn id="15510" xr3:uid="{44C75CD7-9D35-4BED-890F-C56B84E10DD5}" name="Column15497" dataDxfId="982"/>
    <tableColumn id="15511" xr3:uid="{53514DAB-DF02-4609-9FEB-3A5E35FE1821}" name="Column15498" dataDxfId="981"/>
    <tableColumn id="15512" xr3:uid="{BE067B27-BDC4-4479-9790-FD1B2B568CB2}" name="Column15499" dataDxfId="980"/>
    <tableColumn id="15513" xr3:uid="{0F621984-DB5B-4FE0-AFAD-A01602007B07}" name="Column15500" dataDxfId="979"/>
    <tableColumn id="15514" xr3:uid="{1A66912A-8E17-4CE3-BAFD-148B838D42A5}" name="Column15501" dataDxfId="978"/>
    <tableColumn id="15515" xr3:uid="{19718D67-6778-447E-90B2-D101B0B37D48}" name="Column15502" dataDxfId="977"/>
    <tableColumn id="15516" xr3:uid="{F8242923-B922-4820-A2EC-4CE5589F57E9}" name="Column15503" dataDxfId="976"/>
    <tableColumn id="15517" xr3:uid="{CA3102E4-80C3-42CB-963D-D426181706E8}" name="Column15504" dataDxfId="975"/>
    <tableColumn id="15518" xr3:uid="{69EAA9F2-C7E9-473D-BC96-A7042474E13B}" name="Column15505" dataDxfId="974"/>
    <tableColumn id="15519" xr3:uid="{6238330C-3A7D-46B7-A5E0-CABECBDC0EB5}" name="Column15506" dataDxfId="973"/>
    <tableColumn id="15520" xr3:uid="{F0D2132D-F8E7-4AEA-935E-84226EDAB834}" name="Column15507" dataDxfId="972"/>
    <tableColumn id="15521" xr3:uid="{3AE47C74-89EA-45A2-A4CC-31095B6D6717}" name="Column15508" dataDxfId="971"/>
    <tableColumn id="15522" xr3:uid="{FB77F8E5-B15E-4F8A-99B2-DB287E8326D7}" name="Column15509" dataDxfId="970"/>
    <tableColumn id="15523" xr3:uid="{CB3D608D-F5F9-4266-A90F-D3752DBECFAC}" name="Column15510" dataDxfId="969"/>
    <tableColumn id="15524" xr3:uid="{4843149B-336A-4DF5-AB2C-F0DBC02FCC81}" name="Column15511" dataDxfId="968"/>
    <tableColumn id="15525" xr3:uid="{399BE18B-6256-4D06-B801-6E0E0054A6FE}" name="Column15512" dataDxfId="967"/>
    <tableColumn id="15526" xr3:uid="{5F413B15-E613-40B7-A474-FE1F4FC9271F}" name="Column15513" dataDxfId="966"/>
    <tableColumn id="15527" xr3:uid="{A703C09A-03CC-4C89-931D-B0E5F04E7F2C}" name="Column15514" dataDxfId="965"/>
    <tableColumn id="15528" xr3:uid="{873309F0-6470-4EBC-B228-EF94A081AFCF}" name="Column15515" dataDxfId="964"/>
    <tableColumn id="15529" xr3:uid="{57836C6E-C09C-409D-A7B6-DA219CEE5643}" name="Column15516" dataDxfId="963"/>
    <tableColumn id="15530" xr3:uid="{076EEB5C-EC57-4CCD-82AA-0DA00B20CB0A}" name="Column15517" dataDxfId="962"/>
    <tableColumn id="15531" xr3:uid="{FD2596DB-FD93-4762-BA2F-9C27ABD9B412}" name="Column15518" dataDxfId="961"/>
    <tableColumn id="15532" xr3:uid="{13E350D1-E67B-40F7-A9DC-273126BA26D9}" name="Column15519" dataDxfId="960"/>
    <tableColumn id="15533" xr3:uid="{88FB86E8-EB99-4E26-89DF-076EC8BF6371}" name="Column15520" dataDxfId="959"/>
    <tableColumn id="15534" xr3:uid="{F95350BF-2B55-47FD-B589-F1E3149D0C78}" name="Column15521" dataDxfId="958"/>
    <tableColumn id="15535" xr3:uid="{F41892B1-0FB7-4D1C-A483-5CB22B143C5E}" name="Column15522" dataDxfId="957"/>
    <tableColumn id="15536" xr3:uid="{D3F10ED5-49CF-4B3E-A7F5-93ABCB4BE749}" name="Column15523" dataDxfId="956"/>
    <tableColumn id="15537" xr3:uid="{15F8A2FD-3330-4ADB-939B-03EACCF3E9A3}" name="Column15524" dataDxfId="955"/>
    <tableColumn id="15538" xr3:uid="{57BD00CD-88D9-429D-B1B8-46EDEF30F441}" name="Column15525" dataDxfId="954"/>
    <tableColumn id="15539" xr3:uid="{58F62718-084C-4EA1-8876-060301ADCE6D}" name="Column15526" dataDxfId="953"/>
    <tableColumn id="15540" xr3:uid="{FEBC6F5A-90BE-4947-953A-1F027B4296E6}" name="Column15527" dataDxfId="952"/>
    <tableColumn id="15541" xr3:uid="{B5F76C50-1D3F-46B7-98F3-1BF34DBDB946}" name="Column15528" dataDxfId="951"/>
    <tableColumn id="15542" xr3:uid="{67299113-F36F-4276-A7A5-AD0B13128C25}" name="Column15529" dataDxfId="950"/>
    <tableColumn id="15543" xr3:uid="{A435DCC1-4903-4A1B-B2A3-69CAA7D71E20}" name="Column15530" dataDxfId="949"/>
    <tableColumn id="15544" xr3:uid="{B0D1B6D7-179A-48E1-A506-4BD58061EEF5}" name="Column15531" dataDxfId="948"/>
    <tableColumn id="15545" xr3:uid="{21F4EC29-1AEC-4985-A53F-51261D235503}" name="Column15532" dataDxfId="947"/>
    <tableColumn id="15546" xr3:uid="{F396D82A-4B6A-4AB3-A5C8-6423B1AB008C}" name="Column15533" dataDxfId="946"/>
    <tableColumn id="15547" xr3:uid="{BA62A39F-5057-4D0D-86E8-263152D052D7}" name="Column15534" dataDxfId="945"/>
    <tableColumn id="15548" xr3:uid="{2EA0D45C-C717-45A8-A7F9-D91DD6FF1814}" name="Column15535" dataDxfId="944"/>
    <tableColumn id="15549" xr3:uid="{29C1D9E4-0A8A-42D3-B930-EF5EDEF4D4A4}" name="Column15536" dataDxfId="943"/>
    <tableColumn id="15550" xr3:uid="{FF3BAFE7-D411-4816-A33D-34CE3E3B78EA}" name="Column15537" dataDxfId="942"/>
    <tableColumn id="15551" xr3:uid="{5DE1A02F-48AA-4982-9BD4-51F81E4EEB9C}" name="Column15538" dataDxfId="941"/>
    <tableColumn id="15552" xr3:uid="{A00583BF-E92F-4153-9A85-C9A040097ADB}" name="Column15539" dataDxfId="940"/>
    <tableColumn id="15553" xr3:uid="{E9818A91-5E58-4B64-AC17-169F5529DCAF}" name="Column15540" dataDxfId="939"/>
    <tableColumn id="15554" xr3:uid="{BCBF5D80-1BA6-4225-921F-EBC521BEED42}" name="Column15541" dataDxfId="938"/>
    <tableColumn id="15555" xr3:uid="{DC776BFC-19BA-4891-B293-D27C4A673973}" name="Column15542" dataDxfId="937"/>
    <tableColumn id="15556" xr3:uid="{81417874-168C-43AE-BC2D-A8221B7015D4}" name="Column15543" dataDxfId="936"/>
    <tableColumn id="15557" xr3:uid="{2D2B0635-37F6-44D0-B309-383985A2C871}" name="Column15544" dataDxfId="935"/>
    <tableColumn id="15558" xr3:uid="{4985CA33-12D4-4ACC-808C-0C3AF5F92416}" name="Column15545" dataDxfId="934"/>
    <tableColumn id="15559" xr3:uid="{D00FA3E0-55A8-4FB3-A201-6E64D97D54F4}" name="Column15546" dataDxfId="933"/>
    <tableColumn id="15560" xr3:uid="{0CFAAB0D-FFA6-4E00-A5DE-612A6B935590}" name="Column15547" dataDxfId="932"/>
    <tableColumn id="15561" xr3:uid="{C92EF1C1-531C-4B4D-A84E-A9287EC0B046}" name="Column15548" dataDxfId="931"/>
    <tableColumn id="15562" xr3:uid="{1866ABEF-81F6-4C47-A0E4-8EC6F7FF26D0}" name="Column15549" dataDxfId="930"/>
    <tableColumn id="15563" xr3:uid="{92C13962-2714-409C-9524-F2DF87438B01}" name="Column15550" dataDxfId="929"/>
    <tableColumn id="15564" xr3:uid="{5406898E-4E26-4719-8AA8-A827DC19D8E5}" name="Column15551" dataDxfId="928"/>
    <tableColumn id="15565" xr3:uid="{2C6DDE0C-406F-4BFC-9867-90D5F11B6597}" name="Column15552" dataDxfId="927"/>
    <tableColumn id="15566" xr3:uid="{F8C0AAC8-1F73-4F7F-8ECB-C177BD84F4F1}" name="Column15553" dataDxfId="926"/>
    <tableColumn id="15567" xr3:uid="{CDC3EB86-AF26-4918-BE03-64BC153589ED}" name="Column15554" dataDxfId="925"/>
    <tableColumn id="15568" xr3:uid="{9D67B6DE-CAC0-4288-92C9-3600947FADAE}" name="Column15555" dataDxfId="924"/>
    <tableColumn id="15569" xr3:uid="{A5C0080C-1B02-447C-83A5-AD87C4CD6022}" name="Column15556" dataDxfId="923"/>
    <tableColumn id="15570" xr3:uid="{082B6FDA-3682-43E0-A411-F75561C0A9F3}" name="Column15557" dataDxfId="922"/>
    <tableColumn id="15571" xr3:uid="{062C4B90-5537-4D56-A9C9-05789FAB8705}" name="Column15558" dataDxfId="921"/>
    <tableColumn id="15572" xr3:uid="{0D8C9CE7-F0E6-4D89-ACAF-2D42641810B0}" name="Column15559" dataDxfId="920"/>
    <tableColumn id="15573" xr3:uid="{65BA9BB5-8EBB-4CF2-8073-F52030F83441}" name="Column15560" dataDxfId="919"/>
    <tableColumn id="15574" xr3:uid="{BFEE5F2D-FACD-482F-A970-EB90BD59F318}" name="Column15561" dataDxfId="918"/>
    <tableColumn id="15575" xr3:uid="{7BB3C1AE-DAEE-4C86-8572-8F844A3DD2B7}" name="Column15562" dataDxfId="917"/>
    <tableColumn id="15576" xr3:uid="{797A4DE1-A4FA-47A0-907C-3699EC36A6BD}" name="Column15563" dataDxfId="916"/>
    <tableColumn id="15577" xr3:uid="{7BBC4CE7-2C8F-4687-9119-92C1930201B2}" name="Column15564" dataDxfId="915"/>
    <tableColumn id="15578" xr3:uid="{7276C3F3-B7D3-4C91-A545-D16D89D308A6}" name="Column15565" dataDxfId="914"/>
    <tableColumn id="15579" xr3:uid="{B9DEF222-D1BD-46D7-873D-D2346D39D43B}" name="Column15566" dataDxfId="913"/>
    <tableColumn id="15580" xr3:uid="{520F3FAB-0BF7-4C72-B083-FA54C5BB0B84}" name="Column15567" dataDxfId="912"/>
    <tableColumn id="15581" xr3:uid="{F544313F-0669-4269-AA59-1137CB16442C}" name="Column15568" dataDxfId="911"/>
    <tableColumn id="15582" xr3:uid="{FED291CC-5370-4029-A145-FE1CF5BCCC16}" name="Column15569" dataDxfId="910"/>
    <tableColumn id="15583" xr3:uid="{CFBECC24-0685-4808-BB3E-F2B02ED7B2E9}" name="Column15570" dataDxfId="909"/>
    <tableColumn id="15584" xr3:uid="{5C5CE921-464B-451A-B2A4-ADFFE74D793A}" name="Column15571" dataDxfId="908"/>
    <tableColumn id="15585" xr3:uid="{747625F7-A109-4465-BB2F-B2BA1F08826B}" name="Column15572" dataDxfId="907"/>
    <tableColumn id="15586" xr3:uid="{6E744640-B5EA-4596-9463-8FE738D95048}" name="Column15573" dataDxfId="906"/>
    <tableColumn id="15587" xr3:uid="{DDFB916B-CD99-41B9-87E3-D69333DF3574}" name="Column15574" dataDxfId="905"/>
    <tableColumn id="15588" xr3:uid="{0D608C8E-DDD0-499A-87F0-A0A64652908C}" name="Column15575" dataDxfId="904"/>
    <tableColumn id="15589" xr3:uid="{69EA8D48-4D64-4CA7-8812-96F635F478BA}" name="Column15576" dataDxfId="903"/>
    <tableColumn id="15590" xr3:uid="{BABB2F15-422B-413F-9B28-29A565A0709C}" name="Column15577" dataDxfId="902"/>
    <tableColumn id="15591" xr3:uid="{E96CED2C-A37F-47F4-B630-7F27C671E8DC}" name="Column15578" dataDxfId="901"/>
    <tableColumn id="15592" xr3:uid="{8C096662-C28B-494A-AE35-B97839F87EDF}" name="Column15579" dataDxfId="900"/>
    <tableColumn id="15593" xr3:uid="{DB1F693F-D0BC-4E4E-8FE8-65AA141ABEF6}" name="Column15580" dataDxfId="899"/>
    <tableColumn id="15594" xr3:uid="{3B4CFDA5-DB24-49D4-AAB4-4DDEE6E3883F}" name="Column15581" dataDxfId="898"/>
    <tableColumn id="15595" xr3:uid="{F17F2EEF-AF33-46F4-9C21-0DA3255C1454}" name="Column15582" dataDxfId="897"/>
    <tableColumn id="15596" xr3:uid="{9719FF96-2885-467B-B21D-5A1EE4094305}" name="Column15583" dataDxfId="896"/>
    <tableColumn id="15597" xr3:uid="{0BF09E27-A848-4754-AD58-4CB2E6DD292A}" name="Column15584" dataDxfId="895"/>
    <tableColumn id="15598" xr3:uid="{F7C92800-D81A-434E-93EB-596DCA9D2CFD}" name="Column15585" dataDxfId="894"/>
    <tableColumn id="15599" xr3:uid="{7AD563FE-B7A8-4443-A2AE-D549BAE5D200}" name="Column15586" dataDxfId="893"/>
    <tableColumn id="15600" xr3:uid="{7B627C66-F706-4266-A5BF-BA8863D9D1CD}" name="Column15587" dataDxfId="892"/>
    <tableColumn id="15601" xr3:uid="{FC53A241-D457-4044-9045-ECE2BD15A921}" name="Column15588" dataDxfId="891"/>
    <tableColumn id="15602" xr3:uid="{C11D40DD-E348-4364-B6CD-B0C4B70C1450}" name="Column15589" dataDxfId="890"/>
    <tableColumn id="15603" xr3:uid="{59E43A63-C5B2-457B-AB04-731C6DC1439C}" name="Column15590" dataDxfId="889"/>
    <tableColumn id="15604" xr3:uid="{EC2017E5-C92B-437C-94EC-D8DD400E1FA2}" name="Column15591" dataDxfId="888"/>
    <tableColumn id="15605" xr3:uid="{40CED52E-6E49-491F-B975-D2958DBAD80E}" name="Column15592" dataDxfId="887"/>
    <tableColumn id="15606" xr3:uid="{E99E86C0-3063-4947-A5AB-4F97266582D8}" name="Column15593" dataDxfId="886"/>
    <tableColumn id="15607" xr3:uid="{08677A49-FBB4-42F6-920D-DE8D3E3C29D4}" name="Column15594" dataDxfId="885"/>
    <tableColumn id="15608" xr3:uid="{8C24B0E9-AB65-4583-90BE-EB50D08ECC7C}" name="Column15595" dataDxfId="884"/>
    <tableColumn id="15609" xr3:uid="{9E088E02-0B9A-42DE-A21A-5F76D64F5A6A}" name="Column15596" dataDxfId="883"/>
    <tableColumn id="15610" xr3:uid="{F075757F-6DC5-4BEC-89C5-7AE58E7E22B0}" name="Column15597" dataDxfId="882"/>
    <tableColumn id="15611" xr3:uid="{EE4B42CB-1102-4436-BC6D-1681B52F4210}" name="Column15598" dataDxfId="881"/>
    <tableColumn id="15612" xr3:uid="{1F201117-A90F-4DAE-BB1A-A532CF418C19}" name="Column15599" dataDxfId="880"/>
    <tableColumn id="15613" xr3:uid="{F1387038-3EB5-4AB9-B06C-25A1615E6B8E}" name="Column15600" dataDxfId="879"/>
    <tableColumn id="15614" xr3:uid="{40B4C22E-DF02-4B93-9969-0D80B968808A}" name="Column15601" dataDxfId="878"/>
    <tableColumn id="15615" xr3:uid="{6331D5BA-5CFE-44D2-8F6B-4DEDEC279CB5}" name="Column15602" dataDxfId="877"/>
    <tableColumn id="15616" xr3:uid="{AC34A8D3-E7CE-483F-9A07-D1D41A6BC913}" name="Column15603" dataDxfId="876"/>
    <tableColumn id="15617" xr3:uid="{B5528661-666E-4B28-9334-981E84E16766}" name="Column15604" dataDxfId="875"/>
    <tableColumn id="15618" xr3:uid="{80DB77DE-2E38-4582-A3CA-3BE592086C4F}" name="Column15605" dataDxfId="874"/>
    <tableColumn id="15619" xr3:uid="{4CECF0BB-3171-4C42-80ED-86FE71AB8D07}" name="Column15606" dataDxfId="873"/>
    <tableColumn id="15620" xr3:uid="{B4FB0FAE-E9F7-4F8B-A9C0-426078AD2457}" name="Column15607" dataDxfId="872"/>
    <tableColumn id="15621" xr3:uid="{FF26C941-3AE1-4343-8889-3105D859A9E6}" name="Column15608" dataDxfId="871"/>
    <tableColumn id="15622" xr3:uid="{61E22266-BAEB-47C7-AB64-664753062E56}" name="Column15609" dataDxfId="870"/>
    <tableColumn id="15623" xr3:uid="{57D06F46-839B-4A53-B0A5-9795621A1386}" name="Column15610" dataDxfId="869"/>
    <tableColumn id="15624" xr3:uid="{48166ECA-E4CE-4E8B-B6B6-5AB1248ADA70}" name="Column15611" dataDxfId="868"/>
    <tableColumn id="15625" xr3:uid="{E65DA241-3A69-45AA-AE6D-3D41A12E7F4D}" name="Column15612" dataDxfId="867"/>
    <tableColumn id="15626" xr3:uid="{5470C295-4FB5-47E9-A63B-1E5D531C3DC8}" name="Column15613" dataDxfId="866"/>
    <tableColumn id="15627" xr3:uid="{D6993FF5-74A2-4602-94C5-5AA56FE74331}" name="Column15614" dataDxfId="865"/>
    <tableColumn id="15628" xr3:uid="{6250E966-562D-4170-A648-E2F78E47E207}" name="Column15615" dataDxfId="864"/>
    <tableColumn id="15629" xr3:uid="{C3951B2F-BCC5-43DB-8D19-C464534990B1}" name="Column15616" dataDxfId="863"/>
    <tableColumn id="15630" xr3:uid="{42CF303F-9BEF-45CE-819C-B0B50531C26F}" name="Column15617" dataDxfId="862"/>
    <tableColumn id="15631" xr3:uid="{B61ECB72-6732-480A-B23A-182E2BC035F0}" name="Column15618" dataDxfId="861"/>
    <tableColumn id="15632" xr3:uid="{1A87135F-26DC-4344-9528-1718D54C4DD5}" name="Column15619" dataDxfId="860"/>
    <tableColumn id="15633" xr3:uid="{AEC1797C-247C-45A1-BFA7-C9F945D12EDF}" name="Column15620" dataDxfId="859"/>
    <tableColumn id="15634" xr3:uid="{ACE2F4FA-C6C1-46EA-99C8-C5385EB3218A}" name="Column15621" dataDxfId="858"/>
    <tableColumn id="15635" xr3:uid="{38186F2A-AA55-4B94-AC97-ECC0A22AD9F3}" name="Column15622" dataDxfId="857"/>
    <tableColumn id="15636" xr3:uid="{384A3E63-BDD5-4D57-AC1D-74135A7214B0}" name="Column15623" dataDxfId="856"/>
    <tableColumn id="15637" xr3:uid="{5C4B0913-C283-4545-8905-409B147DB22D}" name="Column15624" dataDxfId="855"/>
    <tableColumn id="15638" xr3:uid="{3C76F21C-AF93-4824-821B-B58A068512E6}" name="Column15625" dataDxfId="854"/>
    <tableColumn id="15639" xr3:uid="{25B1D96F-BDB8-4BB5-B00D-FB2F2F319A76}" name="Column15626" dataDxfId="853"/>
    <tableColumn id="15640" xr3:uid="{ABFF8F5C-3A3E-4EE9-B553-4111DEE2C451}" name="Column15627" dataDxfId="852"/>
    <tableColumn id="15641" xr3:uid="{9F4F7DF9-7C93-43A2-815E-A2117933D6DA}" name="Column15628" dataDxfId="851"/>
    <tableColumn id="15642" xr3:uid="{6CCC09F7-B67B-4809-ACD3-6C360D3045A3}" name="Column15629" dataDxfId="850"/>
    <tableColumn id="15643" xr3:uid="{C50C7B14-6BAC-496A-9A86-B7958AACCCA7}" name="Column15630" dataDxfId="849"/>
    <tableColumn id="15644" xr3:uid="{507351AB-B372-44CF-BB52-74137D84E6FA}" name="Column15631" dataDxfId="848"/>
    <tableColumn id="15645" xr3:uid="{7B0EA216-14B1-4ABA-9751-133AF59E3052}" name="Column15632" dataDxfId="847"/>
    <tableColumn id="15646" xr3:uid="{F6B6CCE4-B18E-4040-A261-8F4B13693942}" name="Column15633" dataDxfId="846"/>
    <tableColumn id="15647" xr3:uid="{420F6783-C972-46ED-9903-F14412FE07EA}" name="Column15634" dataDxfId="845"/>
    <tableColumn id="15648" xr3:uid="{D07E524D-3744-4CBA-AF71-0D7D1BDFF0D5}" name="Column15635" dataDxfId="844"/>
    <tableColumn id="15649" xr3:uid="{C0EA6639-CE31-4A51-902C-00ABEECF8939}" name="Column15636" dataDxfId="843"/>
    <tableColumn id="15650" xr3:uid="{3305E51D-4B1E-4587-8DA9-D8A8DB918263}" name="Column15637" dataDxfId="842"/>
    <tableColumn id="15651" xr3:uid="{401936FB-D3E6-4954-A9DD-D624882FFB53}" name="Column15638" dataDxfId="841"/>
    <tableColumn id="15652" xr3:uid="{1045CB4A-487E-4916-9AFA-E6FE14EB0E04}" name="Column15639" dataDxfId="840"/>
    <tableColumn id="15653" xr3:uid="{4052CC1F-B5D8-4D07-BD65-F780054164B2}" name="Column15640" dataDxfId="839"/>
    <tableColumn id="15654" xr3:uid="{999C2BF4-051C-423D-A77E-9E6F1112C229}" name="Column15641" dataDxfId="838"/>
    <tableColumn id="15655" xr3:uid="{80ED520E-20EA-4C2E-9C1A-BB3B16222837}" name="Column15642" dataDxfId="837"/>
    <tableColumn id="15656" xr3:uid="{AF65A90D-AB4B-4639-A352-76D82A12CB7A}" name="Column15643" dataDxfId="836"/>
    <tableColumn id="15657" xr3:uid="{8C28AD1A-59F9-43CA-907D-DC9AB1424172}" name="Column15644" dataDxfId="835"/>
    <tableColumn id="15658" xr3:uid="{1BBDED1A-7F81-47F0-AC7B-296B2A71DA71}" name="Column15645" dataDxfId="834"/>
    <tableColumn id="15659" xr3:uid="{6371E646-FD40-454B-8471-006639AD78F5}" name="Column15646" dataDxfId="833"/>
    <tableColumn id="15660" xr3:uid="{BB6ADCAB-8170-41EF-A887-0258FA4F0108}" name="Column15647" dataDxfId="832"/>
    <tableColumn id="15661" xr3:uid="{E2D08268-200E-4765-BE0A-F679C47E9D56}" name="Column15648" dataDxfId="831"/>
    <tableColumn id="15662" xr3:uid="{77A62C91-739B-4EB8-92EA-DD6D7F821C32}" name="Column15649" dataDxfId="830"/>
    <tableColumn id="15663" xr3:uid="{FF2AF1CC-2DAC-41FC-AF10-E4A6B7C3FA87}" name="Column15650" dataDxfId="829"/>
    <tableColumn id="15664" xr3:uid="{1588FA75-5803-4AD8-BD87-A7BB75190B19}" name="Column15651" dataDxfId="828"/>
    <tableColumn id="15665" xr3:uid="{7DE753E9-E3DB-4D1D-A54C-F7CC5BE065FB}" name="Column15652" dataDxfId="827"/>
    <tableColumn id="15666" xr3:uid="{09DAEBED-CE73-44F0-8D50-569A19E23886}" name="Column15653" dataDxfId="826"/>
    <tableColumn id="15667" xr3:uid="{83572F70-421F-4EEA-8D83-6FF72E4A8B9C}" name="Column15654" dataDxfId="825"/>
    <tableColumn id="15668" xr3:uid="{9195ADC8-B1E5-4FF4-A5D5-5863C6AAF35F}" name="Column15655" dataDxfId="824"/>
    <tableColumn id="15669" xr3:uid="{1EF80AB4-5F08-40DE-86F0-F5E784EC7EB6}" name="Column15656" dataDxfId="823"/>
    <tableColumn id="15670" xr3:uid="{7C699655-271C-4373-8F61-D09C4F6A93DE}" name="Column15657" dataDxfId="822"/>
    <tableColumn id="15671" xr3:uid="{0D82ABF0-EFBC-4B50-AC82-B0CD3841BB10}" name="Column15658" dataDxfId="821"/>
    <tableColumn id="15672" xr3:uid="{483A1951-4E45-457E-A55A-A5F21F7B431F}" name="Column15659" dataDxfId="820"/>
    <tableColumn id="15673" xr3:uid="{2D585467-883B-44D2-B5F3-961ECA1CCED1}" name="Column15660" dataDxfId="819"/>
    <tableColumn id="15674" xr3:uid="{742239B7-4829-4923-A343-71C816C6D58F}" name="Column15661" dataDxfId="818"/>
    <tableColumn id="15675" xr3:uid="{3A46B455-8E71-452A-A358-E6BE5A1E437B}" name="Column15662" dataDxfId="817"/>
    <tableColumn id="15676" xr3:uid="{DD857C91-8A87-4E8D-81ED-64294B3936AB}" name="Column15663" dataDxfId="816"/>
    <tableColumn id="15677" xr3:uid="{111303AD-7CD5-4ED3-A3F5-DC16862E5A21}" name="Column15664" dataDxfId="815"/>
    <tableColumn id="15678" xr3:uid="{130C5797-85E0-42EC-A633-5BECBFABA331}" name="Column15665" dataDxfId="814"/>
    <tableColumn id="15679" xr3:uid="{1913C1A7-02DD-41B0-9BAD-1D721890C369}" name="Column15666" dataDxfId="813"/>
    <tableColumn id="15680" xr3:uid="{EF5426C6-F7EF-41C2-8AB4-6AC0E74B65F6}" name="Column15667" dataDxfId="812"/>
    <tableColumn id="15681" xr3:uid="{BEE6B12E-2A9B-438B-9A95-AE7C13E9808B}" name="Column15668" dataDxfId="811"/>
    <tableColumn id="15682" xr3:uid="{2D7090EA-CF44-42C3-8EBA-3858B5E6F4CF}" name="Column15669" dataDxfId="810"/>
    <tableColumn id="15683" xr3:uid="{B53BDC58-42C2-4345-B858-41E3447C6ABB}" name="Column15670" dataDxfId="809"/>
    <tableColumn id="15684" xr3:uid="{D74B04F6-AB51-4A0A-B628-5814ADDA119C}" name="Column15671" dataDxfId="808"/>
    <tableColumn id="15685" xr3:uid="{16347471-3D2B-4572-A2ED-6B93B7A03237}" name="Column15672" dataDxfId="807"/>
    <tableColumn id="15686" xr3:uid="{3A04F95E-5889-47F4-8FE8-DB2D18598553}" name="Column15673" dataDxfId="806"/>
    <tableColumn id="15687" xr3:uid="{CC7CA03F-2EC7-417B-BF78-35684FE02BF7}" name="Column15674" dataDxfId="805"/>
    <tableColumn id="15688" xr3:uid="{8C4C0717-6DC2-4BA9-9EAB-CA51ECFBE3CB}" name="Column15675" dataDxfId="804"/>
    <tableColumn id="15689" xr3:uid="{51E9D9DB-CBA6-4CE5-A3C0-1298F269F93B}" name="Column15676" dataDxfId="803"/>
    <tableColumn id="15690" xr3:uid="{57CD1B9E-DCE3-40FA-A973-23E45A42F472}" name="Column15677" dataDxfId="802"/>
    <tableColumn id="15691" xr3:uid="{9F141837-2AF3-467F-B68B-DE1FC0A1A506}" name="Column15678" dataDxfId="801"/>
    <tableColumn id="15692" xr3:uid="{167901A4-BFD0-45E1-9C14-571B8BD4E7CB}" name="Column15679" dataDxfId="800"/>
    <tableColumn id="15693" xr3:uid="{63CB90F5-D217-432F-969A-7DABAF1435B2}" name="Column15680" dataDxfId="799"/>
    <tableColumn id="15694" xr3:uid="{FE151187-517E-4B1C-BB74-3CD5FC880BF4}" name="Column15681" dataDxfId="798"/>
    <tableColumn id="15695" xr3:uid="{7FB649D2-9817-49D9-B5E2-058408B26103}" name="Column15682" dataDxfId="797"/>
    <tableColumn id="15696" xr3:uid="{18AA429F-CC75-49A0-800D-FD1DA54DA07F}" name="Column15683" dataDxfId="796"/>
    <tableColumn id="15697" xr3:uid="{B4F1DF02-54E5-4F34-9CF5-46396EB7DB54}" name="Column15684" dataDxfId="795"/>
    <tableColumn id="15698" xr3:uid="{29F3B7A3-D0E8-4E5D-B221-5DB9C1C6DAB6}" name="Column15685" dataDxfId="794"/>
    <tableColumn id="15699" xr3:uid="{CB529FE1-F0AA-4875-BB18-710D4F39F23D}" name="Column15686" dataDxfId="793"/>
    <tableColumn id="15700" xr3:uid="{7E01BC47-95B0-4746-881A-FF909865C6BB}" name="Column15687" dataDxfId="792"/>
    <tableColumn id="15701" xr3:uid="{5C9FB288-C6BE-498E-805C-A29EF21205BB}" name="Column15688" dataDxfId="791"/>
    <tableColumn id="15702" xr3:uid="{ABD68C0F-7B08-4F74-B92D-92BCF01F326C}" name="Column15689" dataDxfId="790"/>
    <tableColumn id="15703" xr3:uid="{28CE4468-99DC-4256-BD7B-69746E3B4869}" name="Column15690" dataDxfId="789"/>
    <tableColumn id="15704" xr3:uid="{9411DF59-472A-4185-8B3A-848C3F246899}" name="Column15691" dataDxfId="788"/>
    <tableColumn id="15705" xr3:uid="{1987D78E-9778-41BC-B217-9DE11ADF91B7}" name="Column15692" dataDxfId="787"/>
    <tableColumn id="15706" xr3:uid="{5F81AB63-101D-4E34-AA86-F2C1A4AA7A37}" name="Column15693" dataDxfId="786"/>
    <tableColumn id="15707" xr3:uid="{2F7EB2B2-1F8E-4338-8E0C-8705702AA688}" name="Column15694" dataDxfId="785"/>
    <tableColumn id="15708" xr3:uid="{8193A5F1-B209-4811-B227-DC7A04A22C8D}" name="Column15695" dataDxfId="784"/>
    <tableColumn id="15709" xr3:uid="{AD90C167-044A-454D-BC07-26CDE23AD7B4}" name="Column15696" dataDxfId="783"/>
    <tableColumn id="15710" xr3:uid="{1C80224A-60F3-4CD8-8BD7-E594FDCAEAE7}" name="Column15697" dataDxfId="782"/>
    <tableColumn id="15711" xr3:uid="{CB6AA25F-0610-4516-8D9E-D2F6C2690B14}" name="Column15698" dataDxfId="781"/>
    <tableColumn id="15712" xr3:uid="{1610BAE0-0F0F-4D24-8308-005095FDCD22}" name="Column15699" dataDxfId="780"/>
    <tableColumn id="15713" xr3:uid="{5C1047AD-4373-4399-AF6C-1847243F3B7C}" name="Column15700" dataDxfId="779"/>
    <tableColumn id="15714" xr3:uid="{0F1A2056-A983-4385-8195-AE172B8429D3}" name="Column15701" dataDxfId="778"/>
    <tableColumn id="15715" xr3:uid="{A230013B-8F6E-4A88-9A36-A9D94F50AF42}" name="Column15702" dataDxfId="777"/>
    <tableColumn id="15716" xr3:uid="{19779CBD-C67D-40B0-9D47-E5F988348C2F}" name="Column15703" dataDxfId="776"/>
    <tableColumn id="15717" xr3:uid="{18252BF1-1579-4E92-A1D7-DB98154B5C89}" name="Column15704" dataDxfId="775"/>
    <tableColumn id="15718" xr3:uid="{9E57572D-5049-4DDD-850D-E228D3DE080E}" name="Column15705" dataDxfId="774"/>
    <tableColumn id="15719" xr3:uid="{8E7D0B57-7B99-435A-977A-61238D4BA0AE}" name="Column15706" dataDxfId="773"/>
    <tableColumn id="15720" xr3:uid="{622F7FCE-3D9D-4A31-BC6F-FE84389F771B}" name="Column15707" dataDxfId="772"/>
    <tableColumn id="15721" xr3:uid="{205E283D-8EC4-492D-8F87-C156B4D70DBE}" name="Column15708" dataDxfId="771"/>
    <tableColumn id="15722" xr3:uid="{B73FD165-F3A8-418F-8D9D-D4A50EEC389E}" name="Column15709" dataDxfId="770"/>
    <tableColumn id="15723" xr3:uid="{F4EDE0EE-8CD5-4BD3-A697-1459FF4133DB}" name="Column15710" dataDxfId="769"/>
    <tableColumn id="15724" xr3:uid="{DE296DBD-1F6D-48A1-B473-4F364C6259A7}" name="Column15711" dataDxfId="768"/>
    <tableColumn id="15725" xr3:uid="{56B73AFC-6668-4718-A3B2-B62FA537BB8E}" name="Column15712" dataDxfId="767"/>
    <tableColumn id="15726" xr3:uid="{14FB0FA2-C499-4334-8C20-4749C416429D}" name="Column15713" dataDxfId="766"/>
    <tableColumn id="15727" xr3:uid="{EC0A3AD2-69AA-46BB-8A4A-EADC06D45007}" name="Column15714" dataDxfId="765"/>
    <tableColumn id="15728" xr3:uid="{E4343E73-3719-40E5-88A6-7707E04F3C5E}" name="Column15715" dataDxfId="764"/>
    <tableColumn id="15729" xr3:uid="{E5A72B7C-55D1-4AD7-9C2A-DA0EC7C2E36A}" name="Column15716" dataDxfId="763"/>
    <tableColumn id="15730" xr3:uid="{B56DB218-E8D9-4BCF-9439-45E96B15BE99}" name="Column15717" dataDxfId="762"/>
    <tableColumn id="15731" xr3:uid="{8C522508-2226-4FD5-9ABA-F0B2844858E8}" name="Column15718" dataDxfId="761"/>
    <tableColumn id="15732" xr3:uid="{CE88010F-6F50-4C6A-8851-7CD5592C2B0F}" name="Column15719" dataDxfId="760"/>
    <tableColumn id="15733" xr3:uid="{AA8ED874-FCEA-4E71-9C7F-DB3669BCD136}" name="Column15720" dataDxfId="759"/>
    <tableColumn id="15734" xr3:uid="{5605498A-5982-412F-8351-FA0B471F1E26}" name="Column15721" dataDxfId="758"/>
    <tableColumn id="15735" xr3:uid="{D57655E0-1044-491B-8478-136512F964DB}" name="Column15722" dataDxfId="757"/>
    <tableColumn id="15736" xr3:uid="{354C10A5-89A2-4E5B-80DB-279A2ACF8DA8}" name="Column15723" dataDxfId="756"/>
    <tableColumn id="15737" xr3:uid="{CB104010-ADC1-4CDD-B3E9-CEFDC1DB270E}" name="Column15724" dataDxfId="755"/>
    <tableColumn id="15738" xr3:uid="{E12A0051-0BED-4ABD-8FAD-2F2D6E9AE9CD}" name="Column15725" dataDxfId="754"/>
    <tableColumn id="15739" xr3:uid="{EC555855-CB74-46B2-B8CF-EF249D9CF97E}" name="Column15726" dataDxfId="753"/>
    <tableColumn id="15740" xr3:uid="{6C592D4E-3FB2-4EE2-82F4-D50D60D65ACB}" name="Column15727" dataDxfId="752"/>
    <tableColumn id="15741" xr3:uid="{0668806E-7104-4805-9D21-A0372C4C22EF}" name="Column15728" dataDxfId="751"/>
    <tableColumn id="15742" xr3:uid="{5040622B-B97F-4B2E-86D6-228FABF0C1D5}" name="Column15729" dataDxfId="750"/>
    <tableColumn id="15743" xr3:uid="{91612A56-9BBA-4AFE-8B96-3D945E24395C}" name="Column15730" dataDxfId="749"/>
    <tableColumn id="15744" xr3:uid="{AC7AD7A8-E13A-4C2E-8AD2-9A09D3BD2C16}" name="Column15731" dataDxfId="748"/>
    <tableColumn id="15745" xr3:uid="{A90138FB-5B9D-4407-B764-6E3153CAC45B}" name="Column15732" dataDxfId="747"/>
    <tableColumn id="15746" xr3:uid="{3A5049DE-DDD3-4E7B-9F36-1D04B34137BD}" name="Column15733" dataDxfId="746"/>
    <tableColumn id="15747" xr3:uid="{E2040D7F-430B-49F1-952A-72231AEBD512}" name="Column15734" dataDxfId="745"/>
    <tableColumn id="15748" xr3:uid="{552840EE-934D-4169-88BF-B001ED81FA26}" name="Column15735" dataDxfId="744"/>
    <tableColumn id="15749" xr3:uid="{16DFF4A6-B3B1-4C96-9627-47CA6EBDE1CC}" name="Column15736" dataDxfId="743"/>
    <tableColumn id="15750" xr3:uid="{822718D5-4B6A-4844-BF49-027543A5055B}" name="Column15737" dataDxfId="742"/>
    <tableColumn id="15751" xr3:uid="{F7DF2976-FBA9-4541-B396-D880A7A38E6C}" name="Column15738" dataDxfId="741"/>
    <tableColumn id="15752" xr3:uid="{BD661B49-3A83-4958-9C9D-70905E23532F}" name="Column15739" dataDxfId="740"/>
    <tableColumn id="15753" xr3:uid="{C9D9447C-12D0-4743-9255-A599CC4AE784}" name="Column15740" dataDxfId="739"/>
    <tableColumn id="15754" xr3:uid="{58FCC190-ED67-4259-8009-DB5DB41B6589}" name="Column15741" dataDxfId="738"/>
    <tableColumn id="15755" xr3:uid="{0231B173-FF2A-4D3C-9125-77F5ABDE0A3E}" name="Column15742" dataDxfId="737"/>
    <tableColumn id="15756" xr3:uid="{641DB918-4B87-461E-88FE-59A6FF42D9E4}" name="Column15743" dataDxfId="736"/>
    <tableColumn id="15757" xr3:uid="{E5D64133-6457-4C58-9E0F-9330B813D3BC}" name="Column15744" dataDxfId="735"/>
    <tableColumn id="15758" xr3:uid="{98B3AA86-CF74-4E9A-B809-F82C5031BD76}" name="Column15745" dataDxfId="734"/>
    <tableColumn id="15759" xr3:uid="{B5DD64CE-6B87-4981-8D45-18A764FDE954}" name="Column15746" dataDxfId="733"/>
    <tableColumn id="15760" xr3:uid="{9751C299-E527-4DFB-BFEB-B9004A118FD6}" name="Column15747" dataDxfId="732"/>
    <tableColumn id="15761" xr3:uid="{F258FDCF-B1AD-4431-A68C-DB1F4AFA15D6}" name="Column15748" dataDxfId="731"/>
    <tableColumn id="15762" xr3:uid="{EB769626-B1D6-44E2-91DA-A07FA65B70A9}" name="Column15749" dataDxfId="730"/>
    <tableColumn id="15763" xr3:uid="{0B11647E-19D9-4CC2-A04F-6763D1BFF11D}" name="Column15750" dataDxfId="729"/>
    <tableColumn id="15764" xr3:uid="{8E2F4D3D-3DBF-46A4-A941-5B6BF9E69161}" name="Column15751" dataDxfId="728"/>
    <tableColumn id="15765" xr3:uid="{EB7AADFA-7F8F-4AC2-AA55-488C095002D7}" name="Column15752" dataDxfId="727"/>
    <tableColumn id="15766" xr3:uid="{3EB0401D-3FDA-4D65-897D-3088315049FA}" name="Column15753" dataDxfId="726"/>
    <tableColumn id="15767" xr3:uid="{212D8298-5F53-49C3-A336-3F8F72D93CC4}" name="Column15754" dataDxfId="725"/>
    <tableColumn id="15768" xr3:uid="{F9CBB208-0046-4112-9424-B9E5260FA0C4}" name="Column15755" dataDxfId="724"/>
    <tableColumn id="15769" xr3:uid="{580B54F4-BC83-4953-BE83-4F6C27281C95}" name="Column15756" dataDxfId="723"/>
    <tableColumn id="15770" xr3:uid="{E4143A2A-4F13-4422-BF4C-7EC3C45A2C67}" name="Column15757" dataDxfId="722"/>
    <tableColumn id="15771" xr3:uid="{3BC6B6FF-6D63-4B3A-9096-506EBAD4F26F}" name="Column15758" dataDxfId="721"/>
    <tableColumn id="15772" xr3:uid="{4688BDCD-EBA2-4BA5-855D-095C70C536FB}" name="Column15759" dataDxfId="720"/>
    <tableColumn id="15773" xr3:uid="{16D839F3-A2DC-4BF5-A94F-EC45AC489FC5}" name="Column15760" dataDxfId="719"/>
    <tableColumn id="15774" xr3:uid="{2794391B-8103-48B9-B75E-3F6738AA159B}" name="Column15761" dataDxfId="718"/>
    <tableColumn id="15775" xr3:uid="{2E7CA9C5-B28F-436D-AA82-E266F596028A}" name="Column15762" dataDxfId="717"/>
    <tableColumn id="15776" xr3:uid="{C279E48A-1EAB-4870-B192-6B7ECCFDCD45}" name="Column15763" dataDxfId="716"/>
    <tableColumn id="15777" xr3:uid="{D880F1C9-5AFC-4CC4-A993-B4D11A15159D}" name="Column15764" dataDxfId="715"/>
    <tableColumn id="15778" xr3:uid="{6DA8BE0D-95E8-42E4-A1C9-60463C7BA8B5}" name="Column15765" dataDxfId="714"/>
    <tableColumn id="15779" xr3:uid="{E6CC7A4B-374A-4ABB-9C51-F823B428068A}" name="Column15766" dataDxfId="713"/>
    <tableColumn id="15780" xr3:uid="{73E92EBC-87F8-40C2-A4A1-E248BD13BA48}" name="Column15767" dataDxfId="712"/>
    <tableColumn id="15781" xr3:uid="{F345D898-3144-4CA8-9F1B-22ADA19E4728}" name="Column15768" dataDxfId="711"/>
    <tableColumn id="15782" xr3:uid="{EB126A94-D765-498A-AB7B-64B5BC3C6C89}" name="Column15769" dataDxfId="710"/>
    <tableColumn id="15783" xr3:uid="{C17D70EF-C280-4D0A-BA4B-A9D6F96EC704}" name="Column15770" dataDxfId="709"/>
    <tableColumn id="15784" xr3:uid="{72E0FA9F-6BD1-4CB5-8D9F-631B7FAA6832}" name="Column15771" dataDxfId="708"/>
    <tableColumn id="15785" xr3:uid="{38BFCBA0-D583-40A8-92B1-1B0E60AB2B34}" name="Column15772" dataDxfId="707"/>
    <tableColumn id="15786" xr3:uid="{0BC67E08-57E0-4D63-AF94-6E09039F8BC0}" name="Column15773" dataDxfId="706"/>
    <tableColumn id="15787" xr3:uid="{CAF9E425-8D6C-4EF7-8EF4-4C5654C5FCB9}" name="Column15774" dataDxfId="705"/>
    <tableColumn id="15788" xr3:uid="{8B1BEA05-2CC8-4B65-9F9C-228F5108404F}" name="Column15775" dataDxfId="704"/>
    <tableColumn id="15789" xr3:uid="{D12813EB-F312-42F8-A692-FC23EF969389}" name="Column15776" dataDxfId="703"/>
    <tableColumn id="15790" xr3:uid="{411ECE30-726D-445F-B528-1A2FA0E30D25}" name="Column15777" dataDxfId="702"/>
    <tableColumn id="15791" xr3:uid="{76D88C7E-E1EA-4565-A2A4-82981E791AF4}" name="Column15778" dataDxfId="701"/>
    <tableColumn id="15792" xr3:uid="{43658516-43E0-4650-AC24-9B6FEE7D4507}" name="Column15779" dataDxfId="700"/>
    <tableColumn id="15793" xr3:uid="{8CD9D3FA-3B0F-49E8-99AD-BFE2C26EBFA5}" name="Column15780" dataDxfId="699"/>
    <tableColumn id="15794" xr3:uid="{D6750F49-13BE-48D3-8908-5CF5E89E7F9E}" name="Column15781" dataDxfId="698"/>
    <tableColumn id="15795" xr3:uid="{8FEB8259-10A4-4BB6-A7AB-59C3E35486FC}" name="Column15782" dataDxfId="697"/>
    <tableColumn id="15796" xr3:uid="{1EFFCF8E-FEDA-468E-AFD4-67BD6797902C}" name="Column15783" dataDxfId="696"/>
    <tableColumn id="15797" xr3:uid="{9AA4E9B3-D7B8-436C-A2EB-2C35958B87C3}" name="Column15784" dataDxfId="695"/>
    <tableColumn id="15798" xr3:uid="{C4AFDFF9-E606-4120-A03B-2758C5F9E07C}" name="Column15785" dataDxfId="694"/>
    <tableColumn id="15799" xr3:uid="{616C317E-0C3A-4480-A045-B1DBD6752172}" name="Column15786" dataDxfId="693"/>
    <tableColumn id="15800" xr3:uid="{0DA42546-05B5-4164-A559-713C06A281DB}" name="Column15787" dataDxfId="692"/>
    <tableColumn id="15801" xr3:uid="{8B0D7F0D-580E-437D-9357-3205EE9B8DA6}" name="Column15788" dataDxfId="691"/>
    <tableColumn id="15802" xr3:uid="{001DB633-E771-49AA-8B45-FEE468892E51}" name="Column15789" dataDxfId="690"/>
    <tableColumn id="15803" xr3:uid="{41737F5C-6375-44C1-81DD-DF4AFBE678EF}" name="Column15790" dataDxfId="689"/>
    <tableColumn id="15804" xr3:uid="{18DFD4B7-F1CF-45A6-96D9-CEB27853975D}" name="Column15791" dataDxfId="688"/>
    <tableColumn id="15805" xr3:uid="{05013D44-6836-4B57-A39B-A98C8ACD94B8}" name="Column15792" dataDxfId="687"/>
    <tableColumn id="15806" xr3:uid="{C5BDC3AB-BCED-4871-BD45-90D6F33D45AD}" name="Column15793" dataDxfId="686"/>
    <tableColumn id="15807" xr3:uid="{7ACACDBA-1E92-4C4D-9C5D-C993A5B676D7}" name="Column15794" dataDxfId="685"/>
    <tableColumn id="15808" xr3:uid="{5AC1EED3-8099-4DD7-A4B6-F790A9C7AC15}" name="Column15795" dataDxfId="684"/>
    <tableColumn id="15809" xr3:uid="{324468E1-9648-4E80-B719-1693388F3795}" name="Column15796" dataDxfId="683"/>
    <tableColumn id="15810" xr3:uid="{2400C491-6622-4D0F-B943-76D302DAA7B5}" name="Column15797" dataDxfId="682"/>
    <tableColumn id="15811" xr3:uid="{EA9B77E5-08AC-47F2-BE12-8031D39263E8}" name="Column15798" dataDxfId="681"/>
    <tableColumn id="15812" xr3:uid="{13160DE3-47F6-4DE4-B40B-A6DFB79BFFC8}" name="Column15799" dataDxfId="680"/>
    <tableColumn id="15813" xr3:uid="{C2C116C9-05F5-4D4E-85C6-3737E421F11F}" name="Column15800" dataDxfId="679"/>
    <tableColumn id="15814" xr3:uid="{04EAEA45-F785-4DBE-B546-37C04DF450EA}" name="Column15801" dataDxfId="678"/>
    <tableColumn id="15815" xr3:uid="{08711AC9-630E-44AA-AD87-31E783E2523B}" name="Column15802" dataDxfId="677"/>
    <tableColumn id="15816" xr3:uid="{73E924BD-1DB2-47C9-A17A-4ACA37FC0EA2}" name="Column15803" dataDxfId="676"/>
    <tableColumn id="15817" xr3:uid="{78280C99-A69D-4786-AF56-669E1A905959}" name="Column15804" dataDxfId="675"/>
    <tableColumn id="15818" xr3:uid="{C365F2FD-5A25-4275-8FCD-E50AF572152E}" name="Column15805" dataDxfId="674"/>
    <tableColumn id="15819" xr3:uid="{5A209292-FCFE-4296-B67C-4AB7E6973693}" name="Column15806" dataDxfId="673"/>
    <tableColumn id="15820" xr3:uid="{5280CE94-DB7D-4E2E-B83E-0329053C0F91}" name="Column15807" dataDxfId="672"/>
    <tableColumn id="15821" xr3:uid="{FFDDD50D-34A8-4AC1-BAC5-31EDD2B8437F}" name="Column15808" dataDxfId="671"/>
    <tableColumn id="15822" xr3:uid="{A2C80C8C-F1CA-4554-96F9-D9F14A356224}" name="Column15809" dataDxfId="670"/>
    <tableColumn id="15823" xr3:uid="{7EC43FAA-7F93-41FB-BF79-341F54E80202}" name="Column15810" dataDxfId="669"/>
    <tableColumn id="15824" xr3:uid="{DB116714-5575-4837-A974-C44A8FD2AE7A}" name="Column15811" dataDxfId="668"/>
    <tableColumn id="15825" xr3:uid="{24DC5BD1-0170-42DF-A2B9-4CD64EAB1FBB}" name="Column15812" dataDxfId="667"/>
    <tableColumn id="15826" xr3:uid="{E017893A-8100-4A33-B379-B03EBC883DF3}" name="Column15813" dataDxfId="666"/>
    <tableColumn id="15827" xr3:uid="{F4A27AA2-8FF2-490D-8BEA-D44681F4EF9E}" name="Column15814" dataDxfId="665"/>
    <tableColumn id="15828" xr3:uid="{D60202B8-AB50-4080-A506-EAD0F1352E50}" name="Column15815" dataDxfId="664"/>
    <tableColumn id="15829" xr3:uid="{6D911DD8-F4EA-40E3-8ADA-045347EA2CC2}" name="Column15816" dataDxfId="663"/>
    <tableColumn id="15830" xr3:uid="{15CB57AA-459A-41A5-BE51-6F1FF9BA52C5}" name="Column15817" dataDxfId="662"/>
    <tableColumn id="15831" xr3:uid="{5CE7E53A-A6AD-4AA6-B8C2-25A6537E0F28}" name="Column15818" dataDxfId="661"/>
    <tableColumn id="15832" xr3:uid="{16290CDC-8C4C-4418-B3DA-954D802BE4CB}" name="Column15819" dataDxfId="660"/>
    <tableColumn id="15833" xr3:uid="{BEE1C1C4-9F39-4B5B-8E9E-CD1F1BA7B8D9}" name="Column15820" dataDxfId="659"/>
    <tableColumn id="15834" xr3:uid="{AD3A6ABA-736A-4CD3-A625-0EA25A8BAEA1}" name="Column15821" dataDxfId="658"/>
    <tableColumn id="15835" xr3:uid="{A4647E6D-6D81-46C4-9307-6EBF0A080E88}" name="Column15822" dataDxfId="657"/>
    <tableColumn id="15836" xr3:uid="{52FD7A65-905A-488A-8CC1-BF2AFF626CC4}" name="Column15823" dataDxfId="656"/>
    <tableColumn id="15837" xr3:uid="{4DD369ED-6E02-462E-875A-681D44733B74}" name="Column15824" dataDxfId="655"/>
    <tableColumn id="15838" xr3:uid="{2C08AA9A-8B57-43E3-AB68-F7897C27AD48}" name="Column15825" dataDxfId="654"/>
    <tableColumn id="15839" xr3:uid="{01B64F9C-84F3-46BD-ACEC-C1758AA1A595}" name="Column15826" dataDxfId="653"/>
    <tableColumn id="15840" xr3:uid="{A6FDF89B-C4DE-42F2-9061-1F3EBF916CEB}" name="Column15827" dataDxfId="652"/>
    <tableColumn id="15841" xr3:uid="{6A9DFA0C-B4D4-426D-AD8D-6CEFF25A17EC}" name="Column15828" dataDxfId="651"/>
    <tableColumn id="15842" xr3:uid="{575ED0E8-07CE-4F49-9073-E33268496770}" name="Column15829" dataDxfId="650"/>
    <tableColumn id="15843" xr3:uid="{A9C4965E-56A2-4DE8-ACAD-802C955F6CA2}" name="Column15830" dataDxfId="649"/>
    <tableColumn id="15844" xr3:uid="{00433F6D-6343-4B9D-BFC3-12E8C01DDF18}" name="Column15831" dataDxfId="648"/>
    <tableColumn id="15845" xr3:uid="{8B8509C2-C17C-44BC-80EB-D544ABD003BD}" name="Column15832" dataDxfId="647"/>
    <tableColumn id="15846" xr3:uid="{C92249AF-CB1C-4608-9980-E03FF25E8F6C}" name="Column15833" dataDxfId="646"/>
    <tableColumn id="15847" xr3:uid="{C4935B50-F0D6-4EFB-A9C8-82DD644CE843}" name="Column15834" dataDxfId="645"/>
    <tableColumn id="15848" xr3:uid="{8F6523CB-7E78-4613-9311-FC8341C20247}" name="Column15835" dataDxfId="644"/>
    <tableColumn id="15849" xr3:uid="{4CDC3FEB-5C31-479C-8832-34326C366E79}" name="Column15836" dataDxfId="643"/>
    <tableColumn id="15850" xr3:uid="{01B5EF84-DF40-497F-B6CA-4D022E0494F5}" name="Column15837" dataDxfId="642"/>
    <tableColumn id="15851" xr3:uid="{D0ECB03C-665F-4A72-9002-5396B45D2DB4}" name="Column15838" dataDxfId="641"/>
    <tableColumn id="15852" xr3:uid="{A3CD1CB8-C7EE-4B89-9840-72CEBF4E4ADD}" name="Column15839" dataDxfId="640"/>
    <tableColumn id="15853" xr3:uid="{0BE49032-494A-463C-BC62-166EA095F4E8}" name="Column15840" dataDxfId="639"/>
    <tableColumn id="15854" xr3:uid="{77F4EED2-E343-4F1F-A5EE-60D234F99C94}" name="Column15841" dataDxfId="638"/>
    <tableColumn id="15855" xr3:uid="{4F9D2A3C-52D0-4CA3-A4B0-EB526554E048}" name="Column15842" dataDxfId="637"/>
    <tableColumn id="15856" xr3:uid="{33379863-9FBC-4064-8990-D2C6DCA3352D}" name="Column15843" dataDxfId="636"/>
    <tableColumn id="15857" xr3:uid="{939AD07A-3EE4-43E7-B053-3966703FA691}" name="Column15844" dataDxfId="635"/>
    <tableColumn id="15858" xr3:uid="{F51BC9BB-8716-48F7-A68B-A8F4077BF2CC}" name="Column15845" dataDxfId="634"/>
    <tableColumn id="15859" xr3:uid="{4321AC41-508B-404A-AC16-470714EF23DF}" name="Column15846" dataDxfId="633"/>
    <tableColumn id="15860" xr3:uid="{C0264C5F-2F10-414C-9D03-E541F9B089CA}" name="Column15847" dataDxfId="632"/>
    <tableColumn id="15861" xr3:uid="{720A7A36-110D-42FD-8509-89D607EA01C2}" name="Column15848" dataDxfId="631"/>
    <tableColumn id="15862" xr3:uid="{F6FBDE57-F5C7-4374-8718-8F97B518EDF5}" name="Column15849" dataDxfId="630"/>
    <tableColumn id="15863" xr3:uid="{F572A027-DFFF-4ED6-A3A7-9A9F1FB68987}" name="Column15850" dataDxfId="629"/>
    <tableColumn id="15864" xr3:uid="{01883FE3-AA1E-4FED-97F8-BC1E0C928B8F}" name="Column15851" dataDxfId="628"/>
    <tableColumn id="15865" xr3:uid="{A6043C64-0D7E-4E3B-BE47-996719D1698A}" name="Column15852" dataDxfId="627"/>
    <tableColumn id="15866" xr3:uid="{C307CE3F-4BAF-4873-A979-E3CEC76463C5}" name="Column15853" dataDxfId="626"/>
    <tableColumn id="15867" xr3:uid="{FD8226E3-A308-4090-ADCB-0E573711567F}" name="Column15854" dataDxfId="625"/>
    <tableColumn id="15868" xr3:uid="{EE3439AE-E4CC-4DD5-AD57-FBE6A1424D83}" name="Column15855" dataDxfId="624"/>
    <tableColumn id="15869" xr3:uid="{5A0F6CC9-A109-4E9A-BC75-C3355B18C1B5}" name="Column15856" dataDxfId="623"/>
    <tableColumn id="15870" xr3:uid="{9F66000A-FAD0-49AE-BB3A-09EA10D0501F}" name="Column15857" dataDxfId="622"/>
    <tableColumn id="15871" xr3:uid="{F577ED6C-69BF-4147-913C-57F15B3719E2}" name="Column15858" dataDxfId="621"/>
    <tableColumn id="15872" xr3:uid="{B5DFD4D2-C8AE-45A3-B433-F75630229D92}" name="Column15859" dataDxfId="620"/>
    <tableColumn id="15873" xr3:uid="{4DA424A6-8D06-4810-8696-3B7D7FBFA14A}" name="Column15860" dataDxfId="619"/>
    <tableColumn id="15874" xr3:uid="{B0E76662-B443-4A09-9BD1-43A63892A16A}" name="Column15861" dataDxfId="618"/>
    <tableColumn id="15875" xr3:uid="{50611250-3403-4912-956A-726BCD474767}" name="Column15862" dataDxfId="617"/>
    <tableColumn id="15876" xr3:uid="{80E20D28-2748-4117-9AF6-4CCC322A74B9}" name="Column15863" dataDxfId="616"/>
    <tableColumn id="15877" xr3:uid="{37812791-D121-4038-85B6-106D73143B16}" name="Column15864" dataDxfId="615"/>
    <tableColumn id="15878" xr3:uid="{3E9D925A-8486-4E0A-A9AB-7D04006160B1}" name="Column15865" dataDxfId="614"/>
    <tableColumn id="15879" xr3:uid="{6C9052FC-0AD5-4BFF-B2BE-C8E61EBA947B}" name="Column15866" dataDxfId="613"/>
    <tableColumn id="15880" xr3:uid="{E88214FF-C6C4-439A-AEF6-6CB6A535D750}" name="Column15867" dataDxfId="612"/>
    <tableColumn id="15881" xr3:uid="{6388DFED-8870-4C6A-8F96-CA09C67E908A}" name="Column15868" dataDxfId="611"/>
    <tableColumn id="15882" xr3:uid="{40474223-5B6B-4D7E-949C-4E29FCE73C52}" name="Column15869" dataDxfId="610"/>
    <tableColumn id="15883" xr3:uid="{84DE2297-D6E3-4895-AB15-E4B28889B4C2}" name="Column15870" dataDxfId="609"/>
    <tableColumn id="15884" xr3:uid="{0BC508EE-5723-42EB-AEC5-826B65041083}" name="Column15871" dataDxfId="608"/>
    <tableColumn id="15885" xr3:uid="{27F9A399-29D5-4B30-BDE6-0C40F09B49D4}" name="Column15872" dataDxfId="607"/>
    <tableColumn id="15886" xr3:uid="{0700847F-A4E9-47FC-8B9D-B8E42EEA3E2F}" name="Column15873" dataDxfId="606"/>
    <tableColumn id="15887" xr3:uid="{C79CC80F-1DAC-4D8E-9029-86BBECB9E7C0}" name="Column15874" dataDxfId="605"/>
    <tableColumn id="15888" xr3:uid="{A7D5F797-2027-4A82-8AF0-724F1A34A048}" name="Column15875" dataDxfId="604"/>
    <tableColumn id="15889" xr3:uid="{483C7BC2-FA21-4BEF-AF74-A572FEC59AC9}" name="Column15876" dataDxfId="603"/>
    <tableColumn id="15890" xr3:uid="{BA89CD1C-7FEF-4512-A213-5B35B218EE4D}" name="Column15877" dataDxfId="602"/>
    <tableColumn id="15891" xr3:uid="{93C7CBFF-2A51-4F9D-8BA5-3F5F168006F1}" name="Column15878" dataDxfId="601"/>
    <tableColumn id="15892" xr3:uid="{DEE6164E-2F00-4E06-87D5-9FD1D8BA30D9}" name="Column15879" dataDxfId="600"/>
    <tableColumn id="15893" xr3:uid="{9C918492-C84B-43D2-8432-6743A9793590}" name="Column15880" dataDxfId="599"/>
    <tableColumn id="15894" xr3:uid="{D6990B66-02B7-4861-BA18-ED1E9CE331C9}" name="Column15881" dataDxfId="598"/>
    <tableColumn id="15895" xr3:uid="{49F0F820-B850-4799-98A1-4469D2213060}" name="Column15882" dataDxfId="597"/>
    <tableColumn id="15896" xr3:uid="{F75AC84E-F3BF-40DE-AE0D-AAE6BB798141}" name="Column15883" dataDxfId="596"/>
    <tableColumn id="15897" xr3:uid="{C3907EE3-84A2-4D45-B6AC-EB7BA3EAC04E}" name="Column15884" dataDxfId="595"/>
    <tableColumn id="15898" xr3:uid="{F152AA2A-3FE0-4A42-812E-47973208F509}" name="Column15885" dataDxfId="594"/>
    <tableColumn id="15899" xr3:uid="{AE1FB67E-159F-4DB1-AEE7-4A3D22F4D477}" name="Column15886" dataDxfId="593"/>
    <tableColumn id="15900" xr3:uid="{1F959EF2-A7DA-4812-A5B9-A2BB0C5A4A78}" name="Column15887" dataDxfId="592"/>
    <tableColumn id="15901" xr3:uid="{33448486-F219-465A-AD6F-19560F7477F7}" name="Column15888" dataDxfId="591"/>
    <tableColumn id="15902" xr3:uid="{B9B40BE4-8EE3-4003-A925-73D8E97BE875}" name="Column15889" dataDxfId="590"/>
    <tableColumn id="15903" xr3:uid="{ECD5E849-181A-4323-893C-01C71CAE271E}" name="Column15890" dataDxfId="589"/>
    <tableColumn id="15904" xr3:uid="{4EF54021-3226-42F5-8B6F-7D4939544DDC}" name="Column15891" dataDxfId="588"/>
    <tableColumn id="15905" xr3:uid="{4AE650F5-4851-461D-88C3-65062FC982ED}" name="Column15892" dataDxfId="587"/>
    <tableColumn id="15906" xr3:uid="{E051D840-5AC4-4D1B-A2B0-1A9D06494DBA}" name="Column15893" dataDxfId="586"/>
    <tableColumn id="15907" xr3:uid="{28AF8754-433A-47F0-8971-BBD1341C8B20}" name="Column15894" dataDxfId="585"/>
    <tableColumn id="15908" xr3:uid="{87918BEC-4ACE-413F-ADA1-4FC5E7888AD5}" name="Column15895" dataDxfId="584"/>
    <tableColumn id="15909" xr3:uid="{A29A044F-7D6D-487D-8401-8A23B2660640}" name="Column15896" dataDxfId="583"/>
    <tableColumn id="15910" xr3:uid="{ACBA5866-E650-4283-B1B6-A3660F027005}" name="Column15897" dataDxfId="582"/>
    <tableColumn id="15911" xr3:uid="{A98EDC6E-1B12-449C-B403-0AFA53996E0F}" name="Column15898" dataDxfId="581"/>
    <tableColumn id="15912" xr3:uid="{EAA82BF7-CD4D-44AC-80E3-45A9899FFEB8}" name="Column15899" dataDxfId="580"/>
    <tableColumn id="15913" xr3:uid="{2B76E6D3-7ACB-4ADE-AA3E-823DEAB594B4}" name="Column15900" dataDxfId="579"/>
    <tableColumn id="15914" xr3:uid="{EFF3165C-902F-48AA-8B87-CA506AEC6679}" name="Column15901" dataDxfId="578"/>
    <tableColumn id="15915" xr3:uid="{AB65CAE1-D471-4FDA-9027-04BFD34C6011}" name="Column15902" dataDxfId="577"/>
    <tableColumn id="15916" xr3:uid="{D76828DF-FE24-4D52-A809-F4E8E4FF85BB}" name="Column15903" dataDxfId="576"/>
    <tableColumn id="15917" xr3:uid="{C9194548-1115-4D38-A81A-0B243B302F0F}" name="Column15904" dataDxfId="575"/>
    <tableColumn id="15918" xr3:uid="{16F08EA4-2997-4166-AE5B-5820E30EC16F}" name="Column15905" dataDxfId="574"/>
    <tableColumn id="15919" xr3:uid="{2FCFE372-B86A-43BB-B8BE-02D66923F1B9}" name="Column15906" dataDxfId="573"/>
    <tableColumn id="15920" xr3:uid="{C7BFFE28-1DF7-49DA-8AC0-E9F238187555}" name="Column15907" dataDxfId="572"/>
    <tableColumn id="15921" xr3:uid="{717D809D-5E5F-416E-BC67-C67D09EB7051}" name="Column15908" dataDxfId="571"/>
    <tableColumn id="15922" xr3:uid="{4ED604DD-AFE5-457B-8CB9-BF335E2B21E7}" name="Column15909" dataDxfId="570"/>
    <tableColumn id="15923" xr3:uid="{DBA1BAB4-B6A2-4091-AE4F-FB5811E1DB6B}" name="Column15910" dataDxfId="569"/>
    <tableColumn id="15924" xr3:uid="{CF4FE769-CB8B-4357-8CAF-C14B41E411B3}" name="Column15911" dataDxfId="568"/>
    <tableColumn id="15925" xr3:uid="{A2A466BE-3499-4B7D-B807-89754F0A153B}" name="Column15912" dataDxfId="567"/>
    <tableColumn id="15926" xr3:uid="{7F541829-AB29-482B-B734-3FB2B469D035}" name="Column15913" dataDxfId="566"/>
    <tableColumn id="15927" xr3:uid="{81DBA9D8-68E4-49ED-82EF-21AA9C4AF6B1}" name="Column15914" dataDxfId="565"/>
    <tableColumn id="15928" xr3:uid="{2B994F7B-B5F0-4B65-BB4D-E2731E3B2784}" name="Column15915" dataDxfId="564"/>
    <tableColumn id="15929" xr3:uid="{5864AF96-B652-423E-A3E9-5415704491F4}" name="Column15916" dataDxfId="563"/>
    <tableColumn id="15930" xr3:uid="{BE34CD4A-A799-470D-9D28-D6BF0E0D08B1}" name="Column15917" dataDxfId="562"/>
    <tableColumn id="15931" xr3:uid="{4535F530-968A-4240-8C45-9AAAA931B084}" name="Column15918" dataDxfId="561"/>
    <tableColumn id="15932" xr3:uid="{E566125D-A784-4237-9634-F7B700EF6BEC}" name="Column15919" dataDxfId="560"/>
    <tableColumn id="15933" xr3:uid="{29C29247-5698-4458-AE05-10682C591AAD}" name="Column15920" dataDxfId="559"/>
    <tableColumn id="15934" xr3:uid="{5A2EFF91-AF45-44C2-A37C-13A8E366BE48}" name="Column15921" dataDxfId="558"/>
    <tableColumn id="15935" xr3:uid="{60456CC0-3F6D-4AB2-B41C-0BB0C42F3F95}" name="Column15922" dataDxfId="557"/>
    <tableColumn id="15936" xr3:uid="{81BB1E02-6AAF-4418-87F2-8EE448FDB210}" name="Column15923" dataDxfId="556"/>
    <tableColumn id="15937" xr3:uid="{C8CE0F9A-BAC7-4A5A-BF31-865D28D8DA72}" name="Column15924" dataDxfId="555"/>
    <tableColumn id="15938" xr3:uid="{3D4C802E-C4C4-4FCF-AC0A-E1371FABD1D4}" name="Column15925" dataDxfId="554"/>
    <tableColumn id="15939" xr3:uid="{647FAC0C-3C9D-48BA-BF47-532DE465EB80}" name="Column15926" dataDxfId="553"/>
    <tableColumn id="15940" xr3:uid="{D9C503FE-2869-44FD-A2E7-8DFE97163007}" name="Column15927" dataDxfId="552"/>
    <tableColumn id="15941" xr3:uid="{DFCCD024-F009-424B-B725-82F157C1FB2B}" name="Column15928" dataDxfId="551"/>
    <tableColumn id="15942" xr3:uid="{FC78B5FB-D281-420B-8EB0-C8E3A09757B5}" name="Column15929" dataDxfId="550"/>
    <tableColumn id="15943" xr3:uid="{3322BFE1-9641-42BA-99F9-17001E06BF7B}" name="Column15930" dataDxfId="549"/>
    <tableColumn id="15944" xr3:uid="{B15A341A-6491-4670-BF05-76DC3E1D0314}" name="Column15931" dataDxfId="548"/>
    <tableColumn id="15945" xr3:uid="{C2BFFEC1-3319-4577-ABBE-039AD788E276}" name="Column15932" dataDxfId="547"/>
    <tableColumn id="15946" xr3:uid="{9E954BD7-2B1E-42AD-957F-4E5118D3F48A}" name="Column15933" dataDxfId="546"/>
    <tableColumn id="15947" xr3:uid="{40EEE7E7-B655-4482-8639-C76DA3F07520}" name="Column15934" dataDxfId="545"/>
    <tableColumn id="15948" xr3:uid="{B65ACEF3-2F30-48FD-B10B-F752E5980F82}" name="Column15935" dataDxfId="544"/>
    <tableColumn id="15949" xr3:uid="{78AD1A86-8038-42E3-92C9-9BB348E47F28}" name="Column15936" dataDxfId="543"/>
    <tableColumn id="15950" xr3:uid="{AAD9BB69-D8E8-4037-BE1B-6EE165703EE1}" name="Column15937" dataDxfId="542"/>
    <tableColumn id="15951" xr3:uid="{96C6FDD5-F837-4B28-A6D4-167189440AB9}" name="Column15938" dataDxfId="541"/>
    <tableColumn id="15952" xr3:uid="{284357F9-54AF-44DF-B426-1CF307751989}" name="Column15939" dataDxfId="540"/>
    <tableColumn id="15953" xr3:uid="{6F508237-A8DA-4BD3-89FD-EBC1EA9140F6}" name="Column15940" dataDxfId="539"/>
    <tableColumn id="15954" xr3:uid="{CBE8CA64-D3A0-41B0-A900-092359A7811A}" name="Column15941" dataDxfId="538"/>
    <tableColumn id="15955" xr3:uid="{A935AE43-915D-4A28-B882-8DBF6E49ACCA}" name="Column15942" dataDxfId="537"/>
    <tableColumn id="15956" xr3:uid="{39B55497-F998-4617-A08B-57E0B248A033}" name="Column15943" dataDxfId="536"/>
    <tableColumn id="15957" xr3:uid="{3D576364-DAB0-4C63-BAE5-793FCE0E78A5}" name="Column15944" dataDxfId="535"/>
    <tableColumn id="15958" xr3:uid="{537E7840-F2EA-4EDF-A69C-0B9E18B24179}" name="Column15945" dataDxfId="534"/>
    <tableColumn id="15959" xr3:uid="{0A92C500-83F6-4496-9907-1E714E3BFAB4}" name="Column15946" dataDxfId="533"/>
    <tableColumn id="15960" xr3:uid="{445CD604-003F-4EC0-978A-A4563DDEC336}" name="Column15947" dataDxfId="532"/>
    <tableColumn id="15961" xr3:uid="{4CD0405E-DF5E-495F-84C4-DEF06488D642}" name="Column15948" dataDxfId="531"/>
    <tableColumn id="15962" xr3:uid="{A4EE3B69-096C-48BC-A486-9A809DED0E79}" name="Column15949" dataDxfId="530"/>
    <tableColumn id="15963" xr3:uid="{285B1ADC-DA28-4421-8490-E4FC9251B4E9}" name="Column15950" dataDxfId="529"/>
    <tableColumn id="15964" xr3:uid="{7BBD9448-660D-4CE8-9F8E-F34A467FEA16}" name="Column15951" dataDxfId="528"/>
    <tableColumn id="15965" xr3:uid="{639CBDDA-A710-40A4-B97B-34BC88A04E5A}" name="Column15952" dataDxfId="527"/>
    <tableColumn id="15966" xr3:uid="{D287CE94-4E16-4FCD-99ED-81053005594B}" name="Column15953" dataDxfId="526"/>
    <tableColumn id="15967" xr3:uid="{A1EFBF1C-6A66-4D18-A784-1D66E2FCFBEF}" name="Column15954" dataDxfId="525"/>
    <tableColumn id="15968" xr3:uid="{F3C8A61A-022B-4900-BA4C-4E21883E475B}" name="Column15955" dataDxfId="524"/>
    <tableColumn id="15969" xr3:uid="{E0A7D644-5F98-43D7-B498-1A001B40F396}" name="Column15956" dataDxfId="523"/>
    <tableColumn id="15970" xr3:uid="{6B40FA04-FF5B-467C-8EC9-6413627DB247}" name="Column15957" dataDxfId="522"/>
    <tableColumn id="15971" xr3:uid="{7E6B7A7B-5038-4031-AB35-E67CB3794BFB}" name="Column15958" dataDxfId="521"/>
    <tableColumn id="15972" xr3:uid="{4A732F10-C6E3-4ABF-866E-F74D9DCE7046}" name="Column15959" dataDxfId="520"/>
    <tableColumn id="15973" xr3:uid="{ED17BADC-C2F9-46D3-95E5-3F88A14522DD}" name="Column15960" dataDxfId="519"/>
    <tableColumn id="15974" xr3:uid="{F7014515-81AF-4664-B3DE-E5F076383F2D}" name="Column15961" dataDxfId="518"/>
    <tableColumn id="15975" xr3:uid="{84EA6680-4B4A-4527-B818-3D92FAB430CC}" name="Column15962" dataDxfId="517"/>
    <tableColumn id="15976" xr3:uid="{DC7FAF44-5B63-485A-AA85-63B638B301B4}" name="Column15963" dataDxfId="516"/>
    <tableColumn id="15977" xr3:uid="{A11716BA-0C24-4999-94A1-7FAE15DB5001}" name="Column15964" dataDxfId="515"/>
    <tableColumn id="15978" xr3:uid="{BD66ABB5-8470-4C06-A64C-693A6B2CCDD8}" name="Column15965" dataDxfId="514"/>
    <tableColumn id="15979" xr3:uid="{0E2D593C-D358-42FB-8A48-3A0FF1CB55D9}" name="Column15966" dataDxfId="513"/>
    <tableColumn id="15980" xr3:uid="{A27DFB25-4D61-4B22-ACCF-64E18B0FF6EE}" name="Column15967" dataDxfId="512"/>
    <tableColumn id="15981" xr3:uid="{00DF99DE-7784-482E-A786-73659939941E}" name="Column15968" dataDxfId="511"/>
    <tableColumn id="15982" xr3:uid="{07663E90-87AF-4E94-BE34-E785E80D89CA}" name="Column15969" dataDxfId="510"/>
    <tableColumn id="15983" xr3:uid="{1B441279-E161-42C3-84D2-007FDE7057DC}" name="Column15970" dataDxfId="509"/>
    <tableColumn id="15984" xr3:uid="{F05B9322-6766-4C72-B362-C8B9DA54D6FD}" name="Column15971" dataDxfId="508"/>
    <tableColumn id="15985" xr3:uid="{CEE7EA93-7E61-43AB-B27D-1C7EB7552D4F}" name="Column15972" dataDxfId="507"/>
    <tableColumn id="15986" xr3:uid="{88637C59-5BFC-48CB-A43B-2AEAAE23B7C9}" name="Column15973" dataDxfId="506"/>
    <tableColumn id="15987" xr3:uid="{A12E4F75-69BF-4BA5-85BC-57CD0620A793}" name="Column15974" dataDxfId="505"/>
    <tableColumn id="15988" xr3:uid="{A1592EAC-B2EA-4E02-AE29-D068B38AD01A}" name="Column15975" dataDxfId="504"/>
    <tableColumn id="15989" xr3:uid="{612AB0F0-1844-48F1-BFF1-9EE6CF1E1953}" name="Column15976" dataDxfId="503"/>
    <tableColumn id="15990" xr3:uid="{CB646409-AD87-4087-9F1B-4DC83BC60727}" name="Column15977" dataDxfId="502"/>
    <tableColumn id="15991" xr3:uid="{D16EC855-78B8-4E23-8A3E-E4A89191942F}" name="Column15978" dataDxfId="501"/>
    <tableColumn id="15992" xr3:uid="{EC9E269A-F86E-4F53-AAF6-1F7C096B4E7C}" name="Column15979" dataDxfId="500"/>
    <tableColumn id="15993" xr3:uid="{68CD699E-4E8B-4DA0-A305-3626E543F578}" name="Column15980" dataDxfId="499"/>
    <tableColumn id="15994" xr3:uid="{F9B791E4-9654-4A40-9CDD-41546F96A277}" name="Column15981" dataDxfId="498"/>
    <tableColumn id="15995" xr3:uid="{50E5FB11-B591-4F90-A2E1-C1132F4793AB}" name="Column15982" dataDxfId="497"/>
    <tableColumn id="15996" xr3:uid="{2C981CAA-0912-4D4E-A757-A28BB14ED625}" name="Column15983" dataDxfId="496"/>
    <tableColumn id="15997" xr3:uid="{2FE19C40-4296-4D21-BEE3-DD428C7DFD86}" name="Column15984" dataDxfId="495"/>
    <tableColumn id="15998" xr3:uid="{2A0B9F88-136C-4C23-B2AA-E0F4E3ADFA3D}" name="Column15985" dataDxfId="494"/>
    <tableColumn id="15999" xr3:uid="{78F07DDB-4A22-409B-80ED-3CFC6250B6F9}" name="Column15986" dataDxfId="493"/>
    <tableColumn id="16000" xr3:uid="{48C19543-F1FE-4116-954A-8BB7566364D5}" name="Column15987" dataDxfId="492"/>
    <tableColumn id="16001" xr3:uid="{9D76AD34-4180-4FD4-BBE3-71B87C1EC5C2}" name="Column15988" dataDxfId="491"/>
    <tableColumn id="16002" xr3:uid="{FF0C863B-6454-4A3B-BAAE-736141A15AF6}" name="Column15989" dataDxfId="490"/>
    <tableColumn id="16003" xr3:uid="{E0838039-F587-4CDC-A3C9-176FC1B9F416}" name="Column15990" dataDxfId="489"/>
    <tableColumn id="16004" xr3:uid="{73BA77C2-4E49-448D-999A-D63FD27DCC8F}" name="Column15991" dataDxfId="488"/>
    <tableColumn id="16005" xr3:uid="{83A5455E-866B-4DBA-9A70-969232544852}" name="Column15992" dataDxfId="487"/>
    <tableColumn id="16006" xr3:uid="{8EEE45ED-D7A2-4CD0-9801-914ED550085C}" name="Column15993" dataDxfId="486"/>
    <tableColumn id="16007" xr3:uid="{A08F4784-9608-4964-9716-1B26BB632A63}" name="Column15994" dataDxfId="485"/>
    <tableColumn id="16008" xr3:uid="{AB69F91A-48C4-49B1-8D68-7C13D2551A6F}" name="Column15995" dataDxfId="484"/>
    <tableColumn id="16009" xr3:uid="{1ADEC987-E6B3-4B42-9EC5-3F7DE944B876}" name="Column15996" dataDxfId="483"/>
    <tableColumn id="16010" xr3:uid="{7D37C8F6-F373-472A-9C8B-63435A13ABB6}" name="Column15997" dataDxfId="482"/>
    <tableColumn id="16011" xr3:uid="{ABEA3748-FB21-431E-9E5F-A04A3E0625B0}" name="Column15998" dataDxfId="481"/>
    <tableColumn id="16012" xr3:uid="{CF08F099-3310-4519-955F-8FE3FB6FF59D}" name="Column15999" dataDxfId="480"/>
    <tableColumn id="16013" xr3:uid="{CEDC683C-0DA4-4CAD-AC90-C763E8D38199}" name="Column16000" dataDxfId="479"/>
    <tableColumn id="16014" xr3:uid="{FA1C6C5E-A04E-4FC8-BF33-96CE9ABE79C9}" name="Column16001" dataDxfId="478"/>
    <tableColumn id="16015" xr3:uid="{A4033BD6-657C-4984-B3D9-49FA002B2A74}" name="Column16002" dataDxfId="477"/>
    <tableColumn id="16016" xr3:uid="{20D21B8A-0F89-42A4-A1F6-C7E73ADAC21A}" name="Column16003" dataDxfId="476"/>
    <tableColumn id="16017" xr3:uid="{2CF7B4CD-7D95-4C4A-9CB1-749B4587CB89}" name="Column16004" dataDxfId="475"/>
    <tableColumn id="16018" xr3:uid="{532A9A7C-5973-40BB-BE9C-86ED93A699DD}" name="Column16005" dataDxfId="474"/>
    <tableColumn id="16019" xr3:uid="{697D3621-91CC-451C-8C98-2C630FEE4C0A}" name="Column16006" dataDxfId="473"/>
    <tableColumn id="16020" xr3:uid="{53682C52-2559-4F4A-8A08-FA856FFE9605}" name="Column16007" dataDxfId="472"/>
    <tableColumn id="16021" xr3:uid="{88A69F94-9981-4B61-B55E-3F065C52960C}" name="Column16008" dataDxfId="471"/>
    <tableColumn id="16022" xr3:uid="{EBEF34BF-D815-4FA0-9BAE-4B416DADEC07}" name="Column16009" dataDxfId="470"/>
    <tableColumn id="16023" xr3:uid="{2C64F457-296D-4982-84CA-D06D85875E43}" name="Column16010" dataDxfId="469"/>
    <tableColumn id="16024" xr3:uid="{28DA1583-F433-4F05-8E69-E0E1E93880F3}" name="Column16011" dataDxfId="468"/>
    <tableColumn id="16025" xr3:uid="{BA564ABB-2961-4D40-ACD4-993290C76490}" name="Column16012" dataDxfId="467"/>
    <tableColumn id="16026" xr3:uid="{555B916E-83DB-4B4B-9780-142743BC1F3A}" name="Column16013" dataDxfId="466"/>
    <tableColumn id="16027" xr3:uid="{392C583A-94C6-467A-98B1-043DBF25E7AE}" name="Column16014" dataDxfId="465"/>
    <tableColumn id="16028" xr3:uid="{96FB210D-D693-4BE4-AA24-7BB11CB3C19A}" name="Column16015" dataDxfId="464"/>
    <tableColumn id="16029" xr3:uid="{60004BE4-7B2F-48B2-95B2-955F5CEEC5B7}" name="Column16016" dataDxfId="463"/>
    <tableColumn id="16030" xr3:uid="{A5679287-FA8A-4519-8B2C-573DBFDB5FDA}" name="Column16017" dataDxfId="462"/>
    <tableColumn id="16031" xr3:uid="{B32CBDB4-991B-4AF0-8FF8-ADA01729C73A}" name="Column16018" dataDxfId="461"/>
    <tableColumn id="16032" xr3:uid="{E8B4DA67-6546-46A3-8778-A9322A1962F0}" name="Column16019" dataDxfId="460"/>
    <tableColumn id="16033" xr3:uid="{FB1041BA-F734-4680-B9F6-DE355908ABDE}" name="Column16020" dataDxfId="459"/>
    <tableColumn id="16034" xr3:uid="{3D596CD4-5F1A-4FFB-9D86-BA438A1B4776}" name="Column16021" dataDxfId="458"/>
    <tableColumn id="16035" xr3:uid="{344FF72B-BCC5-41E4-849C-F0BEA0286304}" name="Column16022" dataDxfId="457"/>
    <tableColumn id="16036" xr3:uid="{3DA5F697-BDB2-43A1-B3E1-75DC01179A7B}" name="Column16023" dataDxfId="456"/>
    <tableColumn id="16037" xr3:uid="{11B4DBFC-D759-4572-9090-C479DB122CDC}" name="Column16024" dataDxfId="455"/>
    <tableColumn id="16038" xr3:uid="{0CFD0443-8B17-4D01-A81A-6AEAD32DA0C2}" name="Column16025" dataDxfId="454"/>
    <tableColumn id="16039" xr3:uid="{4E995D7A-4D90-4FA9-8043-FF2C413F857C}" name="Column16026" dataDxfId="453"/>
    <tableColumn id="16040" xr3:uid="{8A784BFA-408A-4B33-9353-DBFA27055582}" name="Column16027" dataDxfId="452"/>
    <tableColumn id="16041" xr3:uid="{5EC372EF-04E7-4AA8-846B-18A57464A27D}" name="Column16028" dataDxfId="451"/>
    <tableColumn id="16042" xr3:uid="{3647E941-3585-4675-95D8-A0019C38E3AF}" name="Column16029" dataDxfId="450"/>
    <tableColumn id="16043" xr3:uid="{9AE613AC-86BD-4072-AEE7-820AE37FA80A}" name="Column16030" dataDxfId="449"/>
    <tableColumn id="16044" xr3:uid="{FA9464BF-1AAB-4587-AF19-979FC4B9ED73}" name="Column16031" dataDxfId="448"/>
    <tableColumn id="16045" xr3:uid="{0FE6B760-B558-45C6-830F-B3485C81EEDF}" name="Column16032" dataDxfId="447"/>
    <tableColumn id="16046" xr3:uid="{BCF7C336-916C-4292-96B2-E56BDD8E1947}" name="Column16033" dataDxfId="446"/>
    <tableColumn id="16047" xr3:uid="{AA445641-23E8-4867-BF59-0499E33A408D}" name="Column16034" dataDxfId="445"/>
    <tableColumn id="16048" xr3:uid="{2194DD8B-9247-4BC5-8717-25C7F93BC00E}" name="Column16035" dataDxfId="444"/>
    <tableColumn id="16049" xr3:uid="{EFBB47E1-D8B4-4931-9B10-DB57D01FF83D}" name="Column16036" dataDxfId="443"/>
    <tableColumn id="16050" xr3:uid="{383EE41E-DE05-48B9-854B-77AB26018939}" name="Column16037" dataDxfId="442"/>
    <tableColumn id="16051" xr3:uid="{23C38FBA-E64C-4EB5-AB8D-CB82ABB53C3E}" name="Column16038" dataDxfId="441"/>
    <tableColumn id="16052" xr3:uid="{434BF43C-4AE7-4076-A56A-517DB5CF60C7}" name="Column16039" dataDxfId="440"/>
    <tableColumn id="16053" xr3:uid="{E514E36D-FB5A-44FD-BCEF-3F61F340068D}" name="Column16040" dataDxfId="439"/>
    <tableColumn id="16054" xr3:uid="{8408BF07-F33E-4AFC-8629-AA03B27F736F}" name="Column16041" dataDxfId="438"/>
    <tableColumn id="16055" xr3:uid="{5D229037-4B8F-4EA4-AE6F-5472E9F23E7B}" name="Column16042" dataDxfId="437"/>
    <tableColumn id="16056" xr3:uid="{8F53A835-A96F-4186-B534-13F98D76BBBB}" name="Column16043" dataDxfId="436"/>
    <tableColumn id="16057" xr3:uid="{1F336909-E037-4296-8971-6CD3D306E2EE}" name="Column16044" dataDxfId="435"/>
    <tableColumn id="16058" xr3:uid="{720482F5-269E-4561-B043-F0BD0EA0DEFB}" name="Column16045" dataDxfId="434"/>
    <tableColumn id="16059" xr3:uid="{9FD59ED4-8916-43C2-89A1-594AD1FB39BF}" name="Column16046" dataDxfId="433"/>
    <tableColumn id="16060" xr3:uid="{28AF439E-2147-4B71-B04F-60F5611691F9}" name="Column16047" dataDxfId="432"/>
    <tableColumn id="16061" xr3:uid="{A8F4A3CF-AB31-48F4-B01A-47C2437076DF}" name="Column16048" dataDxfId="431"/>
    <tableColumn id="16062" xr3:uid="{1DC7E61A-3E3F-44E3-A757-6879259FD95E}" name="Column16049" dataDxfId="430"/>
    <tableColumn id="16063" xr3:uid="{DF69E5BB-1A2F-4F5D-B5E5-03339DAFC600}" name="Column16050" dataDxfId="429"/>
    <tableColumn id="16064" xr3:uid="{712BD445-484F-4153-9688-DC76571FF35C}" name="Column16051" dataDxfId="428"/>
    <tableColumn id="16065" xr3:uid="{1B9B6048-07DD-4DA3-A377-F7360D9D9069}" name="Column16052" dataDxfId="427"/>
    <tableColumn id="16066" xr3:uid="{288C90A2-80F1-452A-A0AD-B4CC1AAAC0DC}" name="Column16053" dataDxfId="426"/>
    <tableColumn id="16067" xr3:uid="{D53C7F7E-AEE0-4705-8143-AA5EBC057FAC}" name="Column16054" dataDxfId="425"/>
    <tableColumn id="16068" xr3:uid="{93D0281B-71AE-4A8F-AEF5-A0821F8584C0}" name="Column16055" dataDxfId="424"/>
    <tableColumn id="16069" xr3:uid="{2800B58C-FED4-4245-96C6-E5F1EA55BED3}" name="Column16056" dataDxfId="423"/>
    <tableColumn id="16070" xr3:uid="{D07270E9-A13F-44CF-AE70-EF37238CB851}" name="Column16057" dataDxfId="422"/>
    <tableColumn id="16071" xr3:uid="{8B4783C7-A168-4BCC-BE56-63C251A88D80}" name="Column16058" dataDxfId="421"/>
    <tableColumn id="16072" xr3:uid="{0559D6A2-07C2-4EBD-9CA5-E7F649DB0FBB}" name="Column16059" dataDxfId="420"/>
    <tableColumn id="16073" xr3:uid="{A479D408-2A1F-45F1-86B2-9AF6CEF33F0E}" name="Column16060" dataDxfId="419"/>
    <tableColumn id="16074" xr3:uid="{CA6EDD81-6F61-4EE1-8B04-491CBE22B302}" name="Column16061" dataDxfId="418"/>
    <tableColumn id="16075" xr3:uid="{DF508ADF-4BAA-4BE7-A953-BA7650BD949B}" name="Column16062" dataDxfId="417"/>
    <tableColumn id="16076" xr3:uid="{E6CF8339-8280-401B-A070-B96048990203}" name="Column16063" dataDxfId="416"/>
    <tableColumn id="16077" xr3:uid="{66B3C25E-C112-4F64-8AA8-C0D410B8EA65}" name="Column16064" dataDxfId="415"/>
    <tableColumn id="16078" xr3:uid="{E5A3B9F0-542D-4BE2-9AEC-CD2C51547B0B}" name="Column16065" dataDxfId="414"/>
    <tableColumn id="16079" xr3:uid="{FD1C353F-7890-4E94-9AB4-2AEC96715D4C}" name="Column16066" dataDxfId="413"/>
    <tableColumn id="16080" xr3:uid="{2DE1A693-BFCA-46E9-99AA-D8A9C6D19CB3}" name="Column16067" dataDxfId="412"/>
    <tableColumn id="16081" xr3:uid="{4EEF9EC8-D94A-44DE-AF64-22507F68C56D}" name="Column16068" dataDxfId="411"/>
    <tableColumn id="16082" xr3:uid="{F5218986-5A40-477D-8483-DAB4EA5E545C}" name="Column16069" dataDxfId="410"/>
    <tableColumn id="16083" xr3:uid="{15A1B471-7847-4496-B583-610BEA7609D6}" name="Column16070" dataDxfId="409"/>
    <tableColumn id="16084" xr3:uid="{1E3615B8-3CD2-4558-AED8-972A2F6F0EEA}" name="Column16071" dataDxfId="408"/>
    <tableColumn id="16085" xr3:uid="{10EA79D0-8130-48A5-9552-D74BFCED30FF}" name="Column16072" dataDxfId="407"/>
    <tableColumn id="16086" xr3:uid="{3A2D1966-05D0-4CB0-BC2F-197744C98EFA}" name="Column16073" dataDxfId="406"/>
    <tableColumn id="16087" xr3:uid="{A9EF449F-E172-4B8B-BE02-C2CA4520A15F}" name="Column16074" dataDxfId="405"/>
    <tableColumn id="16088" xr3:uid="{FC3BFE8E-F206-40BF-9577-8F9367B7E082}" name="Column16075" dataDxfId="404"/>
    <tableColumn id="16089" xr3:uid="{43B6EA23-2404-4E3A-9343-CE5C497CA61F}" name="Column16076" dataDxfId="403"/>
    <tableColumn id="16090" xr3:uid="{0508DE56-D3EF-49E5-841D-C077271D5E5A}" name="Column16077" dataDxfId="402"/>
    <tableColumn id="16091" xr3:uid="{C71E8B1B-9BCB-465B-86DF-A1129C216522}" name="Column16078" dataDxfId="401"/>
    <tableColumn id="16092" xr3:uid="{4675666A-C19D-426E-AEEC-65BA68BC3160}" name="Column16079" dataDxfId="400"/>
    <tableColumn id="16093" xr3:uid="{126A85B5-0B93-442D-BA04-DC17A38B94BB}" name="Column16080" dataDxfId="399"/>
    <tableColumn id="16094" xr3:uid="{7E9E7E83-0C95-455C-AA9C-B6E4C736CC4A}" name="Column16081" dataDxfId="398"/>
    <tableColumn id="16095" xr3:uid="{16D20971-83C2-489B-891E-2C69DD7FB1E3}" name="Column16082" dataDxfId="397"/>
    <tableColumn id="16096" xr3:uid="{C6CF551C-2293-4213-9109-F33752FBB30C}" name="Column16083" dataDxfId="396"/>
    <tableColumn id="16097" xr3:uid="{697A0398-F67F-4779-83F8-E9DCB47A524F}" name="Column16084" dataDxfId="395"/>
    <tableColumn id="16098" xr3:uid="{397FA0DF-E8E0-4789-B58E-B98C06DBC068}" name="Column16085" dataDxfId="394"/>
    <tableColumn id="16099" xr3:uid="{40E17D38-FB5E-4476-A9B5-E3204AAB0CCA}" name="Column16086" dataDxfId="393"/>
    <tableColumn id="16100" xr3:uid="{D111E16F-B890-45D3-9349-BD06BFC9E01D}" name="Column16087" dataDxfId="392"/>
    <tableColumn id="16101" xr3:uid="{0AFC7C4B-AF59-4721-AD23-AEBBAA18729B}" name="Column16088" dataDxfId="391"/>
    <tableColumn id="16102" xr3:uid="{DF0C38EB-B11B-4DFF-B7FE-E9E773EAD513}" name="Column16089" dataDxfId="390"/>
    <tableColumn id="16103" xr3:uid="{7C5B1F4D-088C-43FE-B534-C6756A99F737}" name="Column16090" dataDxfId="389"/>
    <tableColumn id="16104" xr3:uid="{A626F1A2-96C2-474B-8D13-E8181C74B0CA}" name="Column16091" dataDxfId="388"/>
    <tableColumn id="16105" xr3:uid="{C4B4B1AF-66FF-4C79-B4C9-BEC37273BD16}" name="Column16092" dataDxfId="387"/>
    <tableColumn id="16106" xr3:uid="{7FFFCE17-A8C6-4047-B376-E2B60D364A72}" name="Column16093" dataDxfId="386"/>
    <tableColumn id="16107" xr3:uid="{9F318885-F230-44B7-ABF6-261F182D9D7C}" name="Column16094" dataDxfId="385"/>
    <tableColumn id="16108" xr3:uid="{FA903755-6817-4ED0-B281-0FEA1563943E}" name="Column16095" dataDxfId="384"/>
    <tableColumn id="16109" xr3:uid="{08258574-CC3F-48DA-B93B-B54D76824348}" name="Column16096" dataDxfId="383"/>
    <tableColumn id="16110" xr3:uid="{831789CD-2F1D-4E04-9257-32A95D0471EE}" name="Column16097" dataDxfId="382"/>
    <tableColumn id="16111" xr3:uid="{69236ACC-18AE-42EC-A313-87670BFBBFCD}" name="Column16098" dataDxfId="381"/>
    <tableColumn id="16112" xr3:uid="{5CB1F9B6-62A7-438F-BDB7-959D983B056D}" name="Column16099" dataDxfId="380"/>
    <tableColumn id="16113" xr3:uid="{C8E337FF-0A1C-4627-9743-C5B5D9FC04BA}" name="Column16100" dataDxfId="379"/>
    <tableColumn id="16114" xr3:uid="{346CE50C-6175-448A-A9E7-67FD67DBE99C}" name="Column16101" dataDxfId="378"/>
    <tableColumn id="16115" xr3:uid="{C573A5EF-F172-4511-994B-7F7212A1DCF7}" name="Column16102" dataDxfId="377"/>
    <tableColumn id="16116" xr3:uid="{E97FB306-0961-40E5-A57B-1BF8F3B98982}" name="Column16103" dataDxfId="376"/>
    <tableColumn id="16117" xr3:uid="{112E286D-75B8-4751-9E60-AF92093283C9}" name="Column16104" dataDxfId="375"/>
    <tableColumn id="16118" xr3:uid="{07E1C8FB-6A9B-4EB8-BAD8-91AA189EBD81}" name="Column16105" dataDxfId="374"/>
    <tableColumn id="16119" xr3:uid="{62A02821-136D-40CC-80FF-371CB838278F}" name="Column16106" dataDxfId="373"/>
    <tableColumn id="16120" xr3:uid="{5DB98A68-BDDC-4D41-8F05-B7F462992D3C}" name="Column16107" dataDxfId="372"/>
    <tableColumn id="16121" xr3:uid="{79233290-6BDB-4689-A244-017DE3BFDF73}" name="Column16108" dataDxfId="371"/>
    <tableColumn id="16122" xr3:uid="{3995A3E5-E43A-497B-9899-06417963920E}" name="Column16109" dataDxfId="370"/>
    <tableColumn id="16123" xr3:uid="{FA1A33A2-0B05-450F-9444-EF8BA3A89137}" name="Column16110" dataDxfId="369"/>
    <tableColumn id="16124" xr3:uid="{FDA055BD-951E-4B50-A94F-246541C2B0AE}" name="Column16111" dataDxfId="368"/>
    <tableColumn id="16125" xr3:uid="{67CBEBCC-E235-460D-A98D-E6613E2A1A2A}" name="Column16112" dataDxfId="367"/>
    <tableColumn id="16126" xr3:uid="{19AB7761-8663-4FAC-8680-E70CA4C5B323}" name="Column16113" dataDxfId="366"/>
    <tableColumn id="16127" xr3:uid="{2EB98129-F05A-44AB-B488-8D9533720FDF}" name="Column16114" dataDxfId="365"/>
    <tableColumn id="16128" xr3:uid="{0EEA3CAD-3D00-4C32-980D-B43708856EE2}" name="Column16115" dataDxfId="364"/>
    <tableColumn id="16129" xr3:uid="{AA601AF2-0E7F-4C6E-AE95-DD6C0C641976}" name="Column16116" dataDxfId="363"/>
    <tableColumn id="16130" xr3:uid="{C233146B-4D2B-4705-A117-6E3E754B78DA}" name="Column16117" dataDxfId="362"/>
    <tableColumn id="16131" xr3:uid="{530C76CF-2140-4822-A758-01982FE57CD6}" name="Column16118" dataDxfId="361"/>
    <tableColumn id="16132" xr3:uid="{6807759D-4A64-4E17-9E01-BE3111CED791}" name="Column16119" dataDxfId="360"/>
    <tableColumn id="16133" xr3:uid="{EF56052B-FB53-4F58-A202-8EE63BECFC90}" name="Column16120" dataDxfId="359"/>
    <tableColumn id="16134" xr3:uid="{FF54E1B2-79B2-4846-8918-1D4730945659}" name="Column16121" dataDxfId="358"/>
    <tableColumn id="16135" xr3:uid="{2FC7BF9E-038D-476E-9794-8A67F091789F}" name="Column16122" dataDxfId="357"/>
    <tableColumn id="16136" xr3:uid="{0D971C2F-249D-4A1A-9658-95884AB36974}" name="Column16123" dataDxfId="356"/>
    <tableColumn id="16137" xr3:uid="{12D3DACB-7CCA-4317-9122-B839147FD885}" name="Column16124" dataDxfId="355"/>
    <tableColumn id="16138" xr3:uid="{5F222031-A588-44E9-8C8B-E5A3E26CC0D6}" name="Column16125" dataDxfId="354"/>
    <tableColumn id="16139" xr3:uid="{19229F10-0298-435A-8B55-7AD0DFB61AC8}" name="Column16126" dataDxfId="353"/>
    <tableColumn id="16140" xr3:uid="{4CA7F044-989A-4347-99E9-F817B563C925}" name="Column16127" dataDxfId="352"/>
    <tableColumn id="16141" xr3:uid="{1AF9E618-5E28-40B7-9CCB-ABF917A3BB11}" name="Column16128" dataDxfId="351"/>
    <tableColumn id="16142" xr3:uid="{A72BD31F-9EA6-43CE-AFD0-4CEB4AA72181}" name="Column16129" dataDxfId="350"/>
    <tableColumn id="16143" xr3:uid="{36C792FB-AA2C-4DEA-B97C-6FA482312814}" name="Column16130" dataDxfId="349"/>
    <tableColumn id="16144" xr3:uid="{6DF4B00F-024D-4289-9444-35DAC5D07482}" name="Column16131" dataDxfId="348"/>
    <tableColumn id="16145" xr3:uid="{FD99760F-41E8-4198-99F5-1ABAD9746A5E}" name="Column16132" dataDxfId="347"/>
    <tableColumn id="16146" xr3:uid="{6FB4E285-C49E-45D6-9838-A9E4E8A7CB0F}" name="Column16133" dataDxfId="346"/>
    <tableColumn id="16147" xr3:uid="{4B48CEDF-3FC6-42DB-9458-3B42B7349067}" name="Column16134" dataDxfId="345"/>
    <tableColumn id="16148" xr3:uid="{DF9C8512-BA2B-4546-A370-BEB09087300A}" name="Column16135" dataDxfId="344"/>
    <tableColumn id="16149" xr3:uid="{22A71C54-644D-403B-BB0E-60E07539EAB0}" name="Column16136" dataDxfId="343"/>
    <tableColumn id="16150" xr3:uid="{EB85CE32-E5FE-4D64-8399-51F892AAAD15}" name="Column16137" dataDxfId="342"/>
    <tableColumn id="16151" xr3:uid="{F6B788F3-F8F5-4278-8542-23942FCCEA1F}" name="Column16138" dataDxfId="341"/>
    <tableColumn id="16152" xr3:uid="{07151B56-1DDF-44D6-90DF-0F7C4B5A78CF}" name="Column16139" dataDxfId="340"/>
    <tableColumn id="16153" xr3:uid="{4BACD580-1383-4D86-AA94-68E6E4BD5322}" name="Column16140" dataDxfId="339"/>
    <tableColumn id="16154" xr3:uid="{F15C5334-D39A-41EF-B87C-756761CF6AFB}" name="Column16141" dataDxfId="338"/>
    <tableColumn id="16155" xr3:uid="{FEE518EB-DA02-43F6-A8EA-5AFC91815C4A}" name="Column16142" dataDxfId="337"/>
    <tableColumn id="16156" xr3:uid="{0FBAE24C-BBD3-4B87-8EC0-E4449DB53603}" name="Column16143" dataDxfId="336"/>
    <tableColumn id="16157" xr3:uid="{39696991-347D-4E8C-A8EE-04D38C570A35}" name="Column16144" dataDxfId="335"/>
    <tableColumn id="16158" xr3:uid="{AFBB04A5-D2DE-4557-88D8-38A7DB8826E0}" name="Column16145" dataDxfId="334"/>
    <tableColumn id="16159" xr3:uid="{F00B85FB-B49F-445B-9FF2-A6F007548EB1}" name="Column16146" dataDxfId="333"/>
    <tableColumn id="16160" xr3:uid="{0BF9BFFB-4B94-4A79-A656-BA761676D147}" name="Column16147" dataDxfId="332"/>
    <tableColumn id="16161" xr3:uid="{ED997A96-4ACF-4F8D-B5F8-E4F01976E92C}" name="Column16148" dataDxfId="331"/>
    <tableColumn id="16162" xr3:uid="{1CE7C5C4-1464-47FC-ADB4-847004C9805D}" name="Column16149" dataDxfId="330"/>
    <tableColumn id="16163" xr3:uid="{1CB496CC-D091-4207-9A24-D4D208A2C5F2}" name="Column16150" dataDxfId="329"/>
    <tableColumn id="16164" xr3:uid="{254D8DD1-228E-4BEB-A53E-5A6BE535630B}" name="Column16151" dataDxfId="328"/>
    <tableColumn id="16165" xr3:uid="{CD53242A-7998-4DBD-89C6-2942A4F2B120}" name="Column16152" dataDxfId="327"/>
    <tableColumn id="16166" xr3:uid="{4C9C4973-D1EF-473D-BC88-D5A8E3B548D7}" name="Column16153" dataDxfId="326"/>
    <tableColumn id="16167" xr3:uid="{49D52D58-68B8-4C4B-AB9C-1D3C8445F255}" name="Column16154" dataDxfId="325"/>
    <tableColumn id="16168" xr3:uid="{DF8F938D-57A0-4C22-BE6F-ED348B5F9BA3}" name="Column16155" dataDxfId="324"/>
    <tableColumn id="16169" xr3:uid="{17DACB4D-8984-4544-AADA-C58D620E5333}" name="Column16156" dataDxfId="323"/>
    <tableColumn id="16170" xr3:uid="{DBEF4BA0-4FEB-4CBC-9DEB-94E545F59A75}" name="Column16157" dataDxfId="322"/>
    <tableColumn id="16171" xr3:uid="{5B136C96-4BF9-4A83-945C-94D6078E8D68}" name="Column16158" dataDxfId="321"/>
    <tableColumn id="16172" xr3:uid="{19278E54-B3AF-456A-9CE3-ACCC218C2C8C}" name="Column16159" dataDxfId="320"/>
    <tableColumn id="16173" xr3:uid="{DA5C8CE2-9867-43E2-A67A-5E72401A078A}" name="Column16160" dataDxfId="319"/>
    <tableColumn id="16174" xr3:uid="{D2EB3638-B366-4745-BFD3-9D0C1D3795B7}" name="Column16161" dataDxfId="318"/>
    <tableColumn id="16175" xr3:uid="{369C6D7A-1592-450D-B6B0-4F28E863CA00}" name="Column16162" dataDxfId="317"/>
    <tableColumn id="16176" xr3:uid="{299194DF-6082-428A-BA77-E0F76AACB331}" name="Column16163" dataDxfId="316"/>
    <tableColumn id="16177" xr3:uid="{54E86811-20DE-4437-8B06-7AED4D82709B}" name="Column16164" dataDxfId="315"/>
    <tableColumn id="16178" xr3:uid="{A19AF7D5-C684-42A8-9FA7-6ADD06039738}" name="Column16165" dataDxfId="314"/>
    <tableColumn id="16179" xr3:uid="{4DA7A227-3568-4A32-B99E-32B1C481D033}" name="Column16166" dataDxfId="313"/>
    <tableColumn id="16180" xr3:uid="{49DAF5E6-0F88-42D3-B043-93F96AA9738A}" name="Column16167" dataDxfId="312"/>
    <tableColumn id="16181" xr3:uid="{A70C3D99-1E7A-41DB-98AC-BE2B628C8BD1}" name="Column16168" dataDxfId="311"/>
    <tableColumn id="16182" xr3:uid="{FC373A16-DBA3-4DCB-AEF9-C5FC9650ABE2}" name="Column16169" dataDxfId="310"/>
    <tableColumn id="16183" xr3:uid="{2241219F-1BFF-45AB-9771-C26668C55167}" name="Column16170" dataDxfId="309"/>
    <tableColumn id="16184" xr3:uid="{43A36880-70F9-455E-8D1A-53BB697456BC}" name="Column16171" dataDxfId="308"/>
    <tableColumn id="16185" xr3:uid="{689D8B88-95E5-4C05-BBBD-DDCB8A447FFB}" name="Column16172" dataDxfId="307"/>
    <tableColumn id="16186" xr3:uid="{476DF69F-29DA-4ACA-9D59-B7240B744DD9}" name="Column16173" dataDxfId="306"/>
    <tableColumn id="16187" xr3:uid="{27753B01-B119-4CDA-BCCD-26F6DBF044D3}" name="Column16174" dataDxfId="305"/>
    <tableColumn id="16188" xr3:uid="{1AB95FDA-041E-4A9B-9044-CED2CE9BBB0A}" name="Column16175" dataDxfId="304"/>
    <tableColumn id="16189" xr3:uid="{E9CA2E31-6EBE-453C-BEA0-5331AC37F32E}" name="Column16176" dataDxfId="303"/>
    <tableColumn id="16190" xr3:uid="{F9F8A6FE-1212-4983-8B54-D8F8128BA3A3}" name="Column16177" dataDxfId="302"/>
    <tableColumn id="16191" xr3:uid="{7672A8D7-55DB-4721-927C-E4959237C002}" name="Column16178" dataDxfId="301"/>
    <tableColumn id="16192" xr3:uid="{A411628C-5A12-4496-9748-8FA16EA0E55F}" name="Column16179" dataDxfId="300"/>
    <tableColumn id="16193" xr3:uid="{F91875E6-8AA5-4CC5-AF63-EE5A4C2B5DBE}" name="Column16180" dataDxfId="299"/>
    <tableColumn id="16194" xr3:uid="{51B916EE-E95A-4023-AF01-45894BC5A9A4}" name="Column16181" dataDxfId="298"/>
    <tableColumn id="16195" xr3:uid="{F022940C-9CD9-4EF9-9608-8A96E06ABAB6}" name="Column16182" dataDxfId="297"/>
    <tableColumn id="16196" xr3:uid="{06854650-CD64-47C7-A677-81692DEB8524}" name="Column16183" dataDxfId="296"/>
    <tableColumn id="16197" xr3:uid="{BA30ECEB-C89D-4B5F-9A28-3C544031BE62}" name="Column16184" dataDxfId="295"/>
    <tableColumn id="16198" xr3:uid="{04E08B70-C5CE-43C4-AEF4-0E46F40E2C99}" name="Column16185" dataDxfId="294"/>
    <tableColumn id="16199" xr3:uid="{A3FAEB2D-EC13-4087-A171-56CC0EDEA659}" name="Column16186" dataDxfId="293"/>
    <tableColumn id="16200" xr3:uid="{071FB0EF-2926-44F4-B942-D8CF434ED076}" name="Column16187" dataDxfId="292"/>
    <tableColumn id="16201" xr3:uid="{0CD8C7A5-35D6-4878-A744-A56E47709ED7}" name="Column16188" dataDxfId="291"/>
    <tableColumn id="16202" xr3:uid="{B2A1B784-F9D2-455A-8398-23E9F189BEBA}" name="Column16189" dataDxfId="290"/>
    <tableColumn id="16203" xr3:uid="{297196AA-9FA9-44E8-B4B2-C8D41EF75378}" name="Column16190" dataDxfId="289"/>
    <tableColumn id="16204" xr3:uid="{74D259D4-FD8E-49AB-8692-E8ADB54481BD}" name="Column16191" dataDxfId="288"/>
    <tableColumn id="16205" xr3:uid="{9415694F-1F57-4A4F-93E5-8517F4F4833F}" name="Column16192" dataDxfId="287"/>
    <tableColumn id="16206" xr3:uid="{51A12BD5-B8D7-4036-BD4C-CF9630772C2B}" name="Column16193" dataDxfId="286"/>
    <tableColumn id="16207" xr3:uid="{7FB8CA26-68B9-4C41-960D-CABB70DB666B}" name="Column16194" dataDxfId="285"/>
    <tableColumn id="16208" xr3:uid="{D44078CD-383D-41BB-A5F0-A84FCECFA4DB}" name="Column16195" dataDxfId="284"/>
    <tableColumn id="16209" xr3:uid="{7345EA09-F856-4DD1-A562-1AD608809924}" name="Column16196" dataDxfId="283"/>
    <tableColumn id="16210" xr3:uid="{F287AE78-7978-4BB4-80B6-08B76EB481CE}" name="Column16197" dataDxfId="282"/>
    <tableColumn id="16211" xr3:uid="{AC2026EA-8FBA-4417-86E3-88A6FCDC8105}" name="Column16198" dataDxfId="281"/>
    <tableColumn id="16212" xr3:uid="{42C079CF-D3B3-4CA9-8C26-CAB7D488B3DE}" name="Column16199" dataDxfId="280"/>
    <tableColumn id="16213" xr3:uid="{E37EAEA8-11DC-4C07-A6C1-6C464D2F4649}" name="Column16200" dataDxfId="279"/>
    <tableColumn id="16214" xr3:uid="{959E5B68-4948-4B48-895F-D50E326D27E7}" name="Column16201" dataDxfId="278"/>
    <tableColumn id="16215" xr3:uid="{D5F17737-4D86-44D5-B98C-4C64776537A6}" name="Column16202" dataDxfId="277"/>
    <tableColumn id="16216" xr3:uid="{EFB778F2-0FCD-4CAA-98E0-B35EA00024D5}" name="Column16203" dataDxfId="276"/>
    <tableColumn id="16217" xr3:uid="{94164868-BCD5-4ADD-AE3B-18E21057F056}" name="Column16204" dataDxfId="275"/>
    <tableColumn id="16218" xr3:uid="{92E33F71-7730-4138-B617-C9BA942ABBD5}" name="Column16205" dataDxfId="274"/>
    <tableColumn id="16219" xr3:uid="{34113E62-28A5-4345-8D36-634888F2936D}" name="Column16206" dataDxfId="273"/>
    <tableColumn id="16220" xr3:uid="{99EFFAB6-6658-4506-BC8B-23A906B08695}" name="Column16207" dataDxfId="272"/>
    <tableColumn id="16221" xr3:uid="{17DF59E7-C995-4707-BBC5-34F0B69E2614}" name="Column16208" dataDxfId="271"/>
    <tableColumn id="16222" xr3:uid="{528F86C1-C876-4B38-B9E1-5D0B23F65770}" name="Column16209" dataDxfId="270"/>
    <tableColumn id="16223" xr3:uid="{872B611F-2B6A-4CF3-82F8-EECFFD1C93B1}" name="Column16210" dataDxfId="269"/>
    <tableColumn id="16224" xr3:uid="{CB704A77-A6F4-4DB5-98D3-F3485CA6CEC7}" name="Column16211" dataDxfId="268"/>
    <tableColumn id="16225" xr3:uid="{603776D9-2110-448F-A424-40B6ECEC178C}" name="Column16212" dataDxfId="267"/>
    <tableColumn id="16226" xr3:uid="{96793337-9EAA-408A-872C-E0D33FF0C102}" name="Column16213" dataDxfId="266"/>
    <tableColumn id="16227" xr3:uid="{4DF1CE09-AF68-4F00-A869-D3C4B01AABBF}" name="Column16214" dataDxfId="265"/>
    <tableColumn id="16228" xr3:uid="{4A4BD740-F245-4CE5-882C-FFBE0DCEFC0D}" name="Column16215" dataDxfId="264"/>
    <tableColumn id="16229" xr3:uid="{60BF7FD3-0DAA-4A89-9689-457BA52FF31B}" name="Column16216" dataDxfId="263"/>
    <tableColumn id="16230" xr3:uid="{CB83A3B1-EFCC-4008-A7C7-2BEC5C43996A}" name="Column16217" dataDxfId="262"/>
    <tableColumn id="16231" xr3:uid="{E0F1C816-B07C-4A17-AD1B-C907A33FA410}" name="Column16218" dataDxfId="261"/>
    <tableColumn id="16232" xr3:uid="{7E7EB9F8-08A1-4211-8E12-9C43223D3CBC}" name="Column16219" dataDxfId="260"/>
    <tableColumn id="16233" xr3:uid="{DD25D64D-ADD4-42F3-B8E5-84AC1192484D}" name="Column16220" dataDxfId="259"/>
    <tableColumn id="16234" xr3:uid="{BF26D361-E8C3-4045-B4ED-DAFCE11DA3C1}" name="Column16221" dataDxfId="258"/>
    <tableColumn id="16235" xr3:uid="{915E6A2A-0255-41E0-810A-F0CCB919A579}" name="Column16222" dataDxfId="257"/>
    <tableColumn id="16236" xr3:uid="{366515A2-41AF-47F8-A48D-428DE3DF35E7}" name="Column16223" dataDxfId="256"/>
    <tableColumn id="16237" xr3:uid="{A3E47A1F-F932-4E99-A8F8-901C97BE31F4}" name="Column16224" dataDxfId="255"/>
    <tableColumn id="16238" xr3:uid="{87EDFFDE-5F88-4BC1-B858-E282C27276D9}" name="Column16225" dataDxfId="254"/>
    <tableColumn id="16239" xr3:uid="{8D3F190D-CDEE-4D08-82F7-E3C2EFAF8D29}" name="Column16226" dataDxfId="253"/>
    <tableColumn id="16240" xr3:uid="{16F6C0F3-4DD8-4E80-9B57-2D599DB90CF4}" name="Column16227" dataDxfId="252"/>
    <tableColumn id="16241" xr3:uid="{A25682D4-3C46-4DD2-94C9-0F9B27AC8F7D}" name="Column16228" dataDxfId="251"/>
    <tableColumn id="16242" xr3:uid="{981D8D9F-C5B5-4302-8991-F4600783EB63}" name="Column16229" dataDxfId="250"/>
    <tableColumn id="16243" xr3:uid="{ECDE7485-1B69-4E77-B405-2443B9C6CE44}" name="Column16230" dataDxfId="249"/>
    <tableColumn id="16244" xr3:uid="{5F5A274C-E73A-478B-AB1F-44C0EE0BF07C}" name="Column16231" dataDxfId="248"/>
    <tableColumn id="16245" xr3:uid="{CA402D08-F61A-434F-9673-4857C491B961}" name="Column16232" dataDxfId="247"/>
    <tableColumn id="16246" xr3:uid="{006C898B-983E-4DF1-86CE-4465403AE6FA}" name="Column16233" dataDxfId="246"/>
    <tableColumn id="16247" xr3:uid="{DB240DDF-F66B-4FCF-87D5-DBB2EF77548A}" name="Column16234" dataDxfId="245"/>
    <tableColumn id="16248" xr3:uid="{1FC24BC5-C7E1-4746-A8D6-95450777C393}" name="Column16235" dataDxfId="244"/>
    <tableColumn id="16249" xr3:uid="{DF843371-5E63-4D45-9A12-ABD462FA76AE}" name="Column16236" dataDxfId="243"/>
    <tableColumn id="16250" xr3:uid="{3E9A028C-CFEB-47A9-849C-51DA625A1307}" name="Column16237" dataDxfId="242"/>
    <tableColumn id="16251" xr3:uid="{7FD67C4C-3292-41EE-8EAD-8D8ECC40DDF3}" name="Column16238" dataDxfId="241"/>
    <tableColumn id="16252" xr3:uid="{4A77EBF0-155A-48E8-A039-DD5BDC4AA115}" name="Column16239" dataDxfId="240"/>
    <tableColumn id="16253" xr3:uid="{A4B227D7-BAAA-4DEE-B564-4585EF527FB5}" name="Column16240" dataDxfId="239"/>
    <tableColumn id="16254" xr3:uid="{DCC0B507-AEA5-4388-A59F-AF297E9E7CCA}" name="Column16241" dataDxfId="238"/>
    <tableColumn id="16255" xr3:uid="{4AEB511C-678A-4A23-9A54-25E2B618FB2D}" name="Column16242" dataDxfId="237"/>
    <tableColumn id="16256" xr3:uid="{A654C78D-A9E1-4F5E-9753-BAB765224CDF}" name="Column16243" dataDxfId="236"/>
    <tableColumn id="16257" xr3:uid="{2CF67423-4541-467B-A36F-24A2C813E4EB}" name="Column16244" dataDxfId="235"/>
    <tableColumn id="16258" xr3:uid="{A0740D29-1C82-4D9C-A8C7-6368AF0E157F}" name="Column16245" dataDxfId="234"/>
    <tableColumn id="16259" xr3:uid="{B03372D1-70E3-4171-8E59-06F930B31FF8}" name="Column16246" dataDxfId="233"/>
    <tableColumn id="16260" xr3:uid="{1628587B-452E-4FED-829B-6336F9D5D87E}" name="Column16247" dataDxfId="232"/>
    <tableColumn id="16261" xr3:uid="{46F7FD76-EF43-4F3F-8049-23CED66051BD}" name="Column16248" dataDxfId="231"/>
    <tableColumn id="16262" xr3:uid="{DE85DD30-958E-494C-A759-F46CF1057FD0}" name="Column16249" dataDxfId="230"/>
    <tableColumn id="16263" xr3:uid="{5035264A-DBCE-40B2-8154-F87605C7CB25}" name="Column16250" dataDxfId="229"/>
    <tableColumn id="16264" xr3:uid="{E49389E4-A8B7-4B4E-8BDA-9A5EE3E7BB87}" name="Column16251" dataDxfId="228"/>
    <tableColumn id="16265" xr3:uid="{142DE650-A90E-4410-BF1F-4AE3ABC3EF0C}" name="Column16252" dataDxfId="227"/>
    <tableColumn id="16266" xr3:uid="{A76576B2-C4F6-4E22-AAA8-D58CBDFD3A10}" name="Column16253" dataDxfId="226"/>
    <tableColumn id="16267" xr3:uid="{93FA1C38-21C7-42D4-993F-6D17E2EC046C}" name="Column16254" dataDxfId="225"/>
    <tableColumn id="16268" xr3:uid="{E8A84AC0-232B-48C8-BB96-4D35A9297004}" name="Column16255" dataDxfId="224"/>
    <tableColumn id="16269" xr3:uid="{B6426F60-3C71-4982-BD80-F238D6D76A0C}" name="Column16256" dataDxfId="223"/>
    <tableColumn id="16270" xr3:uid="{0E3F6FAE-DC7E-46D9-86DB-DF920F20C505}" name="Column16257" dataDxfId="222"/>
    <tableColumn id="16271" xr3:uid="{92B8532E-D1C8-41EF-850C-A2C293FE5AD9}" name="Column16258" dataDxfId="221"/>
    <tableColumn id="16272" xr3:uid="{6EFBD95F-B929-405E-ACA7-9041DC7A9398}" name="Column16259" dataDxfId="220"/>
    <tableColumn id="16273" xr3:uid="{6C349B22-6B51-4E12-9662-5CED560F7639}" name="Column16260" dataDxfId="219"/>
    <tableColumn id="16274" xr3:uid="{0C061433-EA09-423E-BEA3-674583A25B40}" name="Column16261" dataDxfId="218"/>
    <tableColumn id="16275" xr3:uid="{3DC01AF1-1017-4845-9F2F-9AE65788C7A8}" name="Column16262" dataDxfId="217"/>
    <tableColumn id="16276" xr3:uid="{A6FEC01B-FF5E-4D26-BEEF-EA347FA3087F}" name="Column16263" dataDxfId="216"/>
    <tableColumn id="16277" xr3:uid="{7631F62B-31C5-4BE9-A6FA-1481FC08ABE5}" name="Column16264" dataDxfId="215"/>
    <tableColumn id="16278" xr3:uid="{2D24C484-14DF-44A4-A07F-5822941E9E75}" name="Column16265" dataDxfId="214"/>
    <tableColumn id="16279" xr3:uid="{70A275DF-30B4-4E0C-9344-86BA78150049}" name="Column16266" dataDxfId="213"/>
    <tableColumn id="16280" xr3:uid="{C2087D16-E201-4E26-8087-466439F48F36}" name="Column16267" dataDxfId="212"/>
    <tableColumn id="16281" xr3:uid="{4473B8AE-8575-4C10-AC69-8FEFA71E3EFA}" name="Column16268" dataDxfId="211"/>
    <tableColumn id="16282" xr3:uid="{BB0A4B44-7B45-4A3D-83BC-FE09478BFC13}" name="Column16269" dataDxfId="210"/>
    <tableColumn id="16283" xr3:uid="{66F8A8EC-742C-42EA-BF66-9644148C959F}" name="Column16270" dataDxfId="209"/>
    <tableColumn id="16284" xr3:uid="{043C477C-1637-4522-B792-EDCB58178EE5}" name="Column16271" dataDxfId="208"/>
    <tableColumn id="16285" xr3:uid="{761930C0-BFBE-44C2-A079-A93421D8DE8B}" name="Column16272" dataDxfId="207"/>
    <tableColumn id="16286" xr3:uid="{1FA055F1-671C-4B5C-A462-078C04AB1C8C}" name="Column16273" dataDxfId="206"/>
    <tableColumn id="16287" xr3:uid="{BC104621-3D30-4A3D-904B-03287F51CD7C}" name="Column16274" dataDxfId="205"/>
    <tableColumn id="16288" xr3:uid="{5D31A928-7E68-4A95-8ED2-62097385986B}" name="Column16275" dataDxfId="204"/>
    <tableColumn id="16289" xr3:uid="{0DEFF39D-2746-4963-96DF-21421D5C1BB9}" name="Column16276" dataDxfId="203"/>
    <tableColumn id="16290" xr3:uid="{D7117107-060C-493B-8B62-5E3FF1A8524B}" name="Column16277" dataDxfId="202"/>
    <tableColumn id="16291" xr3:uid="{4E1DB09A-B106-484D-872A-AB4FCADFE8F0}" name="Column16278" dataDxfId="201"/>
    <tableColumn id="16292" xr3:uid="{DF697F58-5FA3-45C6-9FB0-838CAB50DD63}" name="Column16279" dataDxfId="200"/>
    <tableColumn id="16293" xr3:uid="{715CAEC0-CAD7-4CAD-965F-5C2EE46E65CE}" name="Column16280" dataDxfId="199"/>
    <tableColumn id="16294" xr3:uid="{2C110945-4D05-4FB6-992E-0390D9B5764F}" name="Column16281" dataDxfId="198"/>
    <tableColumn id="16295" xr3:uid="{851C4DD2-F7DC-48F5-9CD0-FCFC14982F29}" name="Column16282" dataDxfId="197"/>
    <tableColumn id="16296" xr3:uid="{6AA98E1B-F060-4265-86C5-3121B1505C59}" name="Column16283" dataDxfId="196"/>
    <tableColumn id="16297" xr3:uid="{E6AE9C35-3183-4235-BEF1-430C1344515F}" name="Column16284" dataDxfId="195"/>
    <tableColumn id="16298" xr3:uid="{453A58A2-2D11-4D8B-A30C-F15E3FEE11EB}" name="Column16285" dataDxfId="194"/>
    <tableColumn id="16299" xr3:uid="{10B2BDF4-3169-46B6-9F4D-F1B0B29F374D}" name="Column16286" dataDxfId="193"/>
    <tableColumn id="16300" xr3:uid="{1C17A7A5-6D65-40C5-BA41-5E991901228E}" name="Column16287" dataDxfId="192"/>
    <tableColumn id="16301" xr3:uid="{5BF20D15-0B9E-40B0-8E55-3048BAECCC7C}" name="Column16288" dataDxfId="191"/>
    <tableColumn id="16302" xr3:uid="{554B9782-6354-4015-8188-5E3DC1794668}" name="Column16289" dataDxfId="190"/>
    <tableColumn id="16303" xr3:uid="{AB778B18-135A-45B6-8D3D-8C2132923B69}" name="Column16290" dataDxfId="189"/>
    <tableColumn id="16304" xr3:uid="{73362B5F-A3A0-4258-A868-E4CF4BED79B7}" name="Column16291" dataDxfId="188"/>
    <tableColumn id="16305" xr3:uid="{F158C17E-BC68-4AD3-B66A-C15E21D2F11D}" name="Column16292" dataDxfId="187"/>
    <tableColumn id="16306" xr3:uid="{E72AC768-D651-4059-9656-8464F82B9A62}" name="Column16293" dataDxfId="186"/>
    <tableColumn id="16307" xr3:uid="{133332FF-F6FE-431E-9359-2EA342DC8221}" name="Column16294" dataDxfId="185"/>
    <tableColumn id="16308" xr3:uid="{5DC8AC98-9A56-4557-BC13-467C73A0EB2E}" name="Column16295" dataDxfId="184"/>
    <tableColumn id="16309" xr3:uid="{A3D3D281-C4C6-4FC8-81FE-600D645E1AD5}" name="Column16296" dataDxfId="183"/>
    <tableColumn id="16310" xr3:uid="{6E27CF87-4909-4752-91A8-AEC205EE6BCC}" name="Column16297" dataDxfId="182"/>
    <tableColumn id="16311" xr3:uid="{2FCC510C-15CD-450A-9A03-E1CFEBC9A02F}" name="Column16298" dataDxfId="181"/>
    <tableColumn id="16312" xr3:uid="{A5A50339-C168-4543-B25D-14EA156578D1}" name="Column16299" dataDxfId="180"/>
    <tableColumn id="16313" xr3:uid="{01D9AC4B-9B2E-472F-9656-C3FA9E944AE0}" name="Column16300" dataDxfId="179"/>
    <tableColumn id="16314" xr3:uid="{78C7A929-C01E-40F3-9144-B80D33DC7476}" name="Column16301" dataDxfId="178"/>
    <tableColumn id="16315" xr3:uid="{A510F635-DFC8-4698-AF06-3316A1A27115}" name="Column16302" dataDxfId="177"/>
    <tableColumn id="16316" xr3:uid="{C0A780CA-A8F3-4B9B-A740-B38DDC062661}" name="Column16303" dataDxfId="176"/>
    <tableColumn id="16317" xr3:uid="{05C29F88-FA99-4917-B257-BF8D67413394}" name="Column16304" dataDxfId="175"/>
    <tableColumn id="16318" xr3:uid="{9B1B9DBC-85E3-44A3-A876-136B325486E5}" name="Column16305" dataDxfId="174"/>
    <tableColumn id="16319" xr3:uid="{77471863-DCE0-4F9B-9A88-159697D0B64E}" name="Column16306" dataDxfId="173"/>
    <tableColumn id="16320" xr3:uid="{696C17E0-478E-47A1-9172-FDF38CA6BF67}" name="Column16307" dataDxfId="172"/>
    <tableColumn id="16321" xr3:uid="{D54BEDC6-C10E-4014-A6A6-0C8FCEBF3752}" name="Column16308" dataDxfId="171"/>
    <tableColumn id="16322" xr3:uid="{1B57D5BF-8369-4045-8DC8-A9C164CD3624}" name="Column16309" dataDxfId="170"/>
    <tableColumn id="16323" xr3:uid="{B897D5AB-41A9-4DBC-9C50-6B8F27A071EC}" name="Column16310" dataDxfId="169"/>
    <tableColumn id="16324" xr3:uid="{DAF6F9BB-227D-4778-AEA4-023E39E39B59}" name="Column16311" dataDxfId="168"/>
    <tableColumn id="16325" xr3:uid="{2C2865AE-6A7F-49B5-9C85-5D3ADC726BFE}" name="Column16312" dataDxfId="167"/>
    <tableColumn id="16326" xr3:uid="{EB1163F6-0092-4EDD-90D1-C5818037928F}" name="Column16313" dataDxfId="166"/>
    <tableColumn id="16327" xr3:uid="{E949A590-0F99-4861-9998-DC035003D2C8}" name="Column16314" dataDxfId="165"/>
    <tableColumn id="16328" xr3:uid="{9AED1152-6397-4D87-9475-1E5B78E89D79}" name="Column16315" dataDxfId="164"/>
    <tableColumn id="16329" xr3:uid="{77B0CD75-CEAF-43FA-A5E8-EAD41CD34611}" name="Column16316" dataDxfId="163"/>
    <tableColumn id="16330" xr3:uid="{E122BE7E-0D43-48A7-94DB-F6DC47361053}" name="Column16317" dataDxfId="162"/>
    <tableColumn id="16331" xr3:uid="{38C673A6-EAA1-4FEA-8BE4-4A5F16D0249D}" name="Column16318" dataDxfId="161"/>
    <tableColumn id="16332" xr3:uid="{EF49F072-24E9-45F8-8D1E-24CDAB23C812}" name="Column16319" dataDxfId="160"/>
    <tableColumn id="16333" xr3:uid="{51D07B1B-6323-4493-937D-2FFE9640ACBE}" name="Column16320" dataDxfId="159"/>
    <tableColumn id="16334" xr3:uid="{BB4F1B70-3922-4B49-B9E5-36F6E8F20008}" name="Column16321" dataDxfId="158"/>
    <tableColumn id="16335" xr3:uid="{BB5329F7-95E6-4A5E-B685-6CD2A60FCD13}" name="Column16322" dataDxfId="157"/>
    <tableColumn id="16336" xr3:uid="{0F9974DE-2EE3-4286-9B91-29C270FD3BEE}" name="Column16323" dataDxfId="156"/>
    <tableColumn id="16337" xr3:uid="{1805AF79-5479-400C-859C-8AAE666B4FBB}" name="Column16324" dataDxfId="155"/>
    <tableColumn id="16338" xr3:uid="{B379A55F-65B4-4522-B739-BAF061B54871}" name="Column16325" dataDxfId="154"/>
    <tableColumn id="16339" xr3:uid="{A9B6A2F7-A391-4C9E-9F0C-353AC8025FCB}" name="Column16326" dataDxfId="153"/>
    <tableColumn id="16340" xr3:uid="{C7BFA166-C2E2-428F-8360-BFC26FC1FB04}" name="Column16327" dataDxfId="152"/>
    <tableColumn id="16341" xr3:uid="{8270277B-D473-42DF-AE80-9F85E38E6793}" name="Column16328" dataDxfId="151"/>
    <tableColumn id="16342" xr3:uid="{0BA5C311-4D53-4B29-93E4-62C44A6FB6FB}" name="Column16329" dataDxfId="150"/>
    <tableColumn id="16343" xr3:uid="{69A6EFF4-9251-43E7-9B25-07B6F0FEE9E8}" name="Column16330" dataDxfId="149"/>
    <tableColumn id="16344" xr3:uid="{5F02BEF2-3EA9-4302-B6CB-CFF8A4A7F69D}" name="Column16331" dataDxfId="148"/>
    <tableColumn id="16345" xr3:uid="{D13EDA83-37F7-4B42-8921-20409C90C1BD}" name="Column16332" dataDxfId="147"/>
    <tableColumn id="16346" xr3:uid="{6956C6E3-E4B8-487C-A380-4709A16E8916}" name="Column16333" dataDxfId="146"/>
    <tableColumn id="16347" xr3:uid="{90738682-856D-47B3-85AE-E10EDE878B90}" name="Column16334" dataDxfId="145"/>
    <tableColumn id="16348" xr3:uid="{B22F6018-B44B-44D2-8F92-2A234F2F7196}" name="Column16335" dataDxfId="144"/>
    <tableColumn id="16349" xr3:uid="{A28FA7F7-08DA-45EE-8411-AD4BBD3AB498}" name="Column16336" dataDxfId="143"/>
    <tableColumn id="16350" xr3:uid="{88AF000E-FCBC-42C5-83C9-D660ADC57CC4}" name="Column16337" dataDxfId="142"/>
    <tableColumn id="16351" xr3:uid="{D48A1DFB-5703-4B40-859B-74B5D27382D5}" name="Column16338" dataDxfId="141"/>
    <tableColumn id="16352" xr3:uid="{6F25C0E5-5F01-49D5-97CA-CBCC3DD57438}" name="Column16339" dataDxfId="140"/>
    <tableColumn id="16353" xr3:uid="{BE548EB6-E090-4BCF-9712-2D2CC1460CEA}" name="Column16340" dataDxfId="139"/>
    <tableColumn id="16354" xr3:uid="{A7B64242-AD0A-4E6D-A01F-EE17F11EE5F4}" name="Column16341" dataDxfId="138"/>
    <tableColumn id="16355" xr3:uid="{DB8603D4-2FE7-4F19-9178-051C8136972E}" name="Column16342" dataDxfId="137"/>
    <tableColumn id="16356" xr3:uid="{374662A3-10B5-4DEB-88E6-5746595787DB}" name="Column16343" dataDxfId="136"/>
    <tableColumn id="16357" xr3:uid="{AFDB9C83-E2E0-45FB-A3D5-201292CE4018}" name="Column16344" dataDxfId="135"/>
    <tableColumn id="16358" xr3:uid="{D5C6F9FD-E1EB-43BF-B7AA-861B16FD5D88}" name="Column16345" dataDxfId="134"/>
    <tableColumn id="16359" xr3:uid="{7F836A87-422C-405F-817D-EDF1AC83FC23}" name="Column16346" dataDxfId="133"/>
    <tableColumn id="16360" xr3:uid="{76081F0E-D919-4F6F-863F-24F288BF5DC7}" name="Column16347" dataDxfId="132"/>
    <tableColumn id="16361" xr3:uid="{994D62DE-5ABA-4B90-856C-DDBC586CA960}" name="Column16348" dataDxfId="131"/>
    <tableColumn id="16362" xr3:uid="{72E48959-8CAD-4F83-B765-2EB5AD2E121C}" name="Column16349" dataDxfId="130"/>
    <tableColumn id="16363" xr3:uid="{3CDF9A8C-8A92-468E-A472-BD9F3D2831C6}" name="Column16350" dataDxfId="129"/>
    <tableColumn id="16364" xr3:uid="{A54CDF9A-F8FB-4921-A61B-E3B88AAEAFBA}" name="Column16351" dataDxfId="128"/>
    <tableColumn id="16365" xr3:uid="{F204110C-7679-4AD7-A8D7-5B231A7EA11F}" name="Column16352" dataDxfId="127"/>
    <tableColumn id="16366" xr3:uid="{7642F0B3-F002-42A0-9039-AAF6FBBF94DE}" name="Column16353" dataDxfId="126"/>
    <tableColumn id="16367" xr3:uid="{3014A1A2-0E1E-4EBE-BD16-88486322962B}" name="Column16354" dataDxfId="125"/>
    <tableColumn id="16368" xr3:uid="{2EB8888C-3037-4F8A-A048-C8AC5AFD870C}" name="Column16355" dataDxfId="124"/>
    <tableColumn id="16369" xr3:uid="{D039123E-59E8-4639-A877-4A1DC683D6A7}" name="Column16356" dataDxfId="123"/>
    <tableColumn id="16370" xr3:uid="{56108F9C-072C-4450-BAF8-1D9765F212D8}" name="Column16357" dataDxfId="122"/>
    <tableColumn id="16371" xr3:uid="{3FBBAD37-527C-459A-843E-39DE064573DE}" name="Column16358" dataDxfId="121"/>
    <tableColumn id="16372" xr3:uid="{D6AD471E-ABDC-4B07-AB7A-62BE5EFD716C}" name="Column16359" dataDxfId="120"/>
    <tableColumn id="16373" xr3:uid="{6D15C1BF-C1D9-4561-B05D-1B6DA78D7A95}" name="Column16360" dataDxfId="119"/>
    <tableColumn id="16374" xr3:uid="{BF3ADC88-6319-4869-8760-4679E516EDE8}" name="Column16361" dataDxfId="118"/>
    <tableColumn id="16375" xr3:uid="{841DD2D5-E2B6-4B7A-AAEB-E4F8DA7E5A02}" name="Column16362" dataDxfId="117"/>
    <tableColumn id="16376" xr3:uid="{2BD7D770-831A-4813-87DC-D26D8984DA0B}" name="Column16363" dataDxfId="116"/>
    <tableColumn id="16377" xr3:uid="{2A3D65BE-7757-447D-819E-4209B0CB02E2}" name="Column16364" dataDxfId="115"/>
    <tableColumn id="16378" xr3:uid="{644BBF88-F1D4-40F8-A6E8-4C456D3A6625}" name="Column16365" dataDxfId="114"/>
    <tableColumn id="16379" xr3:uid="{1B0954F5-7D5F-4DB2-999B-C5EC4421F62A}" name="Column16366" dataDxfId="113"/>
    <tableColumn id="16380" xr3:uid="{A0D8B26B-8CCE-4595-A8FE-A5494C79D587}" name="Column16367" dataDxfId="112"/>
    <tableColumn id="16381" xr3:uid="{003515A3-17E0-4750-932A-BAD866834E4A}" name="Column16368" dataDxfId="111"/>
    <tableColumn id="16382" xr3:uid="{3C87FBBA-6FA1-4A13-8DB4-F788B8639D08}" name="Column16369" dataDxfId="110"/>
    <tableColumn id="16383" xr3:uid="{110B2DDA-9209-4A37-9E09-A17BA22333DD}" name="Column16370" dataDxfId="109"/>
    <tableColumn id="16384" xr3:uid="{06C3CB22-5A5B-42F0-BE8A-6A89991E5C80}" name="Column16371" dataDxfId="108"/>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31A3864-A498-478D-A0D2-C175C1BE2617}" name="Hospices" displayName="Hospices" ref="B1:E25" totalsRowShown="0" headerRowDxfId="107" headerRowBorderDxfId="106" tableBorderDxfId="105" totalsRowBorderDxfId="104">
  <autoFilter ref="B1:E25" xr:uid="{831A3864-A498-478D-A0D2-C175C1BE2617}"/>
  <tableColumns count="4">
    <tableColumn id="1" xr3:uid="{0920C3F4-F3BA-47DF-8256-8C8DAFC20DFE}" name="Column1" dataDxfId="103"/>
    <tableColumn id="2" xr3:uid="{4866518A-1B34-4FD0-A247-D3579CBC9382}" name="Column2" dataDxfId="102"/>
    <tableColumn id="3" xr3:uid="{E2B97482-7894-49E3-BA3B-036E7F1D11F8}" name="Column3" dataDxfId="101"/>
    <tableColumn id="4" xr3:uid="{90091EDB-F5D1-4C6D-9AB7-EB7E7F7BCF8C}" name="Column4" dataDxfId="100"/>
  </tableColumns>
  <tableStyleInfo name="TableStyleLight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CC3DFED-7ED3-475E-A70A-B4CB8CEBBB36}" name="Hospital" displayName="Hospital" ref="A1:N1048568" totalsRowShown="0" headerRowDxfId="99" headerRowBorderDxfId="98" tableBorderDxfId="97">
  <autoFilter ref="A1:N1048568" xr:uid="{9CC3DFED-7ED3-475E-A70A-B4CB8CEBBB36}"/>
  <tableColumns count="14">
    <tableColumn id="1" xr3:uid="{601F93DF-1C51-4823-9B47-602665E3FDAB}" name="ADD" dataDxfId="96"/>
    <tableColumn id="2" xr3:uid="{394FB853-DA22-47F8-A4E0-245D28CB7C20}" name="Facility"/>
    <tableColumn id="4" xr3:uid="{CB2C7A05-2AC7-4127-AAC2-01EC961A1FAC}" name="County"/>
    <tableColumn id="5" xr3:uid="{CEEF5C25-E325-46A1-86FF-02F2C0B47300}" name="Acute"/>
    <tableColumn id="6" xr3:uid="{A22DB1D9-FA4E-4990-950F-A7C37983CFB3}" name="General Psychiatric"/>
    <tableColumn id="7" xr3:uid="{9CA02C23-F0E6-4E75-AA08-E2EB2BFC9E36}" name="Adult Psychiatric"/>
    <tableColumn id="8" xr3:uid="{41C10ACC-3A2C-48DB-A2A9-CC5ED38B41BC}" name="Geriatric Psychiatric"/>
    <tableColumn id="9" xr3:uid="{0EEAF5AE-3EA2-4145-8C94-43ECA7B50D19}" name="Pediatric and Adolescent Psychiatric Beds"/>
    <tableColumn id="10" xr3:uid="{62ABFBEB-8D6F-483A-A4BA-918882115062}" name="Chemical Dependency" dataDxfId="95"/>
    <tableColumn id="11" xr3:uid="{BE7022D9-DA18-4BFD-B844-083CDB7315D6}" name="Physical Rehabilitation"/>
    <tableColumn id="12" xr3:uid="{D5684E23-C5AE-4D76-A55A-0D2FC6167C7A}" name="Neonatal Level II"/>
    <tableColumn id="13" xr3:uid="{15E09ADA-5D4A-4A61-97F0-CB753151B8E5}" name="Neonatal Level III"/>
    <tableColumn id="14" xr3:uid="{11E3E3F0-17C1-49A1-AA7F-6336A74D7944}" name="Neonatal Level IV" dataDxfId="94"/>
    <tableColumn id="15" xr3:uid="{15F0710E-5868-4F93-A59A-10B95D8FC1BB}" name="License Number " dataDxfId="93"/>
  </tableColumns>
  <tableStyleInfo name="TableStyleLight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491BED8-9662-4644-9781-0F916547233B}" name="ICFIID" displayName="ICFIID" ref="A1:E26" totalsRowShown="0" headerRowDxfId="92" dataDxfId="90" headerRowBorderDxfId="91" tableBorderDxfId="89">
  <autoFilter ref="A1:E26" xr:uid="{2491BED8-9662-4644-9781-0F916547233B}"/>
  <tableColumns count="5">
    <tableColumn id="1" xr3:uid="{CB50D110-D74F-4AE0-909E-9EEA4CAF4D90}" name="ADD" dataDxfId="88"/>
    <tableColumn id="2" xr3:uid="{53E09582-515F-4E91-B3D7-609CB7A224A7}" name="Facility" dataDxfId="87"/>
    <tableColumn id="3" xr3:uid="{974A7106-06D3-41F3-B900-A5B09FD44FDA}" name="County" dataDxfId="86"/>
    <tableColumn id="4" xr3:uid="{C7111CF3-B2A6-4191-8B7E-E3259F307F7B}" name="Beds" dataDxfId="85"/>
    <tableColumn id="5" xr3:uid="{D387C00F-FB5B-4AE4-AB1B-0E79E1A734BF}" name="License Number" dataDxfId="84" dataCellStyle="Normal_Sheet2"/>
  </tableColumns>
  <tableStyleInfo name="TableStyleLight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ADB4DE3-A682-4A9E-9660-8D24EA653ED3}" name="MRIs" displayName="MRIs" ref="A1:I162" totalsRowShown="0" headerRowDxfId="83" headerRowBorderDxfId="82" tableBorderDxfId="81">
  <autoFilter ref="A1:I162" xr:uid="{CADB4DE3-A682-4A9E-9660-8D24EA653ED3}"/>
  <tableColumns count="9">
    <tableColumn id="1" xr3:uid="{27D9B955-B5B6-4158-B3B4-1643CA7B181D}" name="Column1" dataDxfId="80"/>
    <tableColumn id="2" xr3:uid="{40DDFA5A-4F53-4357-BA7E-8AE64D9016C2}" name="Column2" dataDxfId="79"/>
    <tableColumn id="3" xr3:uid="{14820288-66B5-443D-8094-10FA86C3DBB3}" name="Column3" dataDxfId="78"/>
    <tableColumn id="4" xr3:uid="{27ABAACA-1596-4CC7-BB05-4DD23B613369}" name="Column4" dataDxfId="77"/>
    <tableColumn id="5" xr3:uid="{8D7DC57B-2D7D-4579-8510-A5BC8E0214F7}" name="Column5" dataDxfId="76"/>
    <tableColumn id="6" xr3:uid="{6D3A2F04-F918-4F5F-AF71-0CC0FC91D542}" name="Column6" dataDxfId="75"/>
    <tableColumn id="7" xr3:uid="{674AEDA9-4C4F-4430-9104-4EFD7F1589B7}" name="Column7" dataDxfId="74"/>
    <tableColumn id="8" xr3:uid="{1ED86FCD-0724-42A0-930F-EEE36B0E8305}" name="Column8" dataDxfId="73"/>
    <tableColumn id="9" xr3:uid="{EC5DD49E-DC8A-44D1-8329-7D932A033B44}" name="Column9" dataDxfId="72"/>
  </tableColumns>
  <tableStyleInfo name="TableStyleLight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F3E5CE7-E549-4A4A-9490-ABCD261ED432}" name="MegavoltageRadiation" displayName="MegavoltageRadiation" ref="A1:J43" totalsRowShown="0" headerRowBorderDxfId="71" tableBorderDxfId="70">
  <autoFilter ref="A1:J43" xr:uid="{8F3E5CE7-E549-4A4A-9490-ABCD261ED432}"/>
  <tableColumns count="10">
    <tableColumn id="1" xr3:uid="{BF3EB5DC-51B4-47A5-ADAC-ACB65EFBECE7}" name="Column1"/>
    <tableColumn id="2" xr3:uid="{0E6331C7-62BD-4E1B-A5AE-414591BC6AD4}" name="Column2"/>
    <tableColumn id="3" xr3:uid="{D7D349CF-17EB-4832-9C16-685396EC7B7E}" name="Column3"/>
    <tableColumn id="4" xr3:uid="{6C55FC41-909D-477F-BF2E-AE714F781F7D}" name="Column4"/>
    <tableColumn id="5" xr3:uid="{0650AFB8-9539-4F3B-8B0F-3B8D4966A884}" name="Column5" dataDxfId="69" dataCellStyle="Comma"/>
    <tableColumn id="6" xr3:uid="{4DCC1F0C-1294-4CDE-8287-57F3001E2437}" name="Column6" dataDxfId="68" dataCellStyle="Comma"/>
    <tableColumn id="7" xr3:uid="{DD250BD2-41D8-4451-BA9D-A5D1B99CAACA}" name="Column7" dataDxfId="67" dataCellStyle="Comma"/>
    <tableColumn id="8" xr3:uid="{B01C46E9-DC4F-4C37-835A-586D8FD07E40}" name="Column8"/>
    <tableColumn id="9" xr3:uid="{78A2D34A-D923-48C1-B957-734A7425B2B8}" name="Column9" dataDxfId="66"/>
    <tableColumn id="10" xr3:uid="{38A8ABA8-06B7-4E68-B722-9FB589D9976C}" name="Column10" dataDxfId="65"/>
  </tableColumns>
  <tableStyleInfo name="TableStyleLight8"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0A33E3A-78B3-4B14-9E07-7D74A95296C0}" name="PACE" displayName="PACE" ref="A1:D14" totalsRowShown="0" headerRowDxfId="64" headerRowBorderDxfId="63" tableBorderDxfId="62" totalsRowBorderDxfId="61">
  <autoFilter ref="A1:D14" xr:uid="{80A33E3A-78B3-4B14-9E07-7D74A95296C0}"/>
  <tableColumns count="4">
    <tableColumn id="1" xr3:uid="{9A84A833-F9E1-4CEB-9D81-729BCAB0082A}" name="FACILITY" dataDxfId="60"/>
    <tableColumn id="2" xr3:uid="{759A7EEC-E4ED-4246-AE29-A1C310973A65}" name="SERVICE TYPE" dataDxfId="59"/>
    <tableColumn id="3" xr3:uid="{0E9675AE-E09E-4F18-8926-41021DC978E2}" name="SERVICE AREA" dataDxfId="58"/>
    <tableColumn id="4" xr3:uid="{37CCD8B8-E730-4D2D-B261-BBF2A834E63D}" name="IN OPERATION" dataDxfId="57"/>
  </tableColumns>
  <tableStyleInfo name="TableStyleLight8"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12E2BBA-963A-4C29-9846-0FB9DFE9ED9D}" name="OpenHeartSurgery" displayName="OpenHeartSurgery" ref="A1:D24" totalsRowShown="0" headerRowDxfId="56" headerRowBorderDxfId="55" tableBorderDxfId="54" totalsRowBorderDxfId="53">
  <autoFilter ref="A1:D24" xr:uid="{812E2BBA-963A-4C29-9846-0FB9DFE9ED9D}"/>
  <tableColumns count="4">
    <tableColumn id="1" xr3:uid="{FF25ECD5-EB21-479E-AE86-9A5B9A91A0F3}" name="ADD" dataDxfId="52"/>
    <tableColumn id="2" xr3:uid="{3373D719-8CE6-49D2-9425-FE61C3CAF2A8}" name="Facility" dataDxfId="51"/>
    <tableColumn id="3" xr3:uid="{7B2E5151-BF16-47E6-AD7D-EF8D44B9BF26}" name="County" dataDxfId="50"/>
    <tableColumn id="4" xr3:uid="{0B7F730F-C974-46BB-8A61-67A303413A07}" name="Type of Open Heart Surgery Program" dataDxfId="49"/>
  </tableColumns>
  <tableStyleInfo name="TableStyleLight8"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0151A47-6175-49DA-8B07-CB1AE146B505}" name="PETScanners" displayName="PETScanners" ref="B1:G38" totalsRowShown="0" headerRowDxfId="48" headerRowBorderDxfId="47" tableBorderDxfId="46" totalsRowBorderDxfId="45">
  <autoFilter ref="B1:G38" xr:uid="{40151A47-6175-49DA-8B07-CB1AE146B505}"/>
  <tableColumns count="6">
    <tableColumn id="1" xr3:uid="{4D02AB1C-C33E-4DC6-8F1F-76B2E5B66CDA}" name="Column1" dataDxfId="44"/>
    <tableColumn id="2" xr3:uid="{1F0446CF-A37D-4541-9CCC-62CBCE7DA614}" name="Column2" dataDxfId="43"/>
    <tableColumn id="3" xr3:uid="{20CECE3E-87A6-4956-B6CE-6350E9073148}" name="Column3" dataDxfId="42"/>
    <tableColumn id="4" xr3:uid="{6BAFB754-50CA-4F49-8893-8D110B0380A6}" name="Column4" dataDxfId="41"/>
    <tableColumn id="5" xr3:uid="{F8AD40EE-94FA-4B23-B421-6F9432990AA7}" name="Column5"/>
    <tableColumn id="6" xr3:uid="{4F4024C4-05E8-4A5C-8332-678B066B9383}" name="Column6"/>
  </tableColumns>
  <tableStyleInfo name="TableStyleLight8"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FD70D83-C945-4E3A-A3C0-668EFBD25188}" name="PrescribedPediatricExtendedCare" displayName="PrescribedPediatricExtendedCare" ref="A1:E15" totalsRowShown="0" headerRowDxfId="40" headerRowBorderDxfId="39" tableBorderDxfId="38">
  <autoFilter ref="A1:E15" xr:uid="{1FD70D83-C945-4E3A-A3C0-668EFBD25188}"/>
  <tableColumns count="5">
    <tableColumn id="1" xr3:uid="{6F84904C-B1B7-480A-A885-C228E120F4D2}" name="Column1" dataDxfId="37"/>
    <tableColumn id="2" xr3:uid="{16D340FB-3306-4DEE-B8B0-5DEC10105B73}" name="Column2" dataDxfId="36"/>
    <tableColumn id="3" xr3:uid="{2CEA008F-5C93-4017-9B05-E2EF4BEF9335}" name="Column3" dataDxfId="35"/>
    <tableColumn id="4" xr3:uid="{29746174-0B32-49DE-8F04-69E44268D9AF}" name="Column4" dataDxfId="34"/>
    <tableColumn id="5" xr3:uid="{059E7D37-5610-4184-BA68-2E8D57D2118A}" name="Column5" dataDxfId="33" dataCellStyle="Normal_WithModField"/>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E3F58BD-9286-4FF1-9BC6-5ACCB4A3CABC}" name="PrivateDutyNursingbyCounty" displayName="PrivateDutyNursingbyCounty" ref="A1:D445" totalsRowShown="0" headerRowBorderDxfId="32" tableBorderDxfId="31">
  <autoFilter ref="A1:D445" xr:uid="{4E3F58BD-9286-4FF1-9BC6-5ACCB4A3CABC}"/>
  <tableColumns count="4">
    <tableColumn id="1" xr3:uid="{42376A2B-EA08-4706-8A86-81EEB3ED554A}" name="Column1" dataDxfId="30" dataCellStyle="Normal 2"/>
    <tableColumn id="2" xr3:uid="{451F6ED6-42FA-4D31-96B4-9E04268CCE9E}" name="STATEWIDE" dataDxfId="29" dataCellStyle="Normal 2"/>
    <tableColumn id="3" xr3:uid="{528B7EF2-A0AD-4031-B92F-FBB2F48E2361}" name="Advanced Nursing Solutions (fomerly Intrathecal Care Solutions, LLC d/b/a Advanced Nursing Solutions)" dataDxfId="28"/>
    <tableColumn id="4" xr3:uid="{66E60774-2CF2-4CAF-9316-05C3BDA6AEDE}" name="720515" dataDxfId="27"/>
  </tableColumns>
  <tableStyleInfo name="TableStyleLight8"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8FD16224-F5C8-4C97-8CDA-29F99DDCF95C}" name="PrivateDutyNursing" displayName="PrivateDutyNursing" ref="A1:D35" totalsRowShown="0" headerRowDxfId="26" headerRowBorderDxfId="25" tableBorderDxfId="24">
  <autoFilter ref="A1:D35" xr:uid="{8FD16224-F5C8-4C97-8CDA-29F99DDCF95C}"/>
  <tableColumns count="4">
    <tableColumn id="1" xr3:uid="{11EDDF5F-C5EE-4F0B-AC93-2FAFA8C2C06F}" name="FACILITY" dataDxfId="23"/>
    <tableColumn id="2" xr3:uid="{8A1E2459-DD48-499D-A9BD-B7FE91DDB902}" name="Column1" dataDxfId="22"/>
    <tableColumn id="3" xr3:uid="{D25D1AC8-D1A2-4E6F-947D-01093A4F25B8}" name="SERVICE AREA" dataDxfId="21"/>
    <tableColumn id="4" xr3:uid="{2FC0D09A-384D-4003-95FE-CE4D19E6906A}" name="LICENSE NO." dataDxfId="20"/>
  </tableColumns>
  <tableStyleInfo name="TableStyleLight8"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F67E33C-2D0D-49D2-909A-0C94B2AB90C6}" name="PRTFLevel1" displayName="PRTFLevel1" ref="A1:G26" totalsRowShown="0" headerRowDxfId="19" headerRowBorderDxfId="18" tableBorderDxfId="17">
  <autoFilter ref="A1:G26" xr:uid="{3F67E33C-2D0D-49D2-909A-0C94B2AB90C6}"/>
  <tableColumns count="7">
    <tableColumn id="1" xr3:uid="{D24BA027-57A3-4BEF-AC93-3F14E2FD34C9}" name="Column1" dataDxfId="16"/>
    <tableColumn id="2" xr3:uid="{98F899C2-D76B-4C2A-925D-5AF6BFE2CBD0}" name="Column2" dataDxfId="15"/>
    <tableColumn id="3" xr3:uid="{0C25D2E3-B565-4360-9F6E-BB723B540BC9}" name="Column3" dataDxfId="14"/>
    <tableColumn id="4" xr3:uid="{BE913ED2-39E2-4D79-950F-A44EA6A40E83}" name="Column4" dataDxfId="13"/>
    <tableColumn id="5" xr3:uid="{3A8C00EF-A371-43CA-A6A4-6EF72C08FAB6}" name="Column5" dataDxfId="12"/>
    <tableColumn id="6" xr3:uid="{FB0C67C4-C06D-427B-BB65-9B7D0B92D95D}" name="Column6" dataDxfId="11"/>
    <tableColumn id="7" xr3:uid="{10C2B222-BAB2-47F4-8940-53B8BCA16CFD}" name="Column7" dataDxfId="10"/>
  </tableColumns>
  <tableStyleInfo name="TableStyleMedium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96A04FC-5B3C-4C62-84D3-2C038FF7B386}" name="PRTFLevel2" displayName="PRTFLevel2" ref="A1:D9" totalsRowShown="0" headerRowDxfId="9" headerRowBorderDxfId="8" tableBorderDxfId="7" totalsRowBorderDxfId="6">
  <autoFilter ref="A1:D9" xr:uid="{396A04FC-5B3C-4C62-84D3-2C038FF7B386}"/>
  <tableColumns count="4">
    <tableColumn id="1" xr3:uid="{4BB27924-08CB-406F-9322-FEF9A8C6A1F5}" name="County"/>
    <tableColumn id="2" xr3:uid="{7CCA4F50-1B65-4A37-A9D6-FE11C0DBF741}" name="Facility"/>
    <tableColumn id="3" xr3:uid="{D71F8655-8B59-49F4-B0C6-A454414BF72A}" name="Current Bed Inventory"/>
    <tableColumn id="4" xr3:uid="{BCFE094E-38D4-4AF8-8A3C-BEBBAD34B582}" name="License Number"/>
  </tableColumns>
  <tableStyleInfo name="TableStyleLight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A21AF4A-6F89-4D40-B4B0-40E828608F55}" name="ResidentialCrisisStabilizationUnit" displayName="ResidentialCrisisStabilizationUnit" ref="A2:C4" totalsRowShown="0">
  <autoFilter ref="A2:C4" xr:uid="{CA21AF4A-6F89-4D40-B4B0-40E828608F55}"/>
  <tableColumns count="3">
    <tableColumn id="1" xr3:uid="{6081794B-86F6-4D95-BC55-5FF949AE32BF}" name="Column1" dataDxfId="5"/>
    <tableColumn id="2" xr3:uid="{9FA007B9-6466-4E8B-8761-077ED1C453B8}" name="Column2" dataDxfId="4"/>
    <tableColumn id="3" xr3:uid="{D43E3F89-A3ED-4642-A19B-4E7717ABF889}" name="Column3" dataDxfId="3"/>
  </tableColumns>
  <tableStyleInfo name="TableStyleLight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3FE018B-4DDD-4681-B81F-B8F91EC77BA9}" name="TransplantPrograms" displayName="TransplantPrograms" ref="A1:J7" totalsRowShown="0" headerRowDxfId="16598" dataDxfId="16596" headerRowBorderDxfId="16597" tableBorderDxfId="16595" totalsRowBorderDxfId="16594">
  <autoFilter ref="A1:J7" xr:uid="{93FE018B-4DDD-4681-B81F-B8F91EC77BA9}"/>
  <tableColumns count="10">
    <tableColumn id="1" xr3:uid="{84A90C22-B494-40CA-BDAA-1A299E1A7DCB}" name="Column1" dataDxfId="16593"/>
    <tableColumn id="2" xr3:uid="{A616BDC0-6761-41FE-8F8C-F39527E8786B}" name="Column2" dataDxfId="16592"/>
    <tableColumn id="3" xr3:uid="{31777BAC-1477-4E62-99D4-F8FFCAF4D20A}" name="Column3" dataDxfId="16591"/>
    <tableColumn id="4" xr3:uid="{F6D9532B-3C84-4B8F-81DF-CF50A40CBE61}" name="Column4"/>
    <tableColumn id="5" xr3:uid="{90B8C3CB-ECCA-4AE3-99A5-D297D28C4D6C}" name="Column5" dataDxfId="16590"/>
    <tableColumn id="6" xr3:uid="{7B3DE412-A508-456F-964B-DAB4FB8C195E}" name="Column6"/>
    <tableColumn id="7" xr3:uid="{2A8A1627-860D-41F6-87EA-40693839ECA1}" name="Column7" dataDxfId="16589"/>
    <tableColumn id="8" xr3:uid="{E30CD14C-6E84-42F2-9C57-7F84473D6AED}" name="Column8" dataDxfId="16588"/>
    <tableColumn id="9" xr3:uid="{5AA091BB-0EFC-479E-8540-9D070BE58175}" name="Column9" dataDxfId="16587"/>
    <tableColumn id="10" xr3:uid="{BD6FE294-2661-4538-8FB3-0B78B331E973}" name="Column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A38" sqref="A38"/>
    </sheetView>
  </sheetViews>
  <sheetFormatPr defaultRowHeight="12.75" x14ac:dyDescent="0.2"/>
  <cols>
    <col min="1" max="1" width="118.7109375" customWidth="1"/>
  </cols>
  <sheetData>
    <row r="1" spans="1:1" ht="23.25" x14ac:dyDescent="0.35">
      <c r="A1" s="49" t="s">
        <v>107</v>
      </c>
    </row>
    <row r="2" spans="1:1" ht="23.25" x14ac:dyDescent="0.35">
      <c r="A2" s="49" t="s">
        <v>1406</v>
      </c>
    </row>
    <row r="3" spans="1:1" ht="23.25" x14ac:dyDescent="0.35">
      <c r="A3" s="49" t="s">
        <v>1407</v>
      </c>
    </row>
    <row r="4" spans="1:1" ht="46.5" x14ac:dyDescent="0.35">
      <c r="A4" s="49" t="s">
        <v>108</v>
      </c>
    </row>
    <row r="5" spans="1:1" ht="23.25" x14ac:dyDescent="0.35">
      <c r="A5" s="162" t="s">
        <v>4501</v>
      </c>
    </row>
    <row r="6" spans="1:1" ht="15" x14ac:dyDescent="0.2">
      <c r="A6" s="161"/>
    </row>
  </sheetData>
  <phoneticPr fontId="2" type="noConversion"/>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3"/>
  </sheetPr>
  <dimension ref="A1:A49"/>
  <sheetViews>
    <sheetView workbookViewId="0">
      <selection activeCell="A2" sqref="A2"/>
    </sheetView>
  </sheetViews>
  <sheetFormatPr defaultColWidth="9.140625" defaultRowHeight="20.25" x14ac:dyDescent="0.3"/>
  <cols>
    <col min="1" max="1" width="113.28515625" style="45" customWidth="1"/>
    <col min="2" max="16384" width="9.140625" style="45"/>
  </cols>
  <sheetData>
    <row r="1" spans="1:1" s="46" customFormat="1" ht="23.25" x14ac:dyDescent="0.35">
      <c r="A1" s="48" t="s">
        <v>106</v>
      </c>
    </row>
    <row r="2" spans="1:1" x14ac:dyDescent="0.3">
      <c r="A2" s="47" t="s">
        <v>575</v>
      </c>
    </row>
    <row r="3" spans="1:1" x14ac:dyDescent="0.3">
      <c r="A3" s="47" t="s">
        <v>1073</v>
      </c>
    </row>
    <row r="4" spans="1:1" x14ac:dyDescent="0.3">
      <c r="A4" s="47" t="s">
        <v>1449</v>
      </c>
    </row>
    <row r="5" spans="1:1" x14ac:dyDescent="0.3">
      <c r="A5" s="47" t="s">
        <v>1074</v>
      </c>
    </row>
    <row r="6" spans="1:1" x14ac:dyDescent="0.3">
      <c r="A6" s="47" t="s">
        <v>1996</v>
      </c>
    </row>
    <row r="7" spans="1:1" x14ac:dyDescent="0.3">
      <c r="A7" s="47" t="s">
        <v>2006</v>
      </c>
    </row>
    <row r="8" spans="1:1" x14ac:dyDescent="0.3">
      <c r="A8" s="47" t="s">
        <v>1518</v>
      </c>
    </row>
    <row r="9" spans="1:1" x14ac:dyDescent="0.3">
      <c r="A9" s="47" t="s">
        <v>1993</v>
      </c>
    </row>
    <row r="10" spans="1:1" x14ac:dyDescent="0.3">
      <c r="A10" s="47" t="s">
        <v>1067</v>
      </c>
    </row>
    <row r="11" spans="1:1" x14ac:dyDescent="0.3">
      <c r="A11" s="47" t="s">
        <v>1068</v>
      </c>
    </row>
    <row r="12" spans="1:1" x14ac:dyDescent="0.3">
      <c r="A12" s="47" t="s">
        <v>1069</v>
      </c>
    </row>
    <row r="13" spans="1:1" x14ac:dyDescent="0.3">
      <c r="A13" s="47" t="s">
        <v>1070</v>
      </c>
    </row>
    <row r="14" spans="1:1" x14ac:dyDescent="0.3">
      <c r="A14" s="47" t="s">
        <v>1448</v>
      </c>
    </row>
    <row r="15" spans="1:1" x14ac:dyDescent="0.3">
      <c r="A15" s="47" t="s">
        <v>1071</v>
      </c>
    </row>
    <row r="16" spans="1:1" x14ac:dyDescent="0.3">
      <c r="A16" s="47" t="s">
        <v>1998</v>
      </c>
    </row>
    <row r="17" spans="1:1" x14ac:dyDescent="0.3">
      <c r="A17" s="47" t="s">
        <v>1999</v>
      </c>
    </row>
    <row r="18" spans="1:1" x14ac:dyDescent="0.3">
      <c r="A18" s="47" t="s">
        <v>1997</v>
      </c>
    </row>
    <row r="19" spans="1:1" x14ac:dyDescent="0.3">
      <c r="A19" s="47" t="s">
        <v>2000</v>
      </c>
    </row>
    <row r="20" spans="1:1" x14ac:dyDescent="0.3">
      <c r="A20" s="47" t="s">
        <v>1072</v>
      </c>
    </row>
    <row r="21" spans="1:1" x14ac:dyDescent="0.3">
      <c r="A21" s="47" t="s">
        <v>2001</v>
      </c>
    </row>
    <row r="22" spans="1:1" x14ac:dyDescent="0.3">
      <c r="A22" s="47" t="s">
        <v>2005</v>
      </c>
    </row>
    <row r="23" spans="1:1" x14ac:dyDescent="0.3">
      <c r="A23" s="47" t="s">
        <v>46</v>
      </c>
    </row>
    <row r="24" spans="1:1" x14ac:dyDescent="0.3">
      <c r="A24" s="47" t="s">
        <v>2002</v>
      </c>
    </row>
    <row r="25" spans="1:1" x14ac:dyDescent="0.3">
      <c r="A25" s="47" t="s">
        <v>2003</v>
      </c>
    </row>
    <row r="26" spans="1:1" x14ac:dyDescent="0.3">
      <c r="A26" s="47" t="s">
        <v>2004</v>
      </c>
    </row>
    <row r="27" spans="1:1" x14ac:dyDescent="0.3">
      <c r="A27" s="45" t="s">
        <v>998</v>
      </c>
    </row>
    <row r="28" spans="1:1" x14ac:dyDescent="0.3">
      <c r="A28" s="47" t="s">
        <v>219</v>
      </c>
    </row>
    <row r="30" spans="1:1" x14ac:dyDescent="0.3">
      <c r="A30" s="47"/>
    </row>
    <row r="31" spans="1:1" x14ac:dyDescent="0.3">
      <c r="A31" s="47"/>
    </row>
    <row r="32" spans="1:1" x14ac:dyDescent="0.3">
      <c r="A32" s="47"/>
    </row>
    <row r="33" spans="1:1" x14ac:dyDescent="0.3">
      <c r="A33" s="47"/>
    </row>
    <row r="34" spans="1:1" x14ac:dyDescent="0.3">
      <c r="A34" s="47"/>
    </row>
    <row r="35" spans="1:1" x14ac:dyDescent="0.3">
      <c r="A35" s="47"/>
    </row>
    <row r="36" spans="1:1" x14ac:dyDescent="0.3">
      <c r="A36" s="47"/>
    </row>
    <row r="37" spans="1:1" x14ac:dyDescent="0.3">
      <c r="A37" s="47"/>
    </row>
    <row r="38" spans="1:1" x14ac:dyDescent="0.3">
      <c r="A38" s="47"/>
    </row>
    <row r="39" spans="1:1" ht="20.25" customHeight="1" x14ac:dyDescent="0.3">
      <c r="A39" s="47"/>
    </row>
    <row r="40" spans="1:1" x14ac:dyDescent="0.3">
      <c r="A40" s="47"/>
    </row>
    <row r="41" spans="1:1" x14ac:dyDescent="0.3">
      <c r="A41" s="47"/>
    </row>
    <row r="42" spans="1:1" x14ac:dyDescent="0.3">
      <c r="A42" s="47"/>
    </row>
    <row r="43" spans="1:1" x14ac:dyDescent="0.3">
      <c r="A43" s="47"/>
    </row>
    <row r="44" spans="1:1" x14ac:dyDescent="0.3">
      <c r="A44" s="47"/>
    </row>
    <row r="45" spans="1:1" x14ac:dyDescent="0.3">
      <c r="A45" s="47"/>
    </row>
    <row r="46" spans="1:1" x14ac:dyDescent="0.3">
      <c r="A46" s="47"/>
    </row>
    <row r="47" spans="1:1" x14ac:dyDescent="0.3">
      <c r="A47" s="47"/>
    </row>
    <row r="48" spans="1:1" x14ac:dyDescent="0.3">
      <c r="A48" s="47"/>
    </row>
    <row r="49" spans="1:1" x14ac:dyDescent="0.3">
      <c r="A49" s="47"/>
    </row>
  </sheetData>
  <phoneticPr fontId="2" type="noConversion"/>
  <pageMargins left="0.75" right="0"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4"/>
  </sheetPr>
  <dimension ref="A1:J122"/>
  <sheetViews>
    <sheetView workbookViewId="0">
      <selection activeCell="G22" sqref="G22"/>
    </sheetView>
  </sheetViews>
  <sheetFormatPr defaultColWidth="9.140625" defaultRowHeight="12.75" x14ac:dyDescent="0.2"/>
  <cols>
    <col min="1" max="1" width="13.7109375" style="2" customWidth="1"/>
    <col min="2" max="3" width="11.28515625" style="15" bestFit="1" customWidth="1"/>
    <col min="4" max="4" width="11.140625" style="15" customWidth="1"/>
    <col min="5" max="6" width="11.28515625" style="15" bestFit="1" customWidth="1"/>
    <col min="7" max="9" width="11.140625" style="15" customWidth="1"/>
    <col min="10" max="10" width="14.7109375" style="39" customWidth="1"/>
    <col min="11" max="16384" width="9.140625" style="15"/>
  </cols>
  <sheetData>
    <row r="1" spans="1:10" s="38" customFormat="1" ht="14.25" customHeight="1" x14ac:dyDescent="0.2">
      <c r="A1" s="310" t="s">
        <v>4511</v>
      </c>
      <c r="B1" s="310" t="s">
        <v>4512</v>
      </c>
      <c r="C1" s="310" t="s">
        <v>4513</v>
      </c>
      <c r="D1" s="310" t="s">
        <v>4514</v>
      </c>
      <c r="E1" s="310" t="s">
        <v>4515</v>
      </c>
      <c r="F1" s="310" t="s">
        <v>4516</v>
      </c>
      <c r="G1" s="310" t="s">
        <v>4517</v>
      </c>
      <c r="H1" s="310" t="s">
        <v>4518</v>
      </c>
      <c r="I1" s="310" t="s">
        <v>4519</v>
      </c>
      <c r="J1" s="310" t="s">
        <v>4520</v>
      </c>
    </row>
    <row r="2" spans="1:10" ht="38.25" x14ac:dyDescent="0.2">
      <c r="A2" s="635" t="s">
        <v>613</v>
      </c>
      <c r="B2" s="635" t="s">
        <v>97</v>
      </c>
      <c r="C2" s="635" t="s">
        <v>97</v>
      </c>
      <c r="D2" s="635" t="s">
        <v>97</v>
      </c>
      <c r="E2" s="635" t="s">
        <v>97</v>
      </c>
      <c r="F2" s="635" t="s">
        <v>97</v>
      </c>
      <c r="G2" s="635" t="s">
        <v>97</v>
      </c>
      <c r="H2" s="635" t="s">
        <v>97</v>
      </c>
      <c r="I2" s="635" t="s">
        <v>97</v>
      </c>
      <c r="J2" s="635" t="s">
        <v>96</v>
      </c>
    </row>
    <row r="3" spans="1:10" x14ac:dyDescent="0.2">
      <c r="A3" s="12" t="s">
        <v>418</v>
      </c>
      <c r="B3" s="37" t="s">
        <v>410</v>
      </c>
      <c r="C3" s="37" t="s">
        <v>412</v>
      </c>
      <c r="D3" s="37" t="s">
        <v>413</v>
      </c>
      <c r="E3" s="37" t="s">
        <v>468</v>
      </c>
      <c r="F3" s="37" t="s">
        <v>416</v>
      </c>
      <c r="G3" s="37" t="s">
        <v>417</v>
      </c>
      <c r="H3" s="37"/>
      <c r="I3" s="37"/>
      <c r="J3" s="27">
        <f t="shared" ref="J3:J48" si="0">COUNTA(A3:H3)</f>
        <v>7</v>
      </c>
    </row>
    <row r="4" spans="1:10" x14ac:dyDescent="0.2">
      <c r="A4" s="12" t="s">
        <v>83</v>
      </c>
      <c r="B4" s="37" t="s">
        <v>87</v>
      </c>
      <c r="C4" s="37" t="s">
        <v>85</v>
      </c>
      <c r="D4" s="37" t="s">
        <v>82</v>
      </c>
      <c r="E4" s="37" t="s">
        <v>621</v>
      </c>
      <c r="F4" s="37"/>
      <c r="G4" s="37"/>
      <c r="H4" s="37"/>
      <c r="I4" s="37"/>
      <c r="J4" s="27">
        <f t="shared" si="0"/>
        <v>5</v>
      </c>
    </row>
    <row r="5" spans="1:10" x14ac:dyDescent="0.2">
      <c r="A5" s="12" t="s">
        <v>576</v>
      </c>
      <c r="B5" s="37" t="s">
        <v>296</v>
      </c>
      <c r="C5" s="37" t="s">
        <v>588</v>
      </c>
      <c r="D5" s="37" t="s">
        <v>89</v>
      </c>
      <c r="E5" s="37" t="s">
        <v>92</v>
      </c>
      <c r="F5" s="37" t="s">
        <v>439</v>
      </c>
      <c r="G5" s="37" t="s">
        <v>448</v>
      </c>
      <c r="H5" s="37" t="s">
        <v>420</v>
      </c>
      <c r="I5" s="37"/>
      <c r="J5" s="27">
        <f t="shared" si="0"/>
        <v>8</v>
      </c>
    </row>
    <row r="6" spans="1:10" x14ac:dyDescent="0.2">
      <c r="A6" s="12" t="s">
        <v>578</v>
      </c>
      <c r="B6" s="37" t="s">
        <v>202</v>
      </c>
      <c r="C6" s="37" t="s">
        <v>487</v>
      </c>
      <c r="D6" s="37" t="s">
        <v>482</v>
      </c>
      <c r="E6" s="37"/>
      <c r="F6" s="37"/>
      <c r="G6" s="37"/>
      <c r="H6" s="37"/>
      <c r="I6" s="37"/>
      <c r="J6" s="27">
        <f t="shared" si="0"/>
        <v>4</v>
      </c>
    </row>
    <row r="7" spans="1:10" x14ac:dyDescent="0.2">
      <c r="A7" s="12" t="s">
        <v>87</v>
      </c>
      <c r="B7" s="37" t="s">
        <v>83</v>
      </c>
      <c r="C7" s="37" t="s">
        <v>581</v>
      </c>
      <c r="D7" s="37" t="s">
        <v>620</v>
      </c>
      <c r="E7" s="37" t="s">
        <v>468</v>
      </c>
      <c r="F7" s="37" t="s">
        <v>85</v>
      </c>
      <c r="G7" s="37" t="s">
        <v>621</v>
      </c>
      <c r="H7" s="37"/>
      <c r="I7" s="37"/>
      <c r="J7" s="27">
        <f t="shared" si="0"/>
        <v>7</v>
      </c>
    </row>
    <row r="8" spans="1:10" x14ac:dyDescent="0.2">
      <c r="A8" s="12" t="s">
        <v>227</v>
      </c>
      <c r="B8" s="37" t="s">
        <v>515</v>
      </c>
      <c r="C8" s="37" t="s">
        <v>538</v>
      </c>
      <c r="D8" s="37" t="s">
        <v>465</v>
      </c>
      <c r="E8" s="37" t="s">
        <v>541</v>
      </c>
      <c r="F8" s="37" t="s">
        <v>590</v>
      </c>
      <c r="G8" s="37" t="s">
        <v>544</v>
      </c>
      <c r="H8" s="37"/>
      <c r="I8" s="37"/>
      <c r="J8" s="27">
        <f t="shared" si="0"/>
        <v>7</v>
      </c>
    </row>
    <row r="9" spans="1:10" x14ac:dyDescent="0.2">
      <c r="A9" s="12" t="s">
        <v>407</v>
      </c>
      <c r="B9" s="37" t="s">
        <v>406</v>
      </c>
      <c r="C9" s="37" t="s">
        <v>402</v>
      </c>
      <c r="D9" s="37" t="s">
        <v>404</v>
      </c>
      <c r="E9" s="37" t="s">
        <v>400</v>
      </c>
      <c r="F9" s="37" t="s">
        <v>401</v>
      </c>
      <c r="G9" s="37"/>
      <c r="H9" s="37"/>
      <c r="I9" s="37"/>
      <c r="J9" s="27">
        <f t="shared" si="0"/>
        <v>6</v>
      </c>
    </row>
    <row r="10" spans="1:10" x14ac:dyDescent="0.2">
      <c r="A10" s="12" t="s">
        <v>531</v>
      </c>
      <c r="B10" s="37" t="s">
        <v>168</v>
      </c>
      <c r="C10" s="37" t="s">
        <v>534</v>
      </c>
      <c r="D10" s="37" t="s">
        <v>532</v>
      </c>
      <c r="E10" s="37"/>
      <c r="F10" s="37"/>
      <c r="G10" s="37"/>
      <c r="H10" s="37"/>
      <c r="I10" s="37"/>
      <c r="J10" s="27">
        <f t="shared" si="0"/>
        <v>4</v>
      </c>
    </row>
    <row r="11" spans="1:10" x14ac:dyDescent="0.2">
      <c r="A11" s="12" t="s">
        <v>515</v>
      </c>
      <c r="B11" s="37" t="s">
        <v>227</v>
      </c>
      <c r="C11" s="37" t="s">
        <v>519</v>
      </c>
      <c r="D11" s="37" t="s">
        <v>516</v>
      </c>
      <c r="E11" s="37" t="s">
        <v>331</v>
      </c>
      <c r="F11" s="37" t="s">
        <v>541</v>
      </c>
      <c r="G11" s="37" t="s">
        <v>590</v>
      </c>
      <c r="H11" s="37" t="s">
        <v>329</v>
      </c>
      <c r="I11" s="37"/>
      <c r="J11" s="27">
        <f t="shared" si="0"/>
        <v>8</v>
      </c>
    </row>
    <row r="12" spans="1:10" x14ac:dyDescent="0.2">
      <c r="A12" s="12" t="s">
        <v>546</v>
      </c>
      <c r="B12" s="37" t="s">
        <v>253</v>
      </c>
      <c r="C12" s="37" t="s">
        <v>547</v>
      </c>
      <c r="D12" s="37" t="s">
        <v>548</v>
      </c>
      <c r="E12" s="37"/>
      <c r="F12" s="37"/>
      <c r="G12" s="37"/>
      <c r="H12" s="37"/>
      <c r="I12" s="37"/>
      <c r="J12" s="27">
        <f t="shared" si="0"/>
        <v>4</v>
      </c>
    </row>
    <row r="13" spans="1:10" x14ac:dyDescent="0.2">
      <c r="A13" s="12" t="s">
        <v>520</v>
      </c>
      <c r="B13" s="37" t="s">
        <v>410</v>
      </c>
      <c r="C13" s="37" t="s">
        <v>327</v>
      </c>
      <c r="D13" s="37" t="s">
        <v>294</v>
      </c>
      <c r="E13" s="37" t="s">
        <v>110</v>
      </c>
      <c r="F13" s="37" t="s">
        <v>588</v>
      </c>
      <c r="G13" s="37" t="s">
        <v>448</v>
      </c>
      <c r="H13" s="37"/>
      <c r="I13" s="37"/>
      <c r="J13" s="27">
        <f t="shared" si="0"/>
        <v>7</v>
      </c>
    </row>
    <row r="14" spans="1:10" x14ac:dyDescent="0.2">
      <c r="A14" s="12" t="s">
        <v>191</v>
      </c>
      <c r="B14" s="37" t="s">
        <v>331</v>
      </c>
      <c r="C14" s="37" t="s">
        <v>540</v>
      </c>
      <c r="D14" s="37" t="s">
        <v>535</v>
      </c>
      <c r="E14" s="37" t="s">
        <v>431</v>
      </c>
      <c r="F14" s="37"/>
      <c r="G14" s="37"/>
      <c r="H14" s="37"/>
      <c r="I14" s="37"/>
      <c r="J14" s="27">
        <f t="shared" si="0"/>
        <v>5</v>
      </c>
    </row>
    <row r="15" spans="1:10" x14ac:dyDescent="0.2">
      <c r="A15" s="12" t="s">
        <v>399</v>
      </c>
      <c r="B15" s="37" t="s">
        <v>235</v>
      </c>
      <c r="C15" s="37" t="s">
        <v>242</v>
      </c>
      <c r="D15" s="37" t="s">
        <v>451</v>
      </c>
      <c r="E15" s="37" t="s">
        <v>423</v>
      </c>
      <c r="F15" s="37" t="s">
        <v>396</v>
      </c>
      <c r="G15" s="37" t="s">
        <v>35</v>
      </c>
      <c r="H15" s="37"/>
      <c r="I15" s="37"/>
      <c r="J15" s="27">
        <f t="shared" si="0"/>
        <v>7</v>
      </c>
    </row>
    <row r="16" spans="1:10" x14ac:dyDescent="0.2">
      <c r="A16" s="12" t="s">
        <v>88</v>
      </c>
      <c r="B16" s="37" t="s">
        <v>111</v>
      </c>
      <c r="C16" s="37" t="s">
        <v>177</v>
      </c>
      <c r="D16" s="37" t="s">
        <v>90</v>
      </c>
      <c r="E16" s="37" t="s">
        <v>463</v>
      </c>
      <c r="F16" s="37" t="s">
        <v>4</v>
      </c>
      <c r="G16" s="37"/>
      <c r="H16" s="37"/>
      <c r="I16" s="37"/>
      <c r="J16" s="27">
        <f t="shared" si="0"/>
        <v>6</v>
      </c>
    </row>
    <row r="17" spans="1:10" x14ac:dyDescent="0.2">
      <c r="A17" s="12" t="s">
        <v>195</v>
      </c>
      <c r="B17" s="37" t="s">
        <v>90</v>
      </c>
      <c r="C17" s="37" t="s">
        <v>112</v>
      </c>
      <c r="D17" s="37" t="s">
        <v>89</v>
      </c>
      <c r="E17" s="37" t="s">
        <v>439</v>
      </c>
      <c r="F17" s="37"/>
      <c r="G17" s="37"/>
      <c r="H17" s="37"/>
      <c r="I17" s="37"/>
      <c r="J17" s="27">
        <f t="shared" si="0"/>
        <v>5</v>
      </c>
    </row>
    <row r="18" spans="1:10" x14ac:dyDescent="0.2">
      <c r="A18" s="12" t="s">
        <v>197</v>
      </c>
      <c r="B18" s="37" t="s">
        <v>581</v>
      </c>
      <c r="C18" s="37" t="s">
        <v>111</v>
      </c>
      <c r="D18" s="37" t="s">
        <v>622</v>
      </c>
      <c r="E18" s="37" t="s">
        <v>657</v>
      </c>
      <c r="F18" s="37" t="s">
        <v>4</v>
      </c>
      <c r="G18" s="37" t="s">
        <v>621</v>
      </c>
      <c r="H18" s="37"/>
      <c r="I18" s="37"/>
      <c r="J18" s="27">
        <f t="shared" si="0"/>
        <v>7</v>
      </c>
    </row>
    <row r="19" spans="1:10" x14ac:dyDescent="0.2">
      <c r="A19" s="12" t="s">
        <v>489</v>
      </c>
      <c r="B19" s="37" t="s">
        <v>654</v>
      </c>
      <c r="C19" s="37" t="s">
        <v>653</v>
      </c>
      <c r="D19" s="37" t="s">
        <v>658</v>
      </c>
      <c r="E19" s="37" t="s">
        <v>559</v>
      </c>
      <c r="F19" s="37" t="s">
        <v>280</v>
      </c>
      <c r="G19" s="37" t="s">
        <v>32</v>
      </c>
      <c r="H19" s="37"/>
      <c r="I19" s="37"/>
      <c r="J19" s="27">
        <f t="shared" si="0"/>
        <v>7</v>
      </c>
    </row>
    <row r="20" spans="1:10" x14ac:dyDescent="0.2">
      <c r="A20" s="12" t="s">
        <v>485</v>
      </c>
      <c r="B20" s="37" t="s">
        <v>487</v>
      </c>
      <c r="C20" s="37" t="s">
        <v>483</v>
      </c>
      <c r="D20" s="37" t="s">
        <v>280</v>
      </c>
      <c r="E20" s="37"/>
      <c r="F20" s="37"/>
      <c r="G20" s="37"/>
      <c r="H20" s="37"/>
      <c r="I20" s="37"/>
      <c r="J20" s="27">
        <f t="shared" si="0"/>
        <v>4</v>
      </c>
    </row>
    <row r="21" spans="1:10" x14ac:dyDescent="0.2">
      <c r="A21" s="12" t="s">
        <v>536</v>
      </c>
      <c r="B21" s="37" t="s">
        <v>532</v>
      </c>
      <c r="C21" s="37" t="s">
        <v>535</v>
      </c>
      <c r="D21" s="37"/>
      <c r="E21" s="37"/>
      <c r="F21" s="37"/>
      <c r="G21" s="37"/>
      <c r="H21" s="37"/>
      <c r="I21" s="37"/>
      <c r="J21" s="27">
        <f t="shared" si="0"/>
        <v>3</v>
      </c>
    </row>
    <row r="22" spans="1:10" x14ac:dyDescent="0.2">
      <c r="A22" s="12" t="s">
        <v>202</v>
      </c>
      <c r="B22" s="37" t="s">
        <v>578</v>
      </c>
      <c r="C22" s="37" t="s">
        <v>487</v>
      </c>
      <c r="D22" s="37" t="s">
        <v>10</v>
      </c>
      <c r="E22" s="37" t="s">
        <v>482</v>
      </c>
      <c r="F22" s="37"/>
      <c r="G22" s="37"/>
      <c r="H22" s="37"/>
      <c r="I22" s="37"/>
      <c r="J22" s="27">
        <f t="shared" si="0"/>
        <v>5</v>
      </c>
    </row>
    <row r="23" spans="1:10" x14ac:dyDescent="0.2">
      <c r="A23" s="12" t="s">
        <v>530</v>
      </c>
      <c r="B23" s="37" t="s">
        <v>168</v>
      </c>
      <c r="C23" s="37" t="s">
        <v>8</v>
      </c>
      <c r="D23" s="37" t="s">
        <v>533</v>
      </c>
      <c r="E23" s="37" t="s">
        <v>444</v>
      </c>
      <c r="F23" s="37"/>
      <c r="G23" s="37"/>
      <c r="H23" s="37"/>
      <c r="I23" s="37"/>
      <c r="J23" s="27">
        <f t="shared" si="0"/>
        <v>5</v>
      </c>
    </row>
    <row r="24" spans="1:10" x14ac:dyDescent="0.2">
      <c r="A24" s="12" t="s">
        <v>253</v>
      </c>
      <c r="B24" s="37" t="s">
        <v>546</v>
      </c>
      <c r="C24" s="37" t="s">
        <v>160</v>
      </c>
      <c r="D24" s="37" t="s">
        <v>547</v>
      </c>
      <c r="E24" s="37" t="s">
        <v>548</v>
      </c>
      <c r="F24" s="37" t="s">
        <v>339</v>
      </c>
      <c r="G24" s="37" t="s">
        <v>544</v>
      </c>
      <c r="H24" s="37"/>
      <c r="I24" s="37"/>
      <c r="J24" s="27">
        <f t="shared" si="0"/>
        <v>7</v>
      </c>
    </row>
    <row r="25" spans="1:10" x14ac:dyDescent="0.2">
      <c r="A25" s="12" t="s">
        <v>410</v>
      </c>
      <c r="B25" s="37" t="s">
        <v>418</v>
      </c>
      <c r="C25" s="37" t="s">
        <v>520</v>
      </c>
      <c r="D25" s="37" t="s">
        <v>294</v>
      </c>
      <c r="E25" s="37" t="s">
        <v>110</v>
      </c>
      <c r="F25" s="37" t="s">
        <v>415</v>
      </c>
      <c r="G25" s="37" t="s">
        <v>416</v>
      </c>
      <c r="H25" s="37" t="s">
        <v>417</v>
      </c>
      <c r="I25" s="37"/>
      <c r="J25" s="27">
        <f t="shared" si="0"/>
        <v>8</v>
      </c>
    </row>
    <row r="26" spans="1:10" x14ac:dyDescent="0.2">
      <c r="A26" s="12" t="s">
        <v>654</v>
      </c>
      <c r="B26" s="37" t="s">
        <v>489</v>
      </c>
      <c r="C26" s="37" t="s">
        <v>658</v>
      </c>
      <c r="D26" s="37" t="s">
        <v>657</v>
      </c>
      <c r="E26" s="37" t="s">
        <v>442</v>
      </c>
      <c r="F26" s="37" t="s">
        <v>280</v>
      </c>
      <c r="G26" s="37"/>
      <c r="H26" s="37"/>
      <c r="I26" s="37"/>
      <c r="J26" s="27">
        <f t="shared" si="0"/>
        <v>6</v>
      </c>
    </row>
    <row r="27" spans="1:10" x14ac:dyDescent="0.2">
      <c r="A27" s="12" t="s">
        <v>519</v>
      </c>
      <c r="B27" s="37" t="s">
        <v>515</v>
      </c>
      <c r="C27" s="37" t="s">
        <v>589</v>
      </c>
      <c r="D27" s="37" t="s">
        <v>516</v>
      </c>
      <c r="E27" s="37" t="s">
        <v>419</v>
      </c>
      <c r="F27" s="37" t="s">
        <v>541</v>
      </c>
      <c r="G27" s="37" t="s">
        <v>428</v>
      </c>
      <c r="H27" s="37"/>
      <c r="I27" s="37"/>
      <c r="J27" s="27">
        <f t="shared" si="0"/>
        <v>7</v>
      </c>
    </row>
    <row r="28" spans="1:10" x14ac:dyDescent="0.2">
      <c r="A28" s="12" t="s">
        <v>406</v>
      </c>
      <c r="B28" s="37" t="s">
        <v>407</v>
      </c>
      <c r="C28" s="37" t="s">
        <v>100</v>
      </c>
      <c r="D28" s="37" t="s">
        <v>404</v>
      </c>
      <c r="E28" s="37" t="s">
        <v>405</v>
      </c>
      <c r="F28" s="37" t="s">
        <v>400</v>
      </c>
      <c r="G28" s="37" t="s">
        <v>423</v>
      </c>
      <c r="H28" s="37" t="s">
        <v>396</v>
      </c>
      <c r="I28" s="37"/>
      <c r="J28" s="27">
        <f t="shared" si="0"/>
        <v>8</v>
      </c>
    </row>
    <row r="29" spans="1:10" x14ac:dyDescent="0.2">
      <c r="A29" s="12" t="s">
        <v>411</v>
      </c>
      <c r="B29" s="37" t="s">
        <v>412</v>
      </c>
      <c r="C29" s="37" t="s">
        <v>416</v>
      </c>
      <c r="D29" s="37" t="s">
        <v>30</v>
      </c>
      <c r="E29" s="37"/>
      <c r="F29" s="37"/>
      <c r="G29" s="37"/>
      <c r="H29" s="37"/>
      <c r="I29" s="37"/>
      <c r="J29" s="27">
        <f t="shared" si="0"/>
        <v>4</v>
      </c>
    </row>
    <row r="30" spans="1:10" x14ac:dyDescent="0.2">
      <c r="A30" s="12" t="s">
        <v>653</v>
      </c>
      <c r="B30" s="37" t="s">
        <v>489</v>
      </c>
      <c r="C30" s="37" t="s">
        <v>656</v>
      </c>
      <c r="D30" s="37" t="s">
        <v>559</v>
      </c>
      <c r="E30" s="37" t="s">
        <v>282</v>
      </c>
      <c r="F30" s="37" t="s">
        <v>32</v>
      </c>
      <c r="G30" s="37"/>
      <c r="H30" s="37"/>
      <c r="I30" s="37"/>
      <c r="J30" s="27">
        <f t="shared" si="0"/>
        <v>6</v>
      </c>
    </row>
    <row r="31" spans="1:10" x14ac:dyDescent="0.2">
      <c r="A31" s="12" t="s">
        <v>412</v>
      </c>
      <c r="B31" s="37" t="s">
        <v>418</v>
      </c>
      <c r="C31" s="37" t="s">
        <v>411</v>
      </c>
      <c r="D31" s="37" t="s">
        <v>468</v>
      </c>
      <c r="E31" s="37" t="s">
        <v>85</v>
      </c>
      <c r="F31" s="37" t="s">
        <v>416</v>
      </c>
      <c r="G31" s="37"/>
      <c r="H31" s="37"/>
      <c r="I31" s="37"/>
      <c r="J31" s="27">
        <f t="shared" si="0"/>
        <v>6</v>
      </c>
    </row>
    <row r="32" spans="1:10" x14ac:dyDescent="0.2">
      <c r="A32" s="12" t="s">
        <v>619</v>
      </c>
      <c r="B32" s="37" t="s">
        <v>177</v>
      </c>
      <c r="C32" s="37" t="s">
        <v>281</v>
      </c>
      <c r="D32" s="37" t="s">
        <v>461</v>
      </c>
      <c r="E32" s="37" t="s">
        <v>4</v>
      </c>
      <c r="F32" s="37"/>
      <c r="G32" s="37"/>
      <c r="H32" s="37"/>
      <c r="I32" s="37"/>
      <c r="J32" s="27">
        <f t="shared" si="0"/>
        <v>5</v>
      </c>
    </row>
    <row r="33" spans="1:10" x14ac:dyDescent="0.2">
      <c r="A33" s="12" t="s">
        <v>581</v>
      </c>
      <c r="B33" s="37" t="s">
        <v>87</v>
      </c>
      <c r="C33" s="37" t="s">
        <v>197</v>
      </c>
      <c r="D33" s="37" t="s">
        <v>111</v>
      </c>
      <c r="E33" s="37" t="s">
        <v>620</v>
      </c>
      <c r="F33" s="37" t="s">
        <v>621</v>
      </c>
      <c r="G33" s="37"/>
      <c r="H33" s="37"/>
      <c r="I33" s="37"/>
      <c r="J33" s="27">
        <f t="shared" si="0"/>
        <v>6</v>
      </c>
    </row>
    <row r="34" spans="1:10" x14ac:dyDescent="0.2">
      <c r="A34" s="12" t="s">
        <v>160</v>
      </c>
      <c r="B34" s="37" t="s">
        <v>253</v>
      </c>
      <c r="C34" s="37" t="s">
        <v>548</v>
      </c>
      <c r="D34" s="37" t="s">
        <v>542</v>
      </c>
      <c r="E34" s="37" t="s">
        <v>544</v>
      </c>
      <c r="F34" s="37"/>
      <c r="G34" s="37"/>
      <c r="H34" s="37"/>
      <c r="I34" s="37"/>
      <c r="J34" s="27">
        <f t="shared" si="0"/>
        <v>5</v>
      </c>
    </row>
    <row r="35" spans="1:10" x14ac:dyDescent="0.2">
      <c r="A35" s="12" t="s">
        <v>589</v>
      </c>
      <c r="B35" s="37" t="s">
        <v>519</v>
      </c>
      <c r="C35" s="37" t="s">
        <v>100</v>
      </c>
      <c r="D35" s="37" t="s">
        <v>242</v>
      </c>
      <c r="E35" s="37" t="s">
        <v>419</v>
      </c>
      <c r="F35" s="37" t="s">
        <v>428</v>
      </c>
      <c r="G35" s="37"/>
      <c r="H35" s="37"/>
      <c r="I35" s="37"/>
      <c r="J35" s="27">
        <f t="shared" si="0"/>
        <v>6</v>
      </c>
    </row>
    <row r="36" spans="1:10" x14ac:dyDescent="0.2">
      <c r="A36" s="12" t="s">
        <v>516</v>
      </c>
      <c r="B36" s="37" t="s">
        <v>515</v>
      </c>
      <c r="C36" s="37" t="s">
        <v>519</v>
      </c>
      <c r="D36" s="37" t="s">
        <v>103</v>
      </c>
      <c r="E36" s="37" t="s">
        <v>419</v>
      </c>
      <c r="F36" s="37" t="s">
        <v>329</v>
      </c>
      <c r="G36" s="37" t="s">
        <v>420</v>
      </c>
      <c r="H36" s="37"/>
      <c r="I36" s="37"/>
      <c r="J36" s="27">
        <f t="shared" si="0"/>
        <v>7</v>
      </c>
    </row>
    <row r="37" spans="1:10" x14ac:dyDescent="0.2">
      <c r="A37" s="12" t="s">
        <v>538</v>
      </c>
      <c r="B37" s="37" t="s">
        <v>227</v>
      </c>
      <c r="C37" s="37" t="s">
        <v>339</v>
      </c>
      <c r="D37" s="37" t="s">
        <v>540</v>
      </c>
      <c r="E37" s="37" t="s">
        <v>590</v>
      </c>
      <c r="F37" s="37" t="s">
        <v>431</v>
      </c>
      <c r="G37" s="37" t="s">
        <v>544</v>
      </c>
      <c r="H37" s="37"/>
      <c r="I37" s="37"/>
      <c r="J37" s="27">
        <f t="shared" si="0"/>
        <v>7</v>
      </c>
    </row>
    <row r="38" spans="1:10" x14ac:dyDescent="0.2">
      <c r="A38" s="12" t="s">
        <v>549</v>
      </c>
      <c r="B38" s="37" t="s">
        <v>550</v>
      </c>
      <c r="C38" s="37" t="s">
        <v>235</v>
      </c>
      <c r="D38" s="37" t="s">
        <v>451</v>
      </c>
      <c r="E38" s="37" t="s">
        <v>455</v>
      </c>
      <c r="F38" s="37" t="s">
        <v>395</v>
      </c>
      <c r="G38" s="37"/>
      <c r="H38" s="37"/>
      <c r="I38" s="37"/>
      <c r="J38" s="27">
        <f t="shared" si="0"/>
        <v>6</v>
      </c>
    </row>
    <row r="39" spans="1:10" x14ac:dyDescent="0.2">
      <c r="A39" s="12" t="s">
        <v>296</v>
      </c>
      <c r="B39" s="37" t="s">
        <v>576</v>
      </c>
      <c r="C39" s="37" t="s">
        <v>8</v>
      </c>
      <c r="D39" s="37" t="s">
        <v>533</v>
      </c>
      <c r="E39" s="37" t="s">
        <v>329</v>
      </c>
      <c r="F39" s="37" t="s">
        <v>92</v>
      </c>
      <c r="G39" s="37" t="s">
        <v>420</v>
      </c>
      <c r="H39" s="37"/>
      <c r="I39" s="37"/>
      <c r="J39" s="27">
        <f t="shared" si="0"/>
        <v>7</v>
      </c>
    </row>
    <row r="40" spans="1:10" x14ac:dyDescent="0.2">
      <c r="A40" s="12" t="s">
        <v>486</v>
      </c>
      <c r="B40" s="37" t="s">
        <v>10</v>
      </c>
      <c r="C40" s="37"/>
      <c r="D40" s="37"/>
      <c r="E40" s="37"/>
      <c r="F40" s="37"/>
      <c r="G40" s="37"/>
      <c r="H40" s="37"/>
      <c r="I40" s="37"/>
      <c r="J40" s="27">
        <f t="shared" si="0"/>
        <v>2</v>
      </c>
    </row>
    <row r="41" spans="1:10" x14ac:dyDescent="0.2">
      <c r="A41" s="12" t="s">
        <v>168</v>
      </c>
      <c r="B41" s="37" t="s">
        <v>531</v>
      </c>
      <c r="C41" s="37" t="s">
        <v>530</v>
      </c>
      <c r="D41" s="37" t="s">
        <v>534</v>
      </c>
      <c r="E41" s="37" t="s">
        <v>533</v>
      </c>
      <c r="F41" s="37"/>
      <c r="G41" s="37"/>
      <c r="H41" s="37"/>
      <c r="I41" s="37"/>
      <c r="J41" s="27">
        <f t="shared" si="0"/>
        <v>5</v>
      </c>
    </row>
    <row r="42" spans="1:10" x14ac:dyDescent="0.2">
      <c r="A42" s="12" t="s">
        <v>327</v>
      </c>
      <c r="B42" s="37" t="s">
        <v>520</v>
      </c>
      <c r="C42" s="37" t="s">
        <v>103</v>
      </c>
      <c r="D42" s="37" t="s">
        <v>294</v>
      </c>
      <c r="E42" s="37" t="s">
        <v>419</v>
      </c>
      <c r="F42" s="37" t="s">
        <v>588</v>
      </c>
      <c r="G42" s="37" t="s">
        <v>409</v>
      </c>
      <c r="H42" s="37"/>
      <c r="I42" s="37"/>
      <c r="J42" s="27">
        <f t="shared" si="0"/>
        <v>7</v>
      </c>
    </row>
    <row r="43" spans="1:10" x14ac:dyDescent="0.2">
      <c r="A43" s="12" t="s">
        <v>534</v>
      </c>
      <c r="B43" s="37" t="s">
        <v>531</v>
      </c>
      <c r="C43" s="37" t="s">
        <v>168</v>
      </c>
      <c r="D43" s="37" t="s">
        <v>331</v>
      </c>
      <c r="E43" s="37" t="s">
        <v>532</v>
      </c>
      <c r="F43" s="37" t="s">
        <v>533</v>
      </c>
      <c r="G43" s="37" t="s">
        <v>535</v>
      </c>
      <c r="H43" s="37" t="s">
        <v>329</v>
      </c>
      <c r="I43" s="37"/>
      <c r="J43" s="27">
        <f t="shared" si="0"/>
        <v>8</v>
      </c>
    </row>
    <row r="44" spans="1:10" x14ac:dyDescent="0.2">
      <c r="A44" s="12" t="s">
        <v>487</v>
      </c>
      <c r="B44" s="37" t="s">
        <v>578</v>
      </c>
      <c r="C44" s="37" t="s">
        <v>485</v>
      </c>
      <c r="D44" s="37" t="s">
        <v>202</v>
      </c>
      <c r="E44" s="37" t="s">
        <v>10</v>
      </c>
      <c r="F44" s="37" t="s">
        <v>483</v>
      </c>
      <c r="G44" s="37" t="s">
        <v>482</v>
      </c>
      <c r="H44" s="37"/>
      <c r="I44" s="37"/>
      <c r="J44" s="27">
        <f t="shared" si="0"/>
        <v>7</v>
      </c>
    </row>
    <row r="45" spans="1:10" x14ac:dyDescent="0.2">
      <c r="A45" s="12" t="s">
        <v>111</v>
      </c>
      <c r="B45" s="37" t="s">
        <v>88</v>
      </c>
      <c r="C45" s="37" t="s">
        <v>197</v>
      </c>
      <c r="D45" s="37" t="s">
        <v>581</v>
      </c>
      <c r="E45" s="37" t="s">
        <v>90</v>
      </c>
      <c r="F45" s="37" t="s">
        <v>620</v>
      </c>
      <c r="G45" s="37" t="s">
        <v>4</v>
      </c>
      <c r="H45" s="37"/>
      <c r="I45" s="37"/>
      <c r="J45" s="27">
        <f t="shared" si="0"/>
        <v>7</v>
      </c>
    </row>
    <row r="46" spans="1:10" x14ac:dyDescent="0.2">
      <c r="A46" s="12" t="s">
        <v>413</v>
      </c>
      <c r="B46" s="37" t="s">
        <v>418</v>
      </c>
      <c r="C46" s="37" t="s">
        <v>620</v>
      </c>
      <c r="D46" s="37" t="s">
        <v>238</v>
      </c>
      <c r="E46" s="37" t="s">
        <v>468</v>
      </c>
      <c r="F46" s="37" t="s">
        <v>417</v>
      </c>
      <c r="G46" s="37"/>
      <c r="H46" s="37"/>
      <c r="I46" s="37"/>
      <c r="J46" s="27">
        <f t="shared" si="0"/>
        <v>6</v>
      </c>
    </row>
    <row r="47" spans="1:10" x14ac:dyDescent="0.2">
      <c r="A47" s="12" t="s">
        <v>547</v>
      </c>
      <c r="B47" s="37" t="s">
        <v>546</v>
      </c>
      <c r="C47" s="37" t="s">
        <v>253</v>
      </c>
      <c r="D47" s="37" t="s">
        <v>339</v>
      </c>
      <c r="E47" s="37"/>
      <c r="F47" s="37"/>
      <c r="G47" s="37"/>
      <c r="H47" s="37"/>
      <c r="I47" s="37"/>
      <c r="J47" s="27">
        <f t="shared" si="0"/>
        <v>4</v>
      </c>
    </row>
    <row r="48" spans="1:10" x14ac:dyDescent="0.2">
      <c r="A48" s="12" t="s">
        <v>177</v>
      </c>
      <c r="B48" s="37" t="s">
        <v>88</v>
      </c>
      <c r="C48" s="37" t="s">
        <v>619</v>
      </c>
      <c r="D48" s="37" t="s">
        <v>4</v>
      </c>
      <c r="E48" s="37"/>
      <c r="F48" s="37"/>
      <c r="G48" s="37"/>
      <c r="H48" s="37"/>
      <c r="I48" s="37"/>
      <c r="J48" s="27">
        <f t="shared" si="0"/>
        <v>4</v>
      </c>
    </row>
    <row r="49" spans="1:10" x14ac:dyDescent="0.2">
      <c r="A49" s="12" t="s">
        <v>90</v>
      </c>
      <c r="B49" s="37" t="s">
        <v>88</v>
      </c>
      <c r="C49" s="37" t="s">
        <v>195</v>
      </c>
      <c r="D49" s="37" t="s">
        <v>111</v>
      </c>
      <c r="E49" s="37" t="s">
        <v>620</v>
      </c>
      <c r="F49" s="37" t="s">
        <v>238</v>
      </c>
      <c r="G49" s="37" t="s">
        <v>463</v>
      </c>
      <c r="H49" s="37" t="s">
        <v>89</v>
      </c>
      <c r="I49" s="37" t="s">
        <v>112</v>
      </c>
      <c r="J49" s="27">
        <f>COUNTA(A49:I49)</f>
        <v>9</v>
      </c>
    </row>
    <row r="50" spans="1:10" x14ac:dyDescent="0.2">
      <c r="A50" s="12" t="s">
        <v>402</v>
      </c>
      <c r="B50" s="37" t="s">
        <v>407</v>
      </c>
      <c r="C50" s="37" t="s">
        <v>400</v>
      </c>
      <c r="D50" s="37" t="s">
        <v>397</v>
      </c>
      <c r="E50" s="37" t="s">
        <v>396</v>
      </c>
      <c r="F50" s="37"/>
      <c r="G50" s="37"/>
      <c r="H50" s="37"/>
      <c r="I50" s="37"/>
      <c r="J50" s="27">
        <f t="shared" ref="J50:J81" si="1">COUNTA(A50:H50)</f>
        <v>5</v>
      </c>
    </row>
    <row r="51" spans="1:10" x14ac:dyDescent="0.2">
      <c r="A51" s="12" t="s">
        <v>331</v>
      </c>
      <c r="B51" s="37" t="s">
        <v>515</v>
      </c>
      <c r="C51" s="37" t="s">
        <v>191</v>
      </c>
      <c r="D51" s="37" t="s">
        <v>534</v>
      </c>
      <c r="E51" s="37" t="s">
        <v>590</v>
      </c>
      <c r="F51" s="37" t="s">
        <v>535</v>
      </c>
      <c r="G51" s="37" t="s">
        <v>431</v>
      </c>
      <c r="H51" s="37" t="s">
        <v>329</v>
      </c>
      <c r="I51" s="37"/>
      <c r="J51" s="27">
        <f t="shared" si="1"/>
        <v>8</v>
      </c>
    </row>
    <row r="52" spans="1:10" x14ac:dyDescent="0.2">
      <c r="A52" s="12" t="s">
        <v>620</v>
      </c>
      <c r="B52" s="37" t="s">
        <v>87</v>
      </c>
      <c r="C52" s="37" t="s">
        <v>581</v>
      </c>
      <c r="D52" s="37" t="s">
        <v>111</v>
      </c>
      <c r="E52" s="37" t="s">
        <v>413</v>
      </c>
      <c r="F52" s="37" t="s">
        <v>90</v>
      </c>
      <c r="G52" s="37" t="s">
        <v>238</v>
      </c>
      <c r="H52" s="37" t="s">
        <v>468</v>
      </c>
      <c r="I52" s="37"/>
      <c r="J52" s="27">
        <f t="shared" si="1"/>
        <v>8</v>
      </c>
    </row>
    <row r="53" spans="1:10" x14ac:dyDescent="0.2">
      <c r="A53" s="12" t="s">
        <v>281</v>
      </c>
      <c r="B53" s="37" t="s">
        <v>619</v>
      </c>
      <c r="C53" s="37" t="s">
        <v>182</v>
      </c>
      <c r="D53" s="37" t="s">
        <v>282</v>
      </c>
      <c r="E53" s="37" t="s">
        <v>32</v>
      </c>
      <c r="F53" s="37"/>
      <c r="G53" s="37"/>
      <c r="H53" s="37"/>
      <c r="I53" s="37"/>
      <c r="J53" s="27">
        <f t="shared" si="1"/>
        <v>5</v>
      </c>
    </row>
    <row r="54" spans="1:10" x14ac:dyDescent="0.2">
      <c r="A54" s="12" t="s">
        <v>8</v>
      </c>
      <c r="B54" s="37" t="s">
        <v>530</v>
      </c>
      <c r="C54" s="37" t="s">
        <v>296</v>
      </c>
      <c r="D54" s="37" t="s">
        <v>93</v>
      </c>
      <c r="E54" s="37" t="s">
        <v>533</v>
      </c>
      <c r="F54" s="37" t="s">
        <v>92</v>
      </c>
      <c r="G54" s="37" t="s">
        <v>444</v>
      </c>
      <c r="H54" s="37"/>
      <c r="I54" s="37"/>
      <c r="J54" s="27">
        <f t="shared" si="1"/>
        <v>7</v>
      </c>
    </row>
    <row r="55" spans="1:10" x14ac:dyDescent="0.2">
      <c r="A55" s="12" t="s">
        <v>10</v>
      </c>
      <c r="B55" s="37" t="s">
        <v>202</v>
      </c>
      <c r="C55" s="37" t="s">
        <v>486</v>
      </c>
      <c r="D55" s="37" t="s">
        <v>487</v>
      </c>
      <c r="E55" s="37"/>
      <c r="F55" s="37"/>
      <c r="G55" s="37"/>
      <c r="H55" s="37"/>
      <c r="I55" s="37"/>
      <c r="J55" s="27">
        <f t="shared" si="1"/>
        <v>4</v>
      </c>
    </row>
    <row r="56" spans="1:10" x14ac:dyDescent="0.2">
      <c r="A56" s="12" t="s">
        <v>658</v>
      </c>
      <c r="B56" s="37" t="s">
        <v>489</v>
      </c>
      <c r="C56" s="37" t="s">
        <v>654</v>
      </c>
      <c r="D56" s="37" t="s">
        <v>182</v>
      </c>
      <c r="E56" s="37" t="s">
        <v>657</v>
      </c>
      <c r="F56" s="37" t="s">
        <v>32</v>
      </c>
      <c r="G56" s="37"/>
      <c r="H56" s="37"/>
      <c r="I56" s="37"/>
      <c r="J56" s="27">
        <f t="shared" si="1"/>
        <v>6</v>
      </c>
    </row>
    <row r="57" spans="1:10" x14ac:dyDescent="0.2">
      <c r="A57" s="12" t="s">
        <v>100</v>
      </c>
      <c r="B57" s="37" t="s">
        <v>406</v>
      </c>
      <c r="C57" s="37" t="s">
        <v>589</v>
      </c>
      <c r="D57" s="37" t="s">
        <v>405</v>
      </c>
      <c r="E57" s="37" t="s">
        <v>242</v>
      </c>
      <c r="F57" s="37" t="s">
        <v>419</v>
      </c>
      <c r="G57" s="37" t="s">
        <v>423</v>
      </c>
      <c r="H57" s="37" t="s">
        <v>409</v>
      </c>
      <c r="I57" s="37"/>
      <c r="J57" s="27">
        <f t="shared" si="1"/>
        <v>8</v>
      </c>
    </row>
    <row r="58" spans="1:10" x14ac:dyDescent="0.2">
      <c r="A58" s="12" t="s">
        <v>112</v>
      </c>
      <c r="B58" s="37" t="s">
        <v>195</v>
      </c>
      <c r="C58" s="37" t="s">
        <v>90</v>
      </c>
      <c r="D58" s="37" t="s">
        <v>93</v>
      </c>
      <c r="E58" s="37" t="s">
        <v>92</v>
      </c>
      <c r="F58" s="37" t="s">
        <v>439</v>
      </c>
      <c r="G58" s="37"/>
      <c r="H58" s="37"/>
      <c r="I58" s="37"/>
      <c r="J58" s="27">
        <f t="shared" si="1"/>
        <v>6</v>
      </c>
    </row>
    <row r="59" spans="1:10" x14ac:dyDescent="0.2">
      <c r="A59" s="12" t="s">
        <v>103</v>
      </c>
      <c r="B59" s="37" t="s">
        <v>516</v>
      </c>
      <c r="C59" s="37" t="s">
        <v>327</v>
      </c>
      <c r="D59" s="37" t="s">
        <v>419</v>
      </c>
      <c r="E59" s="37" t="s">
        <v>588</v>
      </c>
      <c r="F59" s="37" t="s">
        <v>420</v>
      </c>
      <c r="G59" s="37"/>
      <c r="H59" s="37"/>
      <c r="I59" s="37"/>
      <c r="J59" s="27">
        <f t="shared" si="1"/>
        <v>6</v>
      </c>
    </row>
    <row r="60" spans="1:10" x14ac:dyDescent="0.2">
      <c r="A60" s="12" t="s">
        <v>550</v>
      </c>
      <c r="B60" s="37" t="s">
        <v>549</v>
      </c>
      <c r="C60" s="37" t="s">
        <v>548</v>
      </c>
      <c r="D60" s="37" t="s">
        <v>451</v>
      </c>
      <c r="E60" s="37" t="s">
        <v>455</v>
      </c>
      <c r="F60" s="37" t="s">
        <v>542</v>
      </c>
      <c r="G60" s="37"/>
      <c r="H60" s="37"/>
      <c r="I60" s="37"/>
      <c r="J60" s="27">
        <f t="shared" si="1"/>
        <v>6</v>
      </c>
    </row>
    <row r="61" spans="1:10" x14ac:dyDescent="0.2">
      <c r="A61" s="12" t="s">
        <v>532</v>
      </c>
      <c r="B61" s="37" t="s">
        <v>531</v>
      </c>
      <c r="C61" s="37" t="s">
        <v>536</v>
      </c>
      <c r="D61" s="37" t="s">
        <v>534</v>
      </c>
      <c r="E61" s="37" t="s">
        <v>535</v>
      </c>
      <c r="F61" s="37"/>
      <c r="G61" s="37"/>
      <c r="H61" s="37"/>
      <c r="I61" s="37"/>
      <c r="J61" s="27">
        <f t="shared" si="1"/>
        <v>5</v>
      </c>
    </row>
    <row r="62" spans="1:10" x14ac:dyDescent="0.2">
      <c r="A62" s="12" t="s">
        <v>235</v>
      </c>
      <c r="B62" s="37" t="s">
        <v>399</v>
      </c>
      <c r="C62" s="37" t="s">
        <v>549</v>
      </c>
      <c r="D62" s="37" t="s">
        <v>397</v>
      </c>
      <c r="E62" s="37" t="s">
        <v>451</v>
      </c>
      <c r="F62" s="37" t="s">
        <v>396</v>
      </c>
      <c r="G62" s="37" t="s">
        <v>395</v>
      </c>
      <c r="H62" s="37"/>
      <c r="I62" s="37"/>
      <c r="J62" s="27">
        <f t="shared" si="1"/>
        <v>7</v>
      </c>
    </row>
    <row r="63" spans="1:10" x14ac:dyDescent="0.2">
      <c r="A63" s="12" t="s">
        <v>404</v>
      </c>
      <c r="B63" s="37" t="s">
        <v>407</v>
      </c>
      <c r="C63" s="37" t="s">
        <v>406</v>
      </c>
      <c r="D63" s="37" t="s">
        <v>405</v>
      </c>
      <c r="E63" s="37" t="s">
        <v>401</v>
      </c>
      <c r="F63" s="37"/>
      <c r="G63" s="37"/>
      <c r="H63" s="37"/>
      <c r="I63" s="37"/>
      <c r="J63" s="27">
        <f t="shared" si="1"/>
        <v>5</v>
      </c>
    </row>
    <row r="64" spans="1:10" x14ac:dyDescent="0.2">
      <c r="A64" s="12" t="s">
        <v>238</v>
      </c>
      <c r="B64" s="37" t="s">
        <v>413</v>
      </c>
      <c r="C64" s="37" t="s">
        <v>90</v>
      </c>
      <c r="D64" s="37" t="s">
        <v>620</v>
      </c>
      <c r="E64" s="37" t="s">
        <v>110</v>
      </c>
      <c r="F64" s="37" t="s">
        <v>89</v>
      </c>
      <c r="G64" s="37" t="s">
        <v>417</v>
      </c>
      <c r="H64" s="37"/>
      <c r="I64" s="37"/>
      <c r="J64" s="27">
        <f t="shared" si="1"/>
        <v>7</v>
      </c>
    </row>
    <row r="65" spans="1:10" x14ac:dyDescent="0.2">
      <c r="A65" s="12" t="s">
        <v>405</v>
      </c>
      <c r="B65" s="37" t="s">
        <v>406</v>
      </c>
      <c r="C65" s="37" t="s">
        <v>100</v>
      </c>
      <c r="D65" s="37" t="s">
        <v>404</v>
      </c>
      <c r="E65" s="37" t="s">
        <v>459</v>
      </c>
      <c r="F65" s="37" t="s">
        <v>415</v>
      </c>
      <c r="G65" s="37" t="s">
        <v>409</v>
      </c>
      <c r="H65" s="37" t="s">
        <v>401</v>
      </c>
      <c r="I65" s="37"/>
      <c r="J65" s="27">
        <f t="shared" si="1"/>
        <v>8</v>
      </c>
    </row>
    <row r="66" spans="1:10" x14ac:dyDescent="0.2">
      <c r="A66" s="12" t="s">
        <v>548</v>
      </c>
      <c r="B66" s="37" t="s">
        <v>546</v>
      </c>
      <c r="C66" s="37" t="s">
        <v>253</v>
      </c>
      <c r="D66" s="37" t="s">
        <v>160</v>
      </c>
      <c r="E66" s="37" t="s">
        <v>550</v>
      </c>
      <c r="F66" s="37" t="s">
        <v>455</v>
      </c>
      <c r="G66" s="37" t="s">
        <v>542</v>
      </c>
      <c r="H66" s="37"/>
      <c r="I66" s="37"/>
      <c r="J66" s="27">
        <f t="shared" si="1"/>
        <v>7</v>
      </c>
    </row>
    <row r="67" spans="1:10" x14ac:dyDescent="0.2">
      <c r="A67" s="12" t="s">
        <v>242</v>
      </c>
      <c r="B67" s="37" t="s">
        <v>399</v>
      </c>
      <c r="C67" s="37" t="s">
        <v>589</v>
      </c>
      <c r="D67" s="37" t="s">
        <v>100</v>
      </c>
      <c r="E67" s="37" t="s">
        <v>423</v>
      </c>
      <c r="F67" s="37" t="s">
        <v>428</v>
      </c>
      <c r="G67" s="37" t="s">
        <v>35</v>
      </c>
      <c r="H67" s="37"/>
      <c r="I67" s="37"/>
      <c r="J67" s="27">
        <f t="shared" si="1"/>
        <v>7</v>
      </c>
    </row>
    <row r="68" spans="1:10" x14ac:dyDescent="0.2">
      <c r="A68" s="12" t="s">
        <v>400</v>
      </c>
      <c r="B68" s="37" t="s">
        <v>407</v>
      </c>
      <c r="C68" s="37" t="s">
        <v>406</v>
      </c>
      <c r="D68" s="37" t="s">
        <v>402</v>
      </c>
      <c r="E68" s="37" t="s">
        <v>396</v>
      </c>
      <c r="F68" s="37"/>
      <c r="G68" s="37"/>
      <c r="H68" s="37"/>
      <c r="I68" s="37"/>
      <c r="J68" s="27">
        <f t="shared" si="1"/>
        <v>5</v>
      </c>
    </row>
    <row r="69" spans="1:10" x14ac:dyDescent="0.2">
      <c r="A69" s="12" t="s">
        <v>397</v>
      </c>
      <c r="B69" s="37" t="s">
        <v>402</v>
      </c>
      <c r="C69" s="37" t="s">
        <v>235</v>
      </c>
      <c r="D69" s="37" t="s">
        <v>396</v>
      </c>
      <c r="E69" s="37" t="s">
        <v>395</v>
      </c>
      <c r="F69" s="37"/>
      <c r="G69" s="37"/>
      <c r="H69" s="37"/>
      <c r="I69" s="37"/>
      <c r="J69" s="27">
        <f t="shared" si="1"/>
        <v>5</v>
      </c>
    </row>
    <row r="70" spans="1:10" x14ac:dyDescent="0.2">
      <c r="A70" s="12" t="s">
        <v>339</v>
      </c>
      <c r="B70" s="37" t="s">
        <v>253</v>
      </c>
      <c r="C70" s="37" t="s">
        <v>538</v>
      </c>
      <c r="D70" s="37" t="s">
        <v>547</v>
      </c>
      <c r="E70" s="37" t="s">
        <v>540</v>
      </c>
      <c r="F70" s="37" t="s">
        <v>544</v>
      </c>
      <c r="G70" s="37"/>
      <c r="H70" s="37"/>
      <c r="I70" s="37"/>
      <c r="J70" s="27">
        <f t="shared" si="1"/>
        <v>6</v>
      </c>
    </row>
    <row r="71" spans="1:10" x14ac:dyDescent="0.2">
      <c r="A71" s="12" t="s">
        <v>294</v>
      </c>
      <c r="B71" s="37" t="s">
        <v>520</v>
      </c>
      <c r="C71" s="37" t="s">
        <v>410</v>
      </c>
      <c r="D71" s="37" t="s">
        <v>327</v>
      </c>
      <c r="E71" s="37" t="s">
        <v>415</v>
      </c>
      <c r="F71" s="37" t="s">
        <v>409</v>
      </c>
      <c r="G71" s="37"/>
      <c r="H71" s="37"/>
      <c r="I71" s="37"/>
      <c r="J71" s="27">
        <f t="shared" si="1"/>
        <v>6</v>
      </c>
    </row>
    <row r="72" spans="1:10" x14ac:dyDescent="0.2">
      <c r="A72" s="12" t="s">
        <v>656</v>
      </c>
      <c r="B72" s="37" t="s">
        <v>653</v>
      </c>
      <c r="C72" s="37" t="s">
        <v>559</v>
      </c>
      <c r="D72" s="37" t="s">
        <v>483</v>
      </c>
      <c r="E72" s="37" t="s">
        <v>482</v>
      </c>
      <c r="F72" s="37"/>
      <c r="G72" s="37"/>
      <c r="H72" s="37"/>
      <c r="I72" s="37"/>
      <c r="J72" s="27">
        <f t="shared" si="1"/>
        <v>5</v>
      </c>
    </row>
    <row r="73" spans="1:10" x14ac:dyDescent="0.2">
      <c r="A73" s="12" t="s">
        <v>622</v>
      </c>
      <c r="B73" s="37" t="s">
        <v>197</v>
      </c>
      <c r="C73" s="37" t="s">
        <v>657</v>
      </c>
      <c r="D73" s="37" t="s">
        <v>82</v>
      </c>
      <c r="E73" s="37" t="s">
        <v>442</v>
      </c>
      <c r="F73" s="37" t="s">
        <v>621</v>
      </c>
      <c r="G73" s="37"/>
      <c r="H73" s="37"/>
      <c r="I73" s="37"/>
      <c r="J73" s="27">
        <f t="shared" si="1"/>
        <v>6</v>
      </c>
    </row>
    <row r="74" spans="1:10" x14ac:dyDescent="0.2">
      <c r="A74" s="12" t="s">
        <v>559</v>
      </c>
      <c r="B74" s="37" t="s">
        <v>489</v>
      </c>
      <c r="C74" s="37" t="s">
        <v>653</v>
      </c>
      <c r="D74" s="37" t="s">
        <v>656</v>
      </c>
      <c r="E74" s="37" t="s">
        <v>483</v>
      </c>
      <c r="F74" s="37" t="s">
        <v>280</v>
      </c>
      <c r="G74" s="37"/>
      <c r="H74" s="37"/>
      <c r="I74" s="37"/>
      <c r="J74" s="27">
        <f t="shared" si="1"/>
        <v>6</v>
      </c>
    </row>
    <row r="75" spans="1:10" x14ac:dyDescent="0.2">
      <c r="A75" s="12" t="s">
        <v>419</v>
      </c>
      <c r="B75" s="37" t="s">
        <v>519</v>
      </c>
      <c r="C75" s="37" t="s">
        <v>589</v>
      </c>
      <c r="D75" s="37" t="s">
        <v>516</v>
      </c>
      <c r="E75" s="37" t="s">
        <v>327</v>
      </c>
      <c r="F75" s="37" t="s">
        <v>100</v>
      </c>
      <c r="G75" s="37" t="s">
        <v>103</v>
      </c>
      <c r="H75" s="37" t="s">
        <v>409</v>
      </c>
      <c r="I75" s="37"/>
      <c r="J75" s="27">
        <f t="shared" si="1"/>
        <v>8</v>
      </c>
    </row>
    <row r="76" spans="1:10" x14ac:dyDescent="0.2">
      <c r="A76" s="12" t="s">
        <v>451</v>
      </c>
      <c r="B76" s="37" t="s">
        <v>399</v>
      </c>
      <c r="C76" s="37" t="s">
        <v>549</v>
      </c>
      <c r="D76" s="37" t="s">
        <v>550</v>
      </c>
      <c r="E76" s="37" t="s">
        <v>235</v>
      </c>
      <c r="F76" s="37" t="s">
        <v>542</v>
      </c>
      <c r="G76" s="37" t="s">
        <v>35</v>
      </c>
      <c r="H76" s="37"/>
      <c r="I76" s="37"/>
      <c r="J76" s="27">
        <f t="shared" si="1"/>
        <v>7</v>
      </c>
    </row>
    <row r="77" spans="1:10" x14ac:dyDescent="0.2">
      <c r="A77" s="12" t="s">
        <v>110</v>
      </c>
      <c r="B77" s="37" t="s">
        <v>520</v>
      </c>
      <c r="C77" s="37" t="s">
        <v>410</v>
      </c>
      <c r="D77" s="37" t="s">
        <v>238</v>
      </c>
      <c r="E77" s="37" t="s">
        <v>89</v>
      </c>
      <c r="F77" s="37" t="s">
        <v>417</v>
      </c>
      <c r="G77" s="37" t="s">
        <v>448</v>
      </c>
      <c r="H77" s="37"/>
      <c r="I77" s="37"/>
      <c r="J77" s="27">
        <f t="shared" si="1"/>
        <v>7</v>
      </c>
    </row>
    <row r="78" spans="1:10" x14ac:dyDescent="0.2">
      <c r="A78" s="12" t="s">
        <v>483</v>
      </c>
      <c r="B78" s="37" t="s">
        <v>485</v>
      </c>
      <c r="C78" s="37" t="s">
        <v>487</v>
      </c>
      <c r="D78" s="37" t="s">
        <v>656</v>
      </c>
      <c r="E78" s="37" t="s">
        <v>559</v>
      </c>
      <c r="F78" s="37" t="s">
        <v>482</v>
      </c>
      <c r="G78" s="37" t="s">
        <v>280</v>
      </c>
      <c r="H78" s="37"/>
      <c r="I78" s="37"/>
      <c r="J78" s="27">
        <f t="shared" si="1"/>
        <v>7</v>
      </c>
    </row>
    <row r="79" spans="1:10" x14ac:dyDescent="0.2">
      <c r="A79" s="12" t="s">
        <v>455</v>
      </c>
      <c r="B79" s="37" t="s">
        <v>549</v>
      </c>
      <c r="C79" s="37" t="s">
        <v>550</v>
      </c>
      <c r="D79" s="37" t="s">
        <v>548</v>
      </c>
      <c r="E79" s="37" t="s">
        <v>395</v>
      </c>
      <c r="F79" s="37"/>
      <c r="G79" s="37"/>
      <c r="H79" s="37"/>
      <c r="I79" s="37"/>
      <c r="J79" s="27">
        <f t="shared" si="1"/>
        <v>5</v>
      </c>
    </row>
    <row r="80" spans="1:10" x14ac:dyDescent="0.2">
      <c r="A80" s="12" t="s">
        <v>540</v>
      </c>
      <c r="B80" s="37" t="s">
        <v>191</v>
      </c>
      <c r="C80" s="37" t="s">
        <v>538</v>
      </c>
      <c r="D80" s="37" t="s">
        <v>339</v>
      </c>
      <c r="E80" s="37" t="s">
        <v>431</v>
      </c>
      <c r="F80" s="37"/>
      <c r="G80" s="37"/>
      <c r="H80" s="37"/>
      <c r="I80" s="37"/>
      <c r="J80" s="27">
        <f t="shared" si="1"/>
        <v>5</v>
      </c>
    </row>
    <row r="81" spans="1:10" x14ac:dyDescent="0.2">
      <c r="A81" s="12" t="s">
        <v>482</v>
      </c>
      <c r="B81" s="37" t="s">
        <v>578</v>
      </c>
      <c r="C81" s="37" t="s">
        <v>202</v>
      </c>
      <c r="D81" s="37" t="s">
        <v>487</v>
      </c>
      <c r="E81" s="37" t="s">
        <v>656</v>
      </c>
      <c r="F81" s="37" t="s">
        <v>483</v>
      </c>
      <c r="G81" s="37"/>
      <c r="H81" s="37"/>
      <c r="I81" s="37"/>
      <c r="J81" s="27">
        <f t="shared" si="1"/>
        <v>6</v>
      </c>
    </row>
    <row r="82" spans="1:10" x14ac:dyDescent="0.2">
      <c r="A82" s="12" t="s">
        <v>459</v>
      </c>
      <c r="B82" s="37" t="s">
        <v>405</v>
      </c>
      <c r="C82" s="37" t="s">
        <v>415</v>
      </c>
      <c r="D82" s="37" t="s">
        <v>30</v>
      </c>
      <c r="E82" s="37" t="s">
        <v>401</v>
      </c>
      <c r="F82" s="37"/>
      <c r="G82" s="37"/>
      <c r="H82" s="37"/>
      <c r="I82" s="37"/>
      <c r="J82" s="27">
        <f t="shared" ref="J82:J113" si="2">COUNTA(A82:H82)</f>
        <v>5</v>
      </c>
    </row>
    <row r="83" spans="1:10" x14ac:dyDescent="0.2">
      <c r="A83" s="12" t="s">
        <v>461</v>
      </c>
      <c r="B83" s="37" t="s">
        <v>619</v>
      </c>
      <c r="C83" s="37" t="s">
        <v>281</v>
      </c>
      <c r="D83" s="37" t="s">
        <v>658</v>
      </c>
      <c r="E83" s="37" t="s">
        <v>657</v>
      </c>
      <c r="F83" s="37" t="s">
        <v>4</v>
      </c>
      <c r="G83" s="37" t="s">
        <v>32</v>
      </c>
      <c r="H83" s="37"/>
      <c r="I83" s="37"/>
      <c r="J83" s="27">
        <f t="shared" si="2"/>
        <v>7</v>
      </c>
    </row>
    <row r="84" spans="1:10" x14ac:dyDescent="0.2">
      <c r="A84" s="12" t="s">
        <v>463</v>
      </c>
      <c r="B84" s="37" t="s">
        <v>88</v>
      </c>
      <c r="C84" s="37" t="s">
        <v>90</v>
      </c>
      <c r="D84" s="37"/>
      <c r="E84" s="37"/>
      <c r="F84" s="37"/>
      <c r="G84" s="37"/>
      <c r="H84" s="37"/>
      <c r="I84" s="37"/>
      <c r="J84" s="27">
        <f t="shared" si="2"/>
        <v>3</v>
      </c>
    </row>
    <row r="85" spans="1:10" x14ac:dyDescent="0.2">
      <c r="A85" s="12" t="s">
        <v>465</v>
      </c>
      <c r="B85" s="37" t="s">
        <v>227</v>
      </c>
      <c r="C85" s="37" t="s">
        <v>541</v>
      </c>
      <c r="D85" s="37" t="s">
        <v>542</v>
      </c>
      <c r="E85" s="37" t="s">
        <v>428</v>
      </c>
      <c r="F85" s="37" t="s">
        <v>544</v>
      </c>
      <c r="G85" s="37" t="s">
        <v>35</v>
      </c>
      <c r="H85" s="37"/>
      <c r="I85" s="37"/>
      <c r="J85" s="27">
        <f t="shared" si="2"/>
        <v>7</v>
      </c>
    </row>
    <row r="86" spans="1:10" x14ac:dyDescent="0.2">
      <c r="A86" s="12" t="s">
        <v>588</v>
      </c>
      <c r="B86" s="37" t="s">
        <v>576</v>
      </c>
      <c r="C86" s="37" t="s">
        <v>520</v>
      </c>
      <c r="D86" s="37" t="s">
        <v>327</v>
      </c>
      <c r="E86" s="37" t="s">
        <v>103</v>
      </c>
      <c r="F86" s="37" t="s">
        <v>448</v>
      </c>
      <c r="G86" s="37" t="s">
        <v>420</v>
      </c>
      <c r="H86" s="37"/>
      <c r="I86" s="37"/>
      <c r="J86" s="27">
        <f t="shared" si="2"/>
        <v>7</v>
      </c>
    </row>
    <row r="87" spans="1:10" x14ac:dyDescent="0.2">
      <c r="A87" s="12" t="s">
        <v>468</v>
      </c>
      <c r="B87" s="37" t="s">
        <v>418</v>
      </c>
      <c r="C87" s="37" t="s">
        <v>87</v>
      </c>
      <c r="D87" s="37" t="s">
        <v>412</v>
      </c>
      <c r="E87" s="37" t="s">
        <v>413</v>
      </c>
      <c r="F87" s="37" t="s">
        <v>620</v>
      </c>
      <c r="G87" s="37" t="s">
        <v>85</v>
      </c>
      <c r="H87" s="37"/>
      <c r="I87" s="37"/>
      <c r="J87" s="27">
        <f t="shared" si="2"/>
        <v>7</v>
      </c>
    </row>
    <row r="88" spans="1:10" x14ac:dyDescent="0.2">
      <c r="A88" s="12" t="s">
        <v>85</v>
      </c>
      <c r="B88" s="37" t="s">
        <v>83</v>
      </c>
      <c r="C88" s="37" t="s">
        <v>87</v>
      </c>
      <c r="D88" s="37" t="s">
        <v>412</v>
      </c>
      <c r="E88" s="37" t="s">
        <v>468</v>
      </c>
      <c r="F88" s="37"/>
      <c r="G88" s="37"/>
      <c r="H88" s="37"/>
      <c r="I88" s="37"/>
      <c r="J88" s="27">
        <f t="shared" si="2"/>
        <v>5</v>
      </c>
    </row>
    <row r="89" spans="1:10" x14ac:dyDescent="0.2">
      <c r="A89" s="12" t="s">
        <v>541</v>
      </c>
      <c r="B89" s="37" t="s">
        <v>227</v>
      </c>
      <c r="C89" s="37" t="s">
        <v>515</v>
      </c>
      <c r="D89" s="37" t="s">
        <v>519</v>
      </c>
      <c r="E89" s="37" t="s">
        <v>465</v>
      </c>
      <c r="F89" s="37" t="s">
        <v>590</v>
      </c>
      <c r="G89" s="37" t="s">
        <v>428</v>
      </c>
      <c r="H89" s="37"/>
      <c r="I89" s="37"/>
      <c r="J89" s="27">
        <f t="shared" si="2"/>
        <v>7</v>
      </c>
    </row>
    <row r="90" spans="1:10" x14ac:dyDescent="0.2">
      <c r="A90" s="12" t="s">
        <v>542</v>
      </c>
      <c r="B90" s="37" t="s">
        <v>160</v>
      </c>
      <c r="C90" s="37" t="s">
        <v>550</v>
      </c>
      <c r="D90" s="37" t="s">
        <v>548</v>
      </c>
      <c r="E90" s="37" t="s">
        <v>451</v>
      </c>
      <c r="F90" s="37" t="s">
        <v>465</v>
      </c>
      <c r="G90" s="37" t="s">
        <v>544</v>
      </c>
      <c r="H90" s="37" t="s">
        <v>35</v>
      </c>
      <c r="I90" s="37"/>
      <c r="J90" s="27">
        <f t="shared" si="2"/>
        <v>8</v>
      </c>
    </row>
    <row r="91" spans="1:10" x14ac:dyDescent="0.2">
      <c r="A91" s="12" t="s">
        <v>657</v>
      </c>
      <c r="B91" s="37" t="s">
        <v>197</v>
      </c>
      <c r="C91" s="37" t="s">
        <v>654</v>
      </c>
      <c r="D91" s="37" t="s">
        <v>658</v>
      </c>
      <c r="E91" s="37" t="s">
        <v>622</v>
      </c>
      <c r="F91" s="37" t="s">
        <v>461</v>
      </c>
      <c r="G91" s="37" t="s">
        <v>4</v>
      </c>
      <c r="H91" s="37" t="s">
        <v>442</v>
      </c>
      <c r="I91" s="37"/>
      <c r="J91" s="27">
        <f t="shared" si="2"/>
        <v>8</v>
      </c>
    </row>
    <row r="92" spans="1:10" x14ac:dyDescent="0.2">
      <c r="A92" s="12" t="s">
        <v>89</v>
      </c>
      <c r="B92" s="37" t="s">
        <v>576</v>
      </c>
      <c r="C92" s="37" t="s">
        <v>195</v>
      </c>
      <c r="D92" s="37" t="s">
        <v>90</v>
      </c>
      <c r="E92" s="37" t="s">
        <v>238</v>
      </c>
      <c r="F92" s="37" t="s">
        <v>110</v>
      </c>
      <c r="G92" s="37" t="s">
        <v>439</v>
      </c>
      <c r="H92" s="37" t="s">
        <v>448</v>
      </c>
      <c r="I92" s="37"/>
      <c r="J92" s="27">
        <f t="shared" si="2"/>
        <v>8</v>
      </c>
    </row>
    <row r="93" spans="1:10" x14ac:dyDescent="0.2">
      <c r="A93" s="12" t="s">
        <v>590</v>
      </c>
      <c r="B93" s="37" t="s">
        <v>227</v>
      </c>
      <c r="C93" s="37" t="s">
        <v>515</v>
      </c>
      <c r="D93" s="37" t="s">
        <v>538</v>
      </c>
      <c r="E93" s="37" t="s">
        <v>331</v>
      </c>
      <c r="F93" s="37" t="s">
        <v>541</v>
      </c>
      <c r="G93" s="37" t="s">
        <v>431</v>
      </c>
      <c r="H93" s="37"/>
      <c r="I93" s="37"/>
      <c r="J93" s="27">
        <f t="shared" si="2"/>
        <v>7</v>
      </c>
    </row>
    <row r="94" spans="1:10" x14ac:dyDescent="0.2">
      <c r="A94" s="12" t="s">
        <v>4</v>
      </c>
      <c r="B94" s="37" t="s">
        <v>88</v>
      </c>
      <c r="C94" s="37" t="s">
        <v>197</v>
      </c>
      <c r="D94" s="37" t="s">
        <v>619</v>
      </c>
      <c r="E94" s="37" t="s">
        <v>111</v>
      </c>
      <c r="F94" s="37" t="s">
        <v>177</v>
      </c>
      <c r="G94" s="37" t="s">
        <v>461</v>
      </c>
      <c r="H94" s="37" t="s">
        <v>657</v>
      </c>
      <c r="I94" s="37"/>
      <c r="J94" s="27">
        <f t="shared" si="2"/>
        <v>8</v>
      </c>
    </row>
    <row r="95" spans="1:10" x14ac:dyDescent="0.2">
      <c r="A95" s="12" t="s">
        <v>93</v>
      </c>
      <c r="B95" s="37" t="s">
        <v>8</v>
      </c>
      <c r="C95" s="37" t="s">
        <v>112</v>
      </c>
      <c r="D95" s="37" t="s">
        <v>92</v>
      </c>
      <c r="E95" s="37" t="s">
        <v>444</v>
      </c>
      <c r="F95" s="37"/>
      <c r="G95" s="37"/>
      <c r="H95" s="37"/>
      <c r="I95" s="37"/>
      <c r="J95" s="27">
        <f t="shared" si="2"/>
        <v>5</v>
      </c>
    </row>
    <row r="96" spans="1:10" x14ac:dyDescent="0.2">
      <c r="A96" s="12" t="s">
        <v>533</v>
      </c>
      <c r="B96" s="37" t="s">
        <v>530</v>
      </c>
      <c r="C96" s="37" t="s">
        <v>296</v>
      </c>
      <c r="D96" s="37" t="s">
        <v>168</v>
      </c>
      <c r="E96" s="37" t="s">
        <v>534</v>
      </c>
      <c r="F96" s="37" t="s">
        <v>8</v>
      </c>
      <c r="G96" s="37" t="s">
        <v>329</v>
      </c>
      <c r="H96" s="37"/>
      <c r="I96" s="37"/>
      <c r="J96" s="27">
        <f t="shared" si="2"/>
        <v>7</v>
      </c>
    </row>
    <row r="97" spans="1:10" x14ac:dyDescent="0.2">
      <c r="A97" s="12" t="s">
        <v>423</v>
      </c>
      <c r="B97" s="37" t="s">
        <v>399</v>
      </c>
      <c r="C97" s="37" t="s">
        <v>406</v>
      </c>
      <c r="D97" s="37" t="s">
        <v>100</v>
      </c>
      <c r="E97" s="37" t="s">
        <v>242</v>
      </c>
      <c r="F97" s="37" t="s">
        <v>396</v>
      </c>
      <c r="G97" s="37"/>
      <c r="H97" s="37"/>
      <c r="I97" s="37"/>
      <c r="J97" s="27">
        <f t="shared" si="2"/>
        <v>6</v>
      </c>
    </row>
    <row r="98" spans="1:10" x14ac:dyDescent="0.2">
      <c r="A98" s="12" t="s">
        <v>535</v>
      </c>
      <c r="B98" s="37" t="s">
        <v>191</v>
      </c>
      <c r="C98" s="37" t="s">
        <v>536</v>
      </c>
      <c r="D98" s="37" t="s">
        <v>534</v>
      </c>
      <c r="E98" s="37" t="s">
        <v>331</v>
      </c>
      <c r="F98" s="37" t="s">
        <v>532</v>
      </c>
      <c r="G98" s="37"/>
      <c r="H98" s="37"/>
      <c r="I98" s="37"/>
      <c r="J98" s="27">
        <f t="shared" si="2"/>
        <v>6</v>
      </c>
    </row>
    <row r="99" spans="1:10" x14ac:dyDescent="0.2">
      <c r="A99" s="12" t="s">
        <v>396</v>
      </c>
      <c r="B99" s="37" t="s">
        <v>399</v>
      </c>
      <c r="C99" s="37" t="s">
        <v>406</v>
      </c>
      <c r="D99" s="37" t="s">
        <v>402</v>
      </c>
      <c r="E99" s="37" t="s">
        <v>235</v>
      </c>
      <c r="F99" s="37" t="s">
        <v>400</v>
      </c>
      <c r="G99" s="37" t="s">
        <v>397</v>
      </c>
      <c r="H99" s="37" t="s">
        <v>423</v>
      </c>
      <c r="I99" s="37"/>
      <c r="J99" s="27">
        <f t="shared" si="2"/>
        <v>8</v>
      </c>
    </row>
    <row r="100" spans="1:10" x14ac:dyDescent="0.2">
      <c r="A100" s="12" t="s">
        <v>395</v>
      </c>
      <c r="B100" s="37" t="s">
        <v>549</v>
      </c>
      <c r="C100" s="37" t="s">
        <v>235</v>
      </c>
      <c r="D100" s="37" t="s">
        <v>397</v>
      </c>
      <c r="E100" s="37" t="s">
        <v>455</v>
      </c>
      <c r="F100" s="37"/>
      <c r="G100" s="37"/>
      <c r="H100" s="37"/>
      <c r="I100" s="37"/>
      <c r="J100" s="27">
        <f t="shared" si="2"/>
        <v>5</v>
      </c>
    </row>
    <row r="101" spans="1:10" x14ac:dyDescent="0.2">
      <c r="A101" s="12" t="s">
        <v>428</v>
      </c>
      <c r="B101" s="37" t="s">
        <v>519</v>
      </c>
      <c r="C101" s="37" t="s">
        <v>589</v>
      </c>
      <c r="D101" s="37" t="s">
        <v>242</v>
      </c>
      <c r="E101" s="37" t="s">
        <v>465</v>
      </c>
      <c r="F101" s="37" t="s">
        <v>541</v>
      </c>
      <c r="G101" s="37" t="s">
        <v>35</v>
      </c>
      <c r="H101" s="37"/>
      <c r="I101" s="37"/>
      <c r="J101" s="27">
        <f t="shared" si="2"/>
        <v>7</v>
      </c>
    </row>
    <row r="102" spans="1:10" x14ac:dyDescent="0.2">
      <c r="A102" s="12" t="s">
        <v>415</v>
      </c>
      <c r="B102" s="37" t="s">
        <v>410</v>
      </c>
      <c r="C102" s="37" t="s">
        <v>405</v>
      </c>
      <c r="D102" s="37" t="s">
        <v>294</v>
      </c>
      <c r="E102" s="37" t="s">
        <v>459</v>
      </c>
      <c r="F102" s="37" t="s">
        <v>409</v>
      </c>
      <c r="G102" s="37" t="s">
        <v>416</v>
      </c>
      <c r="H102" s="37" t="s">
        <v>30</v>
      </c>
      <c r="I102" s="37"/>
      <c r="J102" s="27">
        <f t="shared" si="2"/>
        <v>8</v>
      </c>
    </row>
    <row r="103" spans="1:10" x14ac:dyDescent="0.2">
      <c r="A103" s="12" t="s">
        <v>431</v>
      </c>
      <c r="B103" s="37" t="s">
        <v>191</v>
      </c>
      <c r="C103" s="37" t="s">
        <v>538</v>
      </c>
      <c r="D103" s="37" t="s">
        <v>331</v>
      </c>
      <c r="E103" s="37" t="s">
        <v>540</v>
      </c>
      <c r="F103" s="37" t="s">
        <v>590</v>
      </c>
      <c r="G103" s="37"/>
      <c r="H103" s="37"/>
      <c r="I103" s="37"/>
      <c r="J103" s="27">
        <f t="shared" si="2"/>
        <v>6</v>
      </c>
    </row>
    <row r="104" spans="1:10" x14ac:dyDescent="0.2">
      <c r="A104" s="12" t="s">
        <v>409</v>
      </c>
      <c r="B104" s="37" t="s">
        <v>327</v>
      </c>
      <c r="C104" s="37" t="s">
        <v>100</v>
      </c>
      <c r="D104" s="37" t="s">
        <v>405</v>
      </c>
      <c r="E104" s="37" t="s">
        <v>294</v>
      </c>
      <c r="F104" s="37" t="s">
        <v>419</v>
      </c>
      <c r="G104" s="37" t="s">
        <v>415</v>
      </c>
      <c r="H104" s="37"/>
      <c r="I104" s="37"/>
      <c r="J104" s="27">
        <f t="shared" si="2"/>
        <v>7</v>
      </c>
    </row>
    <row r="105" spans="1:10" x14ac:dyDescent="0.2">
      <c r="A105" s="12" t="s">
        <v>544</v>
      </c>
      <c r="B105" s="37" t="s">
        <v>227</v>
      </c>
      <c r="C105" s="37" t="s">
        <v>253</v>
      </c>
      <c r="D105" s="37" t="s">
        <v>160</v>
      </c>
      <c r="E105" s="37" t="s">
        <v>538</v>
      </c>
      <c r="F105" s="37" t="s">
        <v>339</v>
      </c>
      <c r="G105" s="37" t="s">
        <v>465</v>
      </c>
      <c r="H105" s="37" t="s">
        <v>542</v>
      </c>
      <c r="I105" s="37"/>
      <c r="J105" s="27">
        <f t="shared" si="2"/>
        <v>8</v>
      </c>
    </row>
    <row r="106" spans="1:10" x14ac:dyDescent="0.2">
      <c r="A106" s="12" t="s">
        <v>416</v>
      </c>
      <c r="B106" s="37" t="s">
        <v>418</v>
      </c>
      <c r="C106" s="37" t="s">
        <v>410</v>
      </c>
      <c r="D106" s="37" t="s">
        <v>411</v>
      </c>
      <c r="E106" s="37" t="s">
        <v>412</v>
      </c>
      <c r="F106" s="37" t="s">
        <v>415</v>
      </c>
      <c r="G106" s="37" t="s">
        <v>30</v>
      </c>
      <c r="H106" s="37"/>
      <c r="I106" s="37"/>
      <c r="J106" s="27">
        <f t="shared" si="2"/>
        <v>7</v>
      </c>
    </row>
    <row r="107" spans="1:10" x14ac:dyDescent="0.2">
      <c r="A107" s="12" t="s">
        <v>329</v>
      </c>
      <c r="B107" s="37" t="s">
        <v>515</v>
      </c>
      <c r="C107" s="37" t="s">
        <v>516</v>
      </c>
      <c r="D107" s="37" t="s">
        <v>296</v>
      </c>
      <c r="E107" s="37" t="s">
        <v>534</v>
      </c>
      <c r="F107" s="37" t="s">
        <v>331</v>
      </c>
      <c r="G107" s="37" t="s">
        <v>533</v>
      </c>
      <c r="H107" s="37" t="s">
        <v>420</v>
      </c>
      <c r="I107" s="37"/>
      <c r="J107" s="27">
        <f t="shared" si="2"/>
        <v>8</v>
      </c>
    </row>
    <row r="108" spans="1:10" x14ac:dyDescent="0.2">
      <c r="A108" s="12" t="s">
        <v>92</v>
      </c>
      <c r="B108" s="37" t="s">
        <v>576</v>
      </c>
      <c r="C108" s="37" t="s">
        <v>296</v>
      </c>
      <c r="D108" s="37" t="s">
        <v>8</v>
      </c>
      <c r="E108" s="37" t="s">
        <v>112</v>
      </c>
      <c r="F108" s="37" t="s">
        <v>93</v>
      </c>
      <c r="G108" s="37" t="s">
        <v>439</v>
      </c>
      <c r="H108" s="37"/>
      <c r="I108" s="37"/>
      <c r="J108" s="27">
        <f t="shared" si="2"/>
        <v>7</v>
      </c>
    </row>
    <row r="109" spans="1:10" x14ac:dyDescent="0.2">
      <c r="A109" s="12" t="s">
        <v>82</v>
      </c>
      <c r="B109" s="37" t="s">
        <v>83</v>
      </c>
      <c r="C109" s="37" t="s">
        <v>622</v>
      </c>
      <c r="D109" s="37" t="s">
        <v>621</v>
      </c>
      <c r="E109" s="37"/>
      <c r="F109" s="37"/>
      <c r="G109" s="37"/>
      <c r="H109" s="37"/>
      <c r="I109" s="37"/>
      <c r="J109" s="27">
        <f t="shared" si="2"/>
        <v>4</v>
      </c>
    </row>
    <row r="110" spans="1:10" x14ac:dyDescent="0.2">
      <c r="A110" s="12" t="s">
        <v>439</v>
      </c>
      <c r="B110" s="37" t="s">
        <v>576</v>
      </c>
      <c r="C110" s="37" t="s">
        <v>195</v>
      </c>
      <c r="D110" s="37" t="s">
        <v>112</v>
      </c>
      <c r="E110" s="37" t="s">
        <v>89</v>
      </c>
      <c r="F110" s="37" t="s">
        <v>92</v>
      </c>
      <c r="G110" s="37"/>
      <c r="H110" s="37"/>
      <c r="I110" s="37"/>
      <c r="J110" s="27">
        <f t="shared" si="2"/>
        <v>6</v>
      </c>
    </row>
    <row r="111" spans="1:10" x14ac:dyDescent="0.2">
      <c r="A111" s="12" t="s">
        <v>417</v>
      </c>
      <c r="B111" s="37" t="s">
        <v>418</v>
      </c>
      <c r="C111" s="37" t="s">
        <v>410</v>
      </c>
      <c r="D111" s="37" t="s">
        <v>413</v>
      </c>
      <c r="E111" s="37" t="s">
        <v>238</v>
      </c>
      <c r="F111" s="37" t="s">
        <v>110</v>
      </c>
      <c r="G111" s="37"/>
      <c r="H111" s="37"/>
      <c r="I111" s="37"/>
      <c r="J111" s="27">
        <f t="shared" si="2"/>
        <v>6</v>
      </c>
    </row>
    <row r="112" spans="1:10" x14ac:dyDescent="0.2">
      <c r="A112" s="12" t="s">
        <v>442</v>
      </c>
      <c r="B112" s="37" t="s">
        <v>654</v>
      </c>
      <c r="C112" s="37" t="s">
        <v>622</v>
      </c>
      <c r="D112" s="37" t="s">
        <v>657</v>
      </c>
      <c r="E112" s="37"/>
      <c r="F112" s="37"/>
      <c r="G112" s="37"/>
      <c r="H112" s="37"/>
      <c r="I112" s="37"/>
      <c r="J112" s="27">
        <f t="shared" si="2"/>
        <v>4</v>
      </c>
    </row>
    <row r="113" spans="1:10" x14ac:dyDescent="0.2">
      <c r="A113" s="12" t="s">
        <v>280</v>
      </c>
      <c r="B113" s="37" t="s">
        <v>489</v>
      </c>
      <c r="C113" s="37" t="s">
        <v>485</v>
      </c>
      <c r="D113" s="37" t="s">
        <v>654</v>
      </c>
      <c r="E113" s="37" t="s">
        <v>559</v>
      </c>
      <c r="F113" s="37" t="s">
        <v>483</v>
      </c>
      <c r="G113" s="37"/>
      <c r="H113" s="37"/>
      <c r="I113" s="37"/>
      <c r="J113" s="27">
        <f t="shared" si="2"/>
        <v>6</v>
      </c>
    </row>
    <row r="114" spans="1:10" x14ac:dyDescent="0.2">
      <c r="A114" s="12" t="s">
        <v>444</v>
      </c>
      <c r="B114" s="37" t="s">
        <v>530</v>
      </c>
      <c r="C114" s="37" t="s">
        <v>8</v>
      </c>
      <c r="D114" s="37" t="s">
        <v>93</v>
      </c>
      <c r="E114" s="37"/>
      <c r="F114" s="37"/>
      <c r="G114" s="37"/>
      <c r="H114" s="37"/>
      <c r="I114" s="37"/>
      <c r="J114" s="27">
        <f t="shared" ref="J114:J122" si="3">COUNTA(A114:H114)</f>
        <v>4</v>
      </c>
    </row>
    <row r="115" spans="1:10" x14ac:dyDescent="0.2">
      <c r="A115" s="12" t="s">
        <v>282</v>
      </c>
      <c r="B115" s="37" t="s">
        <v>653</v>
      </c>
      <c r="C115" s="37" t="s">
        <v>281</v>
      </c>
      <c r="D115" s="37" t="s">
        <v>32</v>
      </c>
      <c r="E115" s="37"/>
      <c r="F115" s="37"/>
      <c r="G115" s="37"/>
      <c r="H115" s="37"/>
      <c r="I115" s="37"/>
      <c r="J115" s="27">
        <f t="shared" si="3"/>
        <v>4</v>
      </c>
    </row>
    <row r="116" spans="1:10" x14ac:dyDescent="0.2">
      <c r="A116" s="12" t="s">
        <v>621</v>
      </c>
      <c r="B116" s="37" t="s">
        <v>83</v>
      </c>
      <c r="C116" s="37" t="s">
        <v>87</v>
      </c>
      <c r="D116" s="37" t="s">
        <v>197</v>
      </c>
      <c r="E116" s="37" t="s">
        <v>581</v>
      </c>
      <c r="F116" s="37" t="s">
        <v>622</v>
      </c>
      <c r="G116" s="37" t="s">
        <v>82</v>
      </c>
      <c r="H116" s="37"/>
      <c r="I116" s="37"/>
      <c r="J116" s="27">
        <f t="shared" si="3"/>
        <v>7</v>
      </c>
    </row>
    <row r="117" spans="1:10" x14ac:dyDescent="0.2">
      <c r="A117" s="12" t="s">
        <v>448</v>
      </c>
      <c r="B117" s="37" t="s">
        <v>576</v>
      </c>
      <c r="C117" s="37" t="s">
        <v>520</v>
      </c>
      <c r="D117" s="37" t="s">
        <v>110</v>
      </c>
      <c r="E117" s="37" t="s">
        <v>588</v>
      </c>
      <c r="F117" s="37" t="s">
        <v>89</v>
      </c>
      <c r="G117" s="37"/>
      <c r="H117" s="37"/>
      <c r="I117" s="37"/>
      <c r="J117" s="27">
        <f t="shared" si="3"/>
        <v>6</v>
      </c>
    </row>
    <row r="118" spans="1:10" x14ac:dyDescent="0.2">
      <c r="A118" s="12" t="s">
        <v>30</v>
      </c>
      <c r="B118" s="37" t="s">
        <v>411</v>
      </c>
      <c r="C118" s="37" t="s">
        <v>459</v>
      </c>
      <c r="D118" s="37" t="s">
        <v>415</v>
      </c>
      <c r="E118" s="37" t="s">
        <v>416</v>
      </c>
      <c r="F118" s="37"/>
      <c r="G118" s="37"/>
      <c r="H118" s="37"/>
      <c r="I118" s="37"/>
      <c r="J118" s="27">
        <f t="shared" si="3"/>
        <v>5</v>
      </c>
    </row>
    <row r="119" spans="1:10" x14ac:dyDescent="0.2">
      <c r="A119" s="12" t="s">
        <v>32</v>
      </c>
      <c r="B119" s="37" t="s">
        <v>489</v>
      </c>
      <c r="C119" s="37" t="s">
        <v>653</v>
      </c>
      <c r="D119" s="37" t="s">
        <v>281</v>
      </c>
      <c r="E119" s="37" t="s">
        <v>658</v>
      </c>
      <c r="F119" s="37" t="s">
        <v>461</v>
      </c>
      <c r="G119" s="37" t="s">
        <v>282</v>
      </c>
      <c r="H119" s="37"/>
      <c r="I119" s="37"/>
      <c r="J119" s="27">
        <f t="shared" si="3"/>
        <v>7</v>
      </c>
    </row>
    <row r="120" spans="1:10" x14ac:dyDescent="0.2">
      <c r="A120" s="12" t="s">
        <v>401</v>
      </c>
      <c r="B120" s="37" t="s">
        <v>407</v>
      </c>
      <c r="C120" s="37" t="s">
        <v>404</v>
      </c>
      <c r="D120" s="37" t="s">
        <v>405</v>
      </c>
      <c r="E120" s="37" t="s">
        <v>459</v>
      </c>
      <c r="F120" s="37"/>
      <c r="G120" s="37"/>
      <c r="H120" s="37"/>
      <c r="I120" s="37"/>
      <c r="J120" s="27">
        <f t="shared" si="3"/>
        <v>5</v>
      </c>
    </row>
    <row r="121" spans="1:10" x14ac:dyDescent="0.2">
      <c r="A121" s="12" t="s">
        <v>35</v>
      </c>
      <c r="B121" s="37" t="s">
        <v>399</v>
      </c>
      <c r="C121" s="37" t="s">
        <v>242</v>
      </c>
      <c r="D121" s="37" t="s">
        <v>451</v>
      </c>
      <c r="E121" s="37" t="s">
        <v>465</v>
      </c>
      <c r="F121" s="37" t="s">
        <v>542</v>
      </c>
      <c r="G121" s="37" t="s">
        <v>428</v>
      </c>
      <c r="H121" s="37"/>
      <c r="I121" s="37"/>
      <c r="J121" s="27">
        <f t="shared" si="3"/>
        <v>7</v>
      </c>
    </row>
    <row r="122" spans="1:10" x14ac:dyDescent="0.2">
      <c r="A122" s="12" t="s">
        <v>420</v>
      </c>
      <c r="B122" s="37" t="s">
        <v>576</v>
      </c>
      <c r="C122" s="37" t="s">
        <v>516</v>
      </c>
      <c r="D122" s="37" t="s">
        <v>296</v>
      </c>
      <c r="E122" s="37" t="s">
        <v>103</v>
      </c>
      <c r="F122" s="37" t="s">
        <v>588</v>
      </c>
      <c r="G122" s="37" t="s">
        <v>329</v>
      </c>
      <c r="H122" s="37"/>
      <c r="I122" s="37"/>
      <c r="J122" s="27">
        <f t="shared" si="3"/>
        <v>7</v>
      </c>
    </row>
  </sheetData>
  <phoneticPr fontId="2" type="noConversion"/>
  <conditionalFormatting sqref="A1:A2">
    <cfRule type="cellIs" dxfId="2" priority="2" stopIfTrue="1" operator="equal">
      <formula>#REF!</formula>
    </cfRule>
  </conditionalFormatting>
  <conditionalFormatting sqref="A3:A122 B44">
    <cfRule type="cellIs" dxfId="1" priority="5" stopIfTrue="1" operator="notEqual">
      <formula>#REF!</formula>
    </cfRule>
  </conditionalFormatting>
  <conditionalFormatting sqref="B1:B2">
    <cfRule type="cellIs" dxfId="0" priority="1" stopIfTrue="1" operator="equal">
      <formula>C1</formula>
    </cfRule>
  </conditionalFormatting>
  <printOptions horizontalCentered="1"/>
  <pageMargins left="0.75" right="0.75" top="1" bottom="1" header="0.5" footer="0.5"/>
  <pageSetup orientation="landscape" r:id="rId1"/>
  <headerFooter alignWithMargins="0">
    <oddHeader>&amp;C&amp;"Arial,Bold"&amp;18 1.  Contiguous County Service Area</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4"/>
  </sheetPr>
  <dimension ref="A1:E165"/>
  <sheetViews>
    <sheetView workbookViewId="0">
      <selection activeCell="D1" sqref="D1"/>
    </sheetView>
  </sheetViews>
  <sheetFormatPr defaultColWidth="9.140625" defaultRowHeight="12.75" x14ac:dyDescent="0.2"/>
  <cols>
    <col min="1" max="1" width="9.140625" style="15"/>
    <col min="2" max="2" width="18" customWidth="1"/>
    <col min="3" max="4" width="68.7109375" style="15" customWidth="1"/>
    <col min="5" max="5" width="16.5703125" style="254" customWidth="1"/>
  </cols>
  <sheetData>
    <row r="1" spans="1:5" x14ac:dyDescent="0.2">
      <c r="A1" s="464" t="s">
        <v>480</v>
      </c>
      <c r="B1" s="465" t="s">
        <v>613</v>
      </c>
      <c r="C1" s="466" t="s">
        <v>612</v>
      </c>
      <c r="D1" s="467" t="s">
        <v>3626</v>
      </c>
      <c r="E1" s="254" t="s">
        <v>793</v>
      </c>
    </row>
    <row r="2" spans="1:5" x14ac:dyDescent="0.2">
      <c r="A2" s="6">
        <v>4</v>
      </c>
      <c r="B2" s="42" t="s">
        <v>621</v>
      </c>
      <c r="C2" s="268" t="s">
        <v>3363</v>
      </c>
      <c r="D2" s="296"/>
      <c r="E2" s="297" t="s">
        <v>790</v>
      </c>
    </row>
    <row r="3" spans="1:5" x14ac:dyDescent="0.2">
      <c r="A3" s="6">
        <v>15</v>
      </c>
      <c r="B3" s="7" t="s">
        <v>516</v>
      </c>
      <c r="C3" s="53" t="s">
        <v>3653</v>
      </c>
      <c r="D3" s="53" t="s">
        <v>3654</v>
      </c>
      <c r="E3" s="202">
        <v>750200</v>
      </c>
    </row>
    <row r="4" spans="1:5" x14ac:dyDescent="0.2">
      <c r="A4" s="6">
        <v>2</v>
      </c>
      <c r="B4" s="7" t="s">
        <v>657</v>
      </c>
      <c r="C4" s="7" t="s">
        <v>3365</v>
      </c>
      <c r="D4" s="7"/>
      <c r="E4" s="202" t="s">
        <v>790</v>
      </c>
    </row>
    <row r="5" spans="1:5" x14ac:dyDescent="0.2">
      <c r="A5" s="6">
        <v>15</v>
      </c>
      <c r="B5" s="7" t="s">
        <v>296</v>
      </c>
      <c r="C5" s="7" t="s">
        <v>3291</v>
      </c>
      <c r="D5" s="7"/>
      <c r="E5" s="202" t="s">
        <v>790</v>
      </c>
    </row>
    <row r="6" spans="1:5" x14ac:dyDescent="0.2">
      <c r="A6" s="27">
        <v>6</v>
      </c>
      <c r="B6" s="11" t="s">
        <v>112</v>
      </c>
      <c r="C6" s="133" t="s">
        <v>675</v>
      </c>
      <c r="D6" s="133"/>
      <c r="E6" s="202">
        <v>750180</v>
      </c>
    </row>
    <row r="7" spans="1:5" x14ac:dyDescent="0.2">
      <c r="A7" s="6">
        <v>6</v>
      </c>
      <c r="B7" s="7" t="s">
        <v>112</v>
      </c>
      <c r="C7" s="53" t="s">
        <v>675</v>
      </c>
      <c r="D7" s="53"/>
      <c r="E7" s="202">
        <v>750199</v>
      </c>
    </row>
    <row r="8" spans="1:5" x14ac:dyDescent="0.2">
      <c r="A8" s="6">
        <v>10</v>
      </c>
      <c r="B8" s="7" t="s">
        <v>546</v>
      </c>
      <c r="C8" s="53" t="s">
        <v>3637</v>
      </c>
      <c r="D8" s="53" t="s">
        <v>3638</v>
      </c>
      <c r="E8" s="202">
        <v>750181</v>
      </c>
    </row>
    <row r="9" spans="1:5" x14ac:dyDescent="0.2">
      <c r="A9" s="6">
        <v>5</v>
      </c>
      <c r="B9" s="7" t="s">
        <v>89</v>
      </c>
      <c r="C9" s="53" t="s">
        <v>3705</v>
      </c>
      <c r="D9" s="53" t="s">
        <v>3706</v>
      </c>
      <c r="E9" s="202">
        <v>750141</v>
      </c>
    </row>
    <row r="10" spans="1:5" x14ac:dyDescent="0.2">
      <c r="A10" s="6">
        <v>4</v>
      </c>
      <c r="B10" s="7" t="s">
        <v>621</v>
      </c>
      <c r="C10" s="53" t="s">
        <v>3719</v>
      </c>
      <c r="D10" s="53" t="s">
        <v>3720</v>
      </c>
      <c r="E10" s="202">
        <v>750040</v>
      </c>
    </row>
    <row r="11" spans="1:5" x14ac:dyDescent="0.2">
      <c r="A11" s="6">
        <v>4</v>
      </c>
      <c r="B11" s="7" t="s">
        <v>581</v>
      </c>
      <c r="C11" s="53" t="s">
        <v>3649</v>
      </c>
      <c r="D11" s="53" t="s">
        <v>3650</v>
      </c>
      <c r="E11" s="202">
        <v>750144</v>
      </c>
    </row>
    <row r="12" spans="1:5" x14ac:dyDescent="0.2">
      <c r="A12" s="6">
        <v>14</v>
      </c>
      <c r="B12" s="7" t="s">
        <v>417</v>
      </c>
      <c r="C12" s="53" t="s">
        <v>3717</v>
      </c>
      <c r="D12" s="53" t="s">
        <v>3718</v>
      </c>
      <c r="E12" s="202">
        <v>750079</v>
      </c>
    </row>
    <row r="13" spans="1:5" x14ac:dyDescent="0.2">
      <c r="A13" s="27">
        <v>5</v>
      </c>
      <c r="B13" s="7" t="s">
        <v>90</v>
      </c>
      <c r="C13" s="53" t="s">
        <v>3663</v>
      </c>
      <c r="D13" s="53" t="s">
        <v>3664</v>
      </c>
      <c r="E13" s="202">
        <v>750074</v>
      </c>
    </row>
    <row r="14" spans="1:5" x14ac:dyDescent="0.2">
      <c r="A14" s="6">
        <v>15</v>
      </c>
      <c r="B14" s="7" t="s">
        <v>296</v>
      </c>
      <c r="C14" s="53" t="s">
        <v>1443</v>
      </c>
      <c r="D14" s="53"/>
      <c r="E14" s="202">
        <v>750085</v>
      </c>
    </row>
    <row r="15" spans="1:5" ht="25.5" x14ac:dyDescent="0.2">
      <c r="A15" s="6">
        <v>7</v>
      </c>
      <c r="B15" s="7" t="s">
        <v>536</v>
      </c>
      <c r="C15" s="53" t="s">
        <v>3641</v>
      </c>
      <c r="D15" s="53" t="s">
        <v>3642</v>
      </c>
      <c r="E15" s="202">
        <v>750147</v>
      </c>
    </row>
    <row r="16" spans="1:5" x14ac:dyDescent="0.2">
      <c r="A16" s="6">
        <v>15</v>
      </c>
      <c r="B16" s="7" t="s">
        <v>329</v>
      </c>
      <c r="C16" s="53" t="s">
        <v>3715</v>
      </c>
      <c r="D16" s="53" t="s">
        <v>3716</v>
      </c>
      <c r="E16" s="202">
        <v>750064</v>
      </c>
    </row>
    <row r="17" spans="1:5" ht="25.5" x14ac:dyDescent="0.2">
      <c r="A17" s="6">
        <v>6</v>
      </c>
      <c r="B17" s="7" t="s">
        <v>112</v>
      </c>
      <c r="C17" s="53" t="s">
        <v>3670</v>
      </c>
      <c r="D17" s="53" t="s">
        <v>3671</v>
      </c>
      <c r="E17" s="202">
        <v>750059</v>
      </c>
    </row>
    <row r="18" spans="1:5" x14ac:dyDescent="0.2">
      <c r="A18" s="6">
        <v>2</v>
      </c>
      <c r="B18" s="7" t="s">
        <v>489</v>
      </c>
      <c r="C18" s="53" t="s">
        <v>3643</v>
      </c>
      <c r="D18" s="53" t="s">
        <v>3644</v>
      </c>
      <c r="E18" s="202">
        <v>750090</v>
      </c>
    </row>
    <row r="19" spans="1:5" x14ac:dyDescent="0.2">
      <c r="A19" s="6">
        <v>15</v>
      </c>
      <c r="B19" s="7" t="s">
        <v>516</v>
      </c>
      <c r="C19" s="53" t="s">
        <v>3655</v>
      </c>
      <c r="D19" s="53" t="s">
        <v>3656</v>
      </c>
      <c r="E19" s="202">
        <v>750063</v>
      </c>
    </row>
    <row r="20" spans="1:5" x14ac:dyDescent="0.2">
      <c r="A20" s="6">
        <v>3</v>
      </c>
      <c r="B20" s="7" t="s">
        <v>619</v>
      </c>
      <c r="C20" s="53" t="s">
        <v>3647</v>
      </c>
      <c r="D20" s="53" t="s">
        <v>3648</v>
      </c>
      <c r="E20" s="202">
        <v>750039</v>
      </c>
    </row>
    <row r="21" spans="1:5" x14ac:dyDescent="0.2">
      <c r="A21" s="6">
        <v>1</v>
      </c>
      <c r="B21" s="7" t="s">
        <v>482</v>
      </c>
      <c r="C21" s="53" t="s">
        <v>3692</v>
      </c>
      <c r="D21" s="53" t="s">
        <v>3693</v>
      </c>
      <c r="E21" s="202">
        <v>750027</v>
      </c>
    </row>
    <row r="22" spans="1:5" x14ac:dyDescent="0.2">
      <c r="A22" s="6">
        <v>14</v>
      </c>
      <c r="B22" s="7" t="s">
        <v>416</v>
      </c>
      <c r="C22" s="53" t="s">
        <v>3713</v>
      </c>
      <c r="D22" s="53" t="s">
        <v>3714</v>
      </c>
      <c r="E22" s="202">
        <v>750049</v>
      </c>
    </row>
    <row r="23" spans="1:5" x14ac:dyDescent="0.2">
      <c r="A23" s="6">
        <v>4</v>
      </c>
      <c r="B23" s="7" t="s">
        <v>622</v>
      </c>
      <c r="C23" s="53" t="s">
        <v>3688</v>
      </c>
      <c r="D23" s="53" t="s">
        <v>3689</v>
      </c>
      <c r="E23" s="202">
        <v>750101</v>
      </c>
    </row>
    <row r="24" spans="1:5" x14ac:dyDescent="0.2">
      <c r="A24" s="6">
        <v>14</v>
      </c>
      <c r="B24" s="7" t="s">
        <v>415</v>
      </c>
      <c r="C24" s="53" t="s">
        <v>3709</v>
      </c>
      <c r="D24" s="53" t="s">
        <v>3710</v>
      </c>
      <c r="E24" s="202">
        <v>750043</v>
      </c>
    </row>
    <row r="25" spans="1:5" ht="13.5" customHeight="1" x14ac:dyDescent="0.2">
      <c r="A25" s="6">
        <v>6</v>
      </c>
      <c r="B25" s="7" t="s">
        <v>112</v>
      </c>
      <c r="C25" s="53" t="s">
        <v>3672</v>
      </c>
      <c r="D25" s="53" t="s">
        <v>3673</v>
      </c>
      <c r="E25" s="202">
        <v>750087</v>
      </c>
    </row>
    <row r="26" spans="1:5" x14ac:dyDescent="0.2">
      <c r="A26" s="6">
        <v>4</v>
      </c>
      <c r="B26" s="7" t="s">
        <v>621</v>
      </c>
      <c r="C26" s="53" t="s">
        <v>3721</v>
      </c>
      <c r="D26" s="53" t="s">
        <v>3722</v>
      </c>
      <c r="E26" s="155">
        <v>750210</v>
      </c>
    </row>
    <row r="27" spans="1:5" ht="15" customHeight="1" x14ac:dyDescent="0.2">
      <c r="A27" s="6">
        <v>14</v>
      </c>
      <c r="B27" s="7" t="s">
        <v>418</v>
      </c>
      <c r="C27" s="53" t="s">
        <v>3627</v>
      </c>
      <c r="D27" s="53" t="s">
        <v>3628</v>
      </c>
      <c r="E27" s="202">
        <v>750032</v>
      </c>
    </row>
    <row r="28" spans="1:5" x14ac:dyDescent="0.2">
      <c r="A28" s="6">
        <v>15</v>
      </c>
      <c r="B28" s="7" t="s">
        <v>516</v>
      </c>
      <c r="C28" s="7" t="s">
        <v>3657</v>
      </c>
      <c r="D28" s="7" t="s">
        <v>3658</v>
      </c>
      <c r="E28" s="202">
        <v>750093</v>
      </c>
    </row>
    <row r="29" spans="1:5" x14ac:dyDescent="0.2">
      <c r="A29" s="6">
        <v>1</v>
      </c>
      <c r="B29" s="7" t="s">
        <v>482</v>
      </c>
      <c r="C29" s="7" t="s">
        <v>3366</v>
      </c>
      <c r="D29" s="7"/>
      <c r="E29" s="202" t="s">
        <v>790</v>
      </c>
    </row>
    <row r="30" spans="1:5" x14ac:dyDescent="0.2">
      <c r="A30" s="6">
        <v>4</v>
      </c>
      <c r="B30" s="7" t="s">
        <v>581</v>
      </c>
      <c r="C30" s="7" t="s">
        <v>1459</v>
      </c>
      <c r="D30" s="7"/>
      <c r="E30" s="202">
        <v>750144</v>
      </c>
    </row>
    <row r="31" spans="1:5" ht="15" x14ac:dyDescent="0.2">
      <c r="A31" s="6">
        <v>15</v>
      </c>
      <c r="B31" s="7" t="s">
        <v>296</v>
      </c>
      <c r="C31" s="7" t="s">
        <v>1031</v>
      </c>
      <c r="D31" s="7"/>
      <c r="E31" s="255" t="s">
        <v>3277</v>
      </c>
    </row>
    <row r="32" spans="1:5" x14ac:dyDescent="0.2">
      <c r="A32" s="6">
        <v>4</v>
      </c>
      <c r="B32" s="7" t="s">
        <v>621</v>
      </c>
      <c r="C32" s="7" t="s">
        <v>1483</v>
      </c>
      <c r="D32" s="7"/>
      <c r="E32" s="202">
        <v>750209</v>
      </c>
    </row>
    <row r="33" spans="1:5" x14ac:dyDescent="0.2">
      <c r="A33" s="6">
        <v>6</v>
      </c>
      <c r="B33" s="7" t="s">
        <v>112</v>
      </c>
      <c r="C33" s="7" t="s">
        <v>1484</v>
      </c>
      <c r="D33" s="7"/>
      <c r="E33" s="202">
        <v>750214</v>
      </c>
    </row>
    <row r="34" spans="1:5" x14ac:dyDescent="0.2">
      <c r="A34" s="6">
        <v>15</v>
      </c>
      <c r="B34" s="7" t="s">
        <v>516</v>
      </c>
      <c r="C34" s="53" t="s">
        <v>1404</v>
      </c>
      <c r="D34" s="53"/>
      <c r="E34" s="202">
        <v>750204</v>
      </c>
    </row>
    <row r="35" spans="1:5" x14ac:dyDescent="0.2">
      <c r="A35" s="6">
        <v>15</v>
      </c>
      <c r="B35" s="7" t="s">
        <v>516</v>
      </c>
      <c r="C35" s="53" t="s">
        <v>3659</v>
      </c>
      <c r="D35" s="53" t="s">
        <v>3660</v>
      </c>
      <c r="E35" s="202">
        <v>750189</v>
      </c>
    </row>
    <row r="36" spans="1:5" x14ac:dyDescent="0.2">
      <c r="A36" s="6">
        <v>3</v>
      </c>
      <c r="B36" s="7" t="s">
        <v>619</v>
      </c>
      <c r="C36" s="53" t="s">
        <v>1460</v>
      </c>
      <c r="D36" s="53"/>
      <c r="E36" s="202">
        <v>750222</v>
      </c>
    </row>
    <row r="37" spans="1:5" x14ac:dyDescent="0.2">
      <c r="A37" s="6">
        <v>7</v>
      </c>
      <c r="B37" s="7" t="s">
        <v>532</v>
      </c>
      <c r="C37" s="53" t="s">
        <v>3303</v>
      </c>
      <c r="D37" s="53"/>
      <c r="E37" s="202" t="s">
        <v>790</v>
      </c>
    </row>
    <row r="38" spans="1:5" x14ac:dyDescent="0.2">
      <c r="A38" s="6">
        <v>6</v>
      </c>
      <c r="B38" s="7" t="s">
        <v>195</v>
      </c>
      <c r="C38" s="53" t="s">
        <v>1445</v>
      </c>
      <c r="D38" s="53"/>
      <c r="E38" s="202">
        <v>750103</v>
      </c>
    </row>
    <row r="39" spans="1:5" ht="13.5" customHeight="1" x14ac:dyDescent="0.2">
      <c r="A39" s="6">
        <v>15</v>
      </c>
      <c r="B39" s="7" t="s">
        <v>576</v>
      </c>
      <c r="C39" s="53" t="s">
        <v>642</v>
      </c>
      <c r="D39" s="53"/>
      <c r="E39" s="202">
        <v>750075</v>
      </c>
    </row>
    <row r="40" spans="1:5" x14ac:dyDescent="0.2">
      <c r="A40" s="6">
        <v>6</v>
      </c>
      <c r="B40" s="7" t="s">
        <v>112</v>
      </c>
      <c r="C40" s="53" t="s">
        <v>3245</v>
      </c>
      <c r="D40" s="53"/>
      <c r="E40" s="202">
        <v>750334</v>
      </c>
    </row>
    <row r="41" spans="1:5" ht="25.5" x14ac:dyDescent="0.2">
      <c r="A41" s="6">
        <v>13</v>
      </c>
      <c r="B41" s="7" t="s">
        <v>100</v>
      </c>
      <c r="C41" s="53" t="s">
        <v>3667</v>
      </c>
      <c r="D41" s="53" t="s">
        <v>3668</v>
      </c>
      <c r="E41" s="202">
        <v>750066</v>
      </c>
    </row>
    <row r="42" spans="1:5" x14ac:dyDescent="0.2">
      <c r="A42" s="6">
        <v>3</v>
      </c>
      <c r="B42" s="7" t="s">
        <v>282</v>
      </c>
      <c r="C42" s="53" t="s">
        <v>300</v>
      </c>
      <c r="D42" s="53"/>
      <c r="E42" s="202">
        <v>750175</v>
      </c>
    </row>
    <row r="43" spans="1:5" x14ac:dyDescent="0.2">
      <c r="A43" s="6">
        <v>15</v>
      </c>
      <c r="B43" s="7" t="s">
        <v>103</v>
      </c>
      <c r="C43" s="53" t="s">
        <v>3683</v>
      </c>
      <c r="D43" s="53" t="s">
        <v>3680</v>
      </c>
      <c r="E43" s="202">
        <v>750186</v>
      </c>
    </row>
    <row r="44" spans="1:5" x14ac:dyDescent="0.2">
      <c r="A44" s="6">
        <v>15</v>
      </c>
      <c r="B44" s="7" t="s">
        <v>296</v>
      </c>
      <c r="C44" s="53" t="s">
        <v>3330</v>
      </c>
      <c r="D44" s="53"/>
      <c r="E44" s="202" t="s">
        <v>790</v>
      </c>
    </row>
    <row r="45" spans="1:5" x14ac:dyDescent="0.2">
      <c r="A45" s="6">
        <v>15</v>
      </c>
      <c r="B45" s="7" t="s">
        <v>516</v>
      </c>
      <c r="C45" s="53" t="s">
        <v>3353</v>
      </c>
      <c r="D45" s="53"/>
      <c r="E45" s="202" t="s">
        <v>790</v>
      </c>
    </row>
    <row r="46" spans="1:5" x14ac:dyDescent="0.2">
      <c r="A46" s="6">
        <v>6</v>
      </c>
      <c r="B46" s="7" t="s">
        <v>112</v>
      </c>
      <c r="C46" s="53" t="s">
        <v>1438</v>
      </c>
      <c r="D46" s="53"/>
      <c r="E46" s="155">
        <v>750208</v>
      </c>
    </row>
    <row r="47" spans="1:5" x14ac:dyDescent="0.2">
      <c r="A47" s="6">
        <v>7</v>
      </c>
      <c r="B47" s="7" t="s">
        <v>532</v>
      </c>
      <c r="C47" s="53" t="s">
        <v>4457</v>
      </c>
      <c r="D47" s="53"/>
      <c r="E47" s="252" t="s">
        <v>790</v>
      </c>
    </row>
    <row r="48" spans="1:5" x14ac:dyDescent="0.2">
      <c r="A48" s="6">
        <v>2</v>
      </c>
      <c r="B48" s="7" t="s">
        <v>654</v>
      </c>
      <c r="C48" s="53" t="s">
        <v>739</v>
      </c>
      <c r="D48" s="53"/>
      <c r="E48" s="202">
        <v>750188</v>
      </c>
    </row>
    <row r="49" spans="1:5" x14ac:dyDescent="0.2">
      <c r="A49" s="6">
        <v>15</v>
      </c>
      <c r="B49" s="7" t="s">
        <v>516</v>
      </c>
      <c r="C49" s="53" t="s">
        <v>1432</v>
      </c>
      <c r="D49" s="53"/>
      <c r="E49" s="155" t="s">
        <v>790</v>
      </c>
    </row>
    <row r="50" spans="1:5" x14ac:dyDescent="0.2">
      <c r="A50" s="6">
        <v>3</v>
      </c>
      <c r="B50" s="7" t="s">
        <v>619</v>
      </c>
      <c r="C50" s="53" t="s">
        <v>381</v>
      </c>
      <c r="D50" s="53"/>
      <c r="E50" s="202">
        <v>750047</v>
      </c>
    </row>
    <row r="51" spans="1:5" x14ac:dyDescent="0.2">
      <c r="A51" s="6">
        <v>12</v>
      </c>
      <c r="B51" s="7" t="s">
        <v>396</v>
      </c>
      <c r="C51" s="53" t="s">
        <v>320</v>
      </c>
      <c r="D51" s="53"/>
      <c r="E51" s="202">
        <v>750071</v>
      </c>
    </row>
    <row r="52" spans="1:5" x14ac:dyDescent="0.2">
      <c r="A52" s="6">
        <v>15</v>
      </c>
      <c r="B52" s="7" t="s">
        <v>520</v>
      </c>
      <c r="C52" s="53" t="s">
        <v>643</v>
      </c>
      <c r="D52" s="53"/>
      <c r="E52" s="202">
        <v>750055</v>
      </c>
    </row>
    <row r="53" spans="1:5" x14ac:dyDescent="0.2">
      <c r="A53" s="6">
        <v>4</v>
      </c>
      <c r="B53" s="7" t="s">
        <v>82</v>
      </c>
      <c r="C53" s="53" t="s">
        <v>4465</v>
      </c>
      <c r="D53" s="53"/>
      <c r="E53" s="202" t="s">
        <v>790</v>
      </c>
    </row>
    <row r="54" spans="1:5" ht="16.5" customHeight="1" x14ac:dyDescent="0.2">
      <c r="A54" s="6">
        <v>14</v>
      </c>
      <c r="B54" s="7" t="s">
        <v>415</v>
      </c>
      <c r="C54" s="53" t="s">
        <v>1027</v>
      </c>
      <c r="D54" s="53"/>
      <c r="E54" s="202">
        <v>750197</v>
      </c>
    </row>
    <row r="55" spans="1:5" ht="16.5" customHeight="1" x14ac:dyDescent="0.2">
      <c r="A55" s="6">
        <v>6</v>
      </c>
      <c r="B55" s="7" t="s">
        <v>112</v>
      </c>
      <c r="C55" s="53" t="s">
        <v>1975</v>
      </c>
      <c r="D55" s="53"/>
      <c r="E55" s="252">
        <v>750223</v>
      </c>
    </row>
    <row r="56" spans="1:5" ht="16.5" customHeight="1" x14ac:dyDescent="0.2">
      <c r="A56" s="6">
        <v>1</v>
      </c>
      <c r="B56" s="7" t="s">
        <v>482</v>
      </c>
      <c r="C56" s="53" t="s">
        <v>3694</v>
      </c>
      <c r="D56" s="53" t="s">
        <v>3695</v>
      </c>
      <c r="E56" s="202">
        <v>750088</v>
      </c>
    </row>
    <row r="57" spans="1:5" ht="25.5" x14ac:dyDescent="0.2">
      <c r="A57" s="6">
        <v>7</v>
      </c>
      <c r="B57" s="7" t="s">
        <v>532</v>
      </c>
      <c r="C57" s="53" t="s">
        <v>3684</v>
      </c>
      <c r="D57" s="53" t="s">
        <v>3685</v>
      </c>
      <c r="E57" s="202">
        <v>750078</v>
      </c>
    </row>
    <row r="58" spans="1:5" ht="16.5" customHeight="1" x14ac:dyDescent="0.2">
      <c r="A58" s="6">
        <v>9</v>
      </c>
      <c r="B58" s="7" t="s">
        <v>465</v>
      </c>
      <c r="C58" s="53" t="s">
        <v>3698</v>
      </c>
      <c r="D58" s="53" t="s">
        <v>3699</v>
      </c>
      <c r="E58" s="202">
        <v>750060</v>
      </c>
    </row>
    <row r="59" spans="1:5" x14ac:dyDescent="0.2">
      <c r="A59" s="6">
        <v>6</v>
      </c>
      <c r="B59" s="7" t="s">
        <v>112</v>
      </c>
      <c r="C59" s="53" t="s">
        <v>522</v>
      </c>
      <c r="D59" s="53"/>
      <c r="E59" s="202">
        <v>750118</v>
      </c>
    </row>
    <row r="60" spans="1:5" x14ac:dyDescent="0.2">
      <c r="A60" s="6">
        <v>6</v>
      </c>
      <c r="B60" s="7" t="s">
        <v>92</v>
      </c>
      <c r="C60" s="53" t="s">
        <v>4458</v>
      </c>
      <c r="D60" s="53"/>
      <c r="E60" s="202" t="s">
        <v>790</v>
      </c>
    </row>
    <row r="61" spans="1:5" x14ac:dyDescent="0.2">
      <c r="A61" s="6">
        <v>3</v>
      </c>
      <c r="B61" s="7" t="s">
        <v>619</v>
      </c>
      <c r="C61" s="53" t="s">
        <v>1562</v>
      </c>
      <c r="D61" s="53"/>
      <c r="E61" s="155" t="s">
        <v>790</v>
      </c>
    </row>
    <row r="62" spans="1:5" x14ac:dyDescent="0.2">
      <c r="A62" s="6">
        <v>6</v>
      </c>
      <c r="B62" s="7" t="s">
        <v>112</v>
      </c>
      <c r="C62" s="53" t="s">
        <v>4400</v>
      </c>
      <c r="D62" s="53" t="s">
        <v>4399</v>
      </c>
      <c r="E62" s="202" t="s">
        <v>790</v>
      </c>
    </row>
    <row r="63" spans="1:5" x14ac:dyDescent="0.2">
      <c r="A63" s="6">
        <v>6</v>
      </c>
      <c r="B63" s="7" t="s">
        <v>112</v>
      </c>
      <c r="C63" s="53" t="s">
        <v>523</v>
      </c>
      <c r="D63" s="53"/>
      <c r="E63" s="202">
        <v>750061</v>
      </c>
    </row>
    <row r="64" spans="1:5" x14ac:dyDescent="0.2">
      <c r="A64" s="6">
        <v>15</v>
      </c>
      <c r="B64" s="7" t="s">
        <v>516</v>
      </c>
      <c r="C64" s="53" t="s">
        <v>1580</v>
      </c>
      <c r="D64" s="53"/>
      <c r="E64" s="155" t="s">
        <v>790</v>
      </c>
    </row>
    <row r="65" spans="1:5" x14ac:dyDescent="0.2">
      <c r="A65" s="6">
        <v>15</v>
      </c>
      <c r="B65" s="7" t="s">
        <v>428</v>
      </c>
      <c r="C65" s="53" t="s">
        <v>3707</v>
      </c>
      <c r="D65" s="53" t="s">
        <v>3708</v>
      </c>
      <c r="E65" s="202">
        <v>750105</v>
      </c>
    </row>
    <row r="66" spans="1:5" ht="13.5" customHeight="1" x14ac:dyDescent="0.2">
      <c r="A66" s="6">
        <v>15</v>
      </c>
      <c r="B66" s="7" t="s">
        <v>103</v>
      </c>
      <c r="C66" s="53" t="s">
        <v>3328</v>
      </c>
      <c r="D66" s="53"/>
      <c r="E66" s="202" t="s">
        <v>790</v>
      </c>
    </row>
    <row r="67" spans="1:5" ht="13.5" customHeight="1" x14ac:dyDescent="0.2">
      <c r="A67" s="6">
        <v>6</v>
      </c>
      <c r="B67" s="7" t="s">
        <v>112</v>
      </c>
      <c r="C67" s="53" t="s">
        <v>1083</v>
      </c>
      <c r="D67" s="53"/>
      <c r="E67" s="202">
        <v>750201</v>
      </c>
    </row>
    <row r="68" spans="1:5" ht="13.5" customHeight="1" x14ac:dyDescent="0.2">
      <c r="A68" s="6">
        <v>6</v>
      </c>
      <c r="B68" s="7" t="s">
        <v>195</v>
      </c>
      <c r="C68" s="53" t="s">
        <v>1064</v>
      </c>
      <c r="D68" s="53"/>
      <c r="E68" s="155">
        <v>750205</v>
      </c>
    </row>
    <row r="69" spans="1:5" x14ac:dyDescent="0.2">
      <c r="A69" s="6">
        <v>4</v>
      </c>
      <c r="B69" s="7" t="s">
        <v>87</v>
      </c>
      <c r="C69" s="53" t="s">
        <v>1558</v>
      </c>
      <c r="D69" s="53"/>
      <c r="E69" s="202" t="s">
        <v>790</v>
      </c>
    </row>
    <row r="70" spans="1:5" x14ac:dyDescent="0.2">
      <c r="A70" s="6">
        <v>10</v>
      </c>
      <c r="B70" s="7" t="s">
        <v>546</v>
      </c>
      <c r="C70" s="53" t="s">
        <v>1558</v>
      </c>
      <c r="D70" s="53"/>
      <c r="E70" s="202" t="s">
        <v>790</v>
      </c>
    </row>
    <row r="71" spans="1:5" x14ac:dyDescent="0.2">
      <c r="A71" s="6">
        <v>7</v>
      </c>
      <c r="B71" s="7" t="s">
        <v>531</v>
      </c>
      <c r="C71" s="53" t="s">
        <v>3240</v>
      </c>
      <c r="D71" s="53"/>
      <c r="E71" s="202" t="s">
        <v>790</v>
      </c>
    </row>
    <row r="72" spans="1:5" ht="15.75" customHeight="1" x14ac:dyDescent="0.2">
      <c r="A72" s="6">
        <v>13</v>
      </c>
      <c r="B72" s="7" t="s">
        <v>404</v>
      </c>
      <c r="C72" s="53" t="s">
        <v>528</v>
      </c>
      <c r="D72" s="53"/>
      <c r="E72" s="202">
        <v>750170</v>
      </c>
    </row>
    <row r="73" spans="1:5" ht="13.5" customHeight="1" x14ac:dyDescent="0.2">
      <c r="A73" s="6">
        <v>13</v>
      </c>
      <c r="B73" s="7" t="s">
        <v>405</v>
      </c>
      <c r="C73" s="53" t="s">
        <v>528</v>
      </c>
      <c r="D73" s="53"/>
      <c r="E73" s="202">
        <v>750070</v>
      </c>
    </row>
    <row r="74" spans="1:5" x14ac:dyDescent="0.2">
      <c r="A74" s="6">
        <v>13</v>
      </c>
      <c r="B74" s="7" t="s">
        <v>401</v>
      </c>
      <c r="C74" s="53" t="s">
        <v>528</v>
      </c>
      <c r="D74" s="53"/>
      <c r="E74" s="202">
        <v>750143</v>
      </c>
    </row>
    <row r="75" spans="1:5" x14ac:dyDescent="0.2">
      <c r="A75" s="6">
        <v>15</v>
      </c>
      <c r="B75" s="7" t="s">
        <v>327</v>
      </c>
      <c r="C75" s="53" t="s">
        <v>476</v>
      </c>
      <c r="D75" s="53"/>
      <c r="E75" s="202">
        <v>750091</v>
      </c>
    </row>
    <row r="76" spans="1:5" x14ac:dyDescent="0.2">
      <c r="A76" s="6">
        <v>6</v>
      </c>
      <c r="B76" s="7" t="s">
        <v>112</v>
      </c>
      <c r="C76" s="53" t="s">
        <v>3677</v>
      </c>
      <c r="D76" s="53" t="s">
        <v>3676</v>
      </c>
      <c r="E76" s="202">
        <v>750185</v>
      </c>
    </row>
    <row r="77" spans="1:5" x14ac:dyDescent="0.2">
      <c r="A77" s="6">
        <v>6</v>
      </c>
      <c r="B77" s="7" t="s">
        <v>112</v>
      </c>
      <c r="C77" s="53" t="s">
        <v>3241</v>
      </c>
      <c r="D77" s="53"/>
      <c r="E77" s="202" t="s">
        <v>790</v>
      </c>
    </row>
    <row r="78" spans="1:5" x14ac:dyDescent="0.2">
      <c r="A78" s="6">
        <v>6</v>
      </c>
      <c r="B78" s="7" t="s">
        <v>112</v>
      </c>
      <c r="C78" s="53" t="s">
        <v>3679</v>
      </c>
      <c r="D78" s="53" t="s">
        <v>3678</v>
      </c>
      <c r="E78" s="202">
        <v>750220</v>
      </c>
    </row>
    <row r="79" spans="1:5" x14ac:dyDescent="0.2">
      <c r="A79" s="6">
        <v>1</v>
      </c>
      <c r="B79" s="7" t="s">
        <v>487</v>
      </c>
      <c r="C79" s="53" t="s">
        <v>1446</v>
      </c>
      <c r="D79" s="53"/>
      <c r="E79" s="202">
        <v>750166</v>
      </c>
    </row>
    <row r="80" spans="1:5" x14ac:dyDescent="0.2">
      <c r="A80" s="6">
        <v>4</v>
      </c>
      <c r="B80" s="7" t="s">
        <v>87</v>
      </c>
      <c r="C80" s="53" t="s">
        <v>4468</v>
      </c>
      <c r="D80" s="53"/>
      <c r="E80" s="252" t="s">
        <v>790</v>
      </c>
    </row>
    <row r="81" spans="1:5" x14ac:dyDescent="0.2">
      <c r="A81" s="6">
        <v>4</v>
      </c>
      <c r="B81" s="7" t="s">
        <v>468</v>
      </c>
      <c r="C81" s="53" t="s">
        <v>3700</v>
      </c>
      <c r="D81" s="53"/>
      <c r="E81" s="202">
        <v>750169</v>
      </c>
    </row>
    <row r="82" spans="1:5" x14ac:dyDescent="0.2">
      <c r="A82" s="6">
        <v>6</v>
      </c>
      <c r="B82" s="7" t="s">
        <v>112</v>
      </c>
      <c r="C82" s="53" t="s">
        <v>1523</v>
      </c>
      <c r="D82" s="53"/>
      <c r="E82" s="155">
        <v>750226</v>
      </c>
    </row>
    <row r="83" spans="1:5" x14ac:dyDescent="0.2">
      <c r="A83" s="6">
        <v>6</v>
      </c>
      <c r="B83" s="7" t="s">
        <v>112</v>
      </c>
      <c r="C83" s="53" t="s">
        <v>3674</v>
      </c>
      <c r="D83" s="53" t="s">
        <v>3675</v>
      </c>
      <c r="E83" s="202">
        <v>750225</v>
      </c>
    </row>
    <row r="84" spans="1:5" x14ac:dyDescent="0.2">
      <c r="A84" s="6">
        <v>11</v>
      </c>
      <c r="B84" s="7" t="s">
        <v>549</v>
      </c>
      <c r="C84" s="53" t="s">
        <v>257</v>
      </c>
      <c r="D84" s="53"/>
      <c r="E84" s="202">
        <v>750054</v>
      </c>
    </row>
    <row r="85" spans="1:5" x14ac:dyDescent="0.2">
      <c r="A85" s="6">
        <v>6</v>
      </c>
      <c r="B85" s="7" t="s">
        <v>112</v>
      </c>
      <c r="C85" s="53" t="s">
        <v>1411</v>
      </c>
      <c r="D85" s="53"/>
      <c r="E85" s="155">
        <v>750206</v>
      </c>
    </row>
    <row r="86" spans="1:5" x14ac:dyDescent="0.2">
      <c r="A86" s="6">
        <v>15</v>
      </c>
      <c r="B86" s="7" t="s">
        <v>103</v>
      </c>
      <c r="C86" s="53" t="s">
        <v>3234</v>
      </c>
      <c r="D86" s="53"/>
      <c r="E86" s="252" t="s">
        <v>790</v>
      </c>
    </row>
    <row r="87" spans="1:5" x14ac:dyDescent="0.2">
      <c r="A87" s="6">
        <v>15</v>
      </c>
      <c r="B87" s="7" t="s">
        <v>331</v>
      </c>
      <c r="C87" s="53" t="s">
        <v>477</v>
      </c>
      <c r="D87" s="53"/>
      <c r="E87" s="202">
        <v>750042</v>
      </c>
    </row>
    <row r="88" spans="1:5" x14ac:dyDescent="0.2">
      <c r="A88" s="6">
        <v>6</v>
      </c>
      <c r="B88" s="7" t="s">
        <v>112</v>
      </c>
      <c r="C88" s="53" t="s">
        <v>1593</v>
      </c>
      <c r="D88" s="53"/>
      <c r="E88" s="202" t="s">
        <v>790</v>
      </c>
    </row>
    <row r="89" spans="1:5" x14ac:dyDescent="0.2">
      <c r="A89" s="6">
        <v>7</v>
      </c>
      <c r="B89" s="7" t="s">
        <v>531</v>
      </c>
      <c r="C89" s="53" t="s">
        <v>1570</v>
      </c>
      <c r="D89" s="53"/>
      <c r="E89" s="202">
        <v>750215</v>
      </c>
    </row>
    <row r="90" spans="1:5" x14ac:dyDescent="0.2">
      <c r="A90" s="6">
        <v>6</v>
      </c>
      <c r="B90" s="7" t="s">
        <v>112</v>
      </c>
      <c r="C90" s="53" t="s">
        <v>3235</v>
      </c>
      <c r="D90" s="53"/>
      <c r="E90" s="202">
        <v>750341</v>
      </c>
    </row>
    <row r="91" spans="1:5" x14ac:dyDescent="0.2">
      <c r="A91" s="6">
        <v>6</v>
      </c>
      <c r="B91" s="7" t="s">
        <v>112</v>
      </c>
      <c r="C91" s="53" t="s">
        <v>676</v>
      </c>
      <c r="D91" s="53"/>
      <c r="E91" s="202">
        <v>750183</v>
      </c>
    </row>
    <row r="92" spans="1:5" x14ac:dyDescent="0.2">
      <c r="A92" s="6">
        <v>6</v>
      </c>
      <c r="B92" s="7" t="s">
        <v>112</v>
      </c>
      <c r="C92" s="53" t="s">
        <v>1472</v>
      </c>
      <c r="D92" s="53"/>
      <c r="E92" s="202">
        <v>750211</v>
      </c>
    </row>
    <row r="93" spans="1:5" ht="25.5" x14ac:dyDescent="0.2">
      <c r="A93" s="6">
        <v>6</v>
      </c>
      <c r="B93" s="7" t="s">
        <v>112</v>
      </c>
      <c r="C93" s="53" t="s">
        <v>1599</v>
      </c>
      <c r="D93" s="53"/>
      <c r="E93" s="202">
        <v>750124</v>
      </c>
    </row>
    <row r="94" spans="1:5" x14ac:dyDescent="0.2">
      <c r="A94" s="6">
        <v>14</v>
      </c>
      <c r="B94" s="7" t="s">
        <v>411</v>
      </c>
      <c r="C94" s="53" t="s">
        <v>640</v>
      </c>
      <c r="D94" s="53"/>
      <c r="E94" s="202">
        <v>750084</v>
      </c>
    </row>
    <row r="95" spans="1:5" x14ac:dyDescent="0.2">
      <c r="A95" s="6">
        <v>14</v>
      </c>
      <c r="B95" s="7" t="s">
        <v>459</v>
      </c>
      <c r="C95" s="53" t="s">
        <v>1511</v>
      </c>
      <c r="D95" s="53"/>
      <c r="E95" s="202">
        <v>750145</v>
      </c>
    </row>
    <row r="96" spans="1:5" x14ac:dyDescent="0.2">
      <c r="A96" s="6">
        <v>4</v>
      </c>
      <c r="B96" s="7" t="s">
        <v>87</v>
      </c>
      <c r="C96" s="53" t="s">
        <v>1433</v>
      </c>
      <c r="D96" s="53"/>
      <c r="E96" s="155">
        <v>750216</v>
      </c>
    </row>
    <row r="97" spans="1:5" x14ac:dyDescent="0.2">
      <c r="A97" s="6">
        <v>15</v>
      </c>
      <c r="B97" s="7" t="s">
        <v>516</v>
      </c>
      <c r="C97" s="53" t="s">
        <v>1433</v>
      </c>
      <c r="D97" s="53"/>
      <c r="E97" s="155">
        <v>750212</v>
      </c>
    </row>
    <row r="98" spans="1:5" x14ac:dyDescent="0.2">
      <c r="A98" s="6">
        <v>13</v>
      </c>
      <c r="B98" s="7" t="s">
        <v>100</v>
      </c>
      <c r="C98" s="53" t="s">
        <v>1433</v>
      </c>
      <c r="D98" s="53" t="s">
        <v>3669</v>
      </c>
      <c r="E98" s="202">
        <v>750161</v>
      </c>
    </row>
    <row r="99" spans="1:5" ht="13.5" customHeight="1" x14ac:dyDescent="0.2">
      <c r="A99" s="6">
        <v>6</v>
      </c>
      <c r="B99" s="7" t="s">
        <v>112</v>
      </c>
      <c r="C99" s="53" t="s">
        <v>1433</v>
      </c>
      <c r="D99" s="53" t="s">
        <v>3680</v>
      </c>
      <c r="E99" s="202">
        <v>750182</v>
      </c>
    </row>
    <row r="100" spans="1:5" ht="13.5" customHeight="1" x14ac:dyDescent="0.2">
      <c r="A100" s="6">
        <v>15</v>
      </c>
      <c r="B100" s="7" t="s">
        <v>419</v>
      </c>
      <c r="C100" s="53" t="s">
        <v>1433</v>
      </c>
      <c r="D100" s="53"/>
      <c r="E100" s="202">
        <v>750162</v>
      </c>
    </row>
    <row r="101" spans="1:5" ht="15.75" customHeight="1" x14ac:dyDescent="0.2">
      <c r="A101" s="6">
        <v>14</v>
      </c>
      <c r="B101" s="7" t="s">
        <v>415</v>
      </c>
      <c r="C101" s="53" t="s">
        <v>1433</v>
      </c>
      <c r="D101" s="53"/>
      <c r="E101" s="252">
        <v>750330</v>
      </c>
    </row>
    <row r="102" spans="1:5" x14ac:dyDescent="0.2">
      <c r="A102" s="6">
        <v>4</v>
      </c>
      <c r="B102" s="7" t="s">
        <v>621</v>
      </c>
      <c r="C102" s="53" t="s">
        <v>1433</v>
      </c>
      <c r="D102" s="53"/>
      <c r="E102" s="155">
        <v>750218</v>
      </c>
    </row>
    <row r="103" spans="1:5" ht="16.5" customHeight="1" x14ac:dyDescent="0.2">
      <c r="A103" s="6">
        <v>15</v>
      </c>
      <c r="B103" s="7" t="s">
        <v>589</v>
      </c>
      <c r="C103" s="53" t="s">
        <v>3651</v>
      </c>
      <c r="D103" s="53" t="s">
        <v>3652</v>
      </c>
      <c r="E103" s="202">
        <v>750163</v>
      </c>
    </row>
    <row r="104" spans="1:5" x14ac:dyDescent="0.2">
      <c r="A104" s="6">
        <v>14</v>
      </c>
      <c r="B104" s="7" t="s">
        <v>30</v>
      </c>
      <c r="C104" s="53" t="s">
        <v>3651</v>
      </c>
      <c r="D104" s="53" t="s">
        <v>3725</v>
      </c>
      <c r="E104" s="202">
        <v>750096</v>
      </c>
    </row>
    <row r="105" spans="1:5" x14ac:dyDescent="0.2">
      <c r="A105" s="6">
        <v>13</v>
      </c>
      <c r="B105" s="7" t="s">
        <v>401</v>
      </c>
      <c r="C105" s="53" t="s">
        <v>3651</v>
      </c>
      <c r="D105" s="53" t="s">
        <v>3726</v>
      </c>
      <c r="E105" s="202">
        <v>750159</v>
      </c>
    </row>
    <row r="106" spans="1:5" ht="15" customHeight="1" x14ac:dyDescent="0.2">
      <c r="A106" s="6">
        <v>13</v>
      </c>
      <c r="B106" s="7" t="s">
        <v>406</v>
      </c>
      <c r="C106" s="53" t="s">
        <v>322</v>
      </c>
      <c r="D106" s="53"/>
      <c r="E106" s="202">
        <v>750160</v>
      </c>
    </row>
    <row r="107" spans="1:5" ht="15" customHeight="1" x14ac:dyDescent="0.2">
      <c r="A107" s="6">
        <v>13</v>
      </c>
      <c r="B107" s="7" t="s">
        <v>402</v>
      </c>
      <c r="C107" s="53" t="s">
        <v>3665</v>
      </c>
      <c r="D107" s="53" t="s">
        <v>3666</v>
      </c>
      <c r="E107" s="202">
        <v>750134</v>
      </c>
    </row>
    <row r="108" spans="1:5" ht="27.75" customHeight="1" x14ac:dyDescent="0.2">
      <c r="A108" s="6">
        <v>13</v>
      </c>
      <c r="B108" s="7" t="s">
        <v>407</v>
      </c>
      <c r="C108" s="53" t="s">
        <v>321</v>
      </c>
      <c r="D108" s="53"/>
      <c r="E108" s="202">
        <v>750107</v>
      </c>
    </row>
    <row r="109" spans="1:5" ht="27.75" customHeight="1" x14ac:dyDescent="0.2">
      <c r="A109" s="6">
        <v>6</v>
      </c>
      <c r="B109" s="7" t="s">
        <v>112</v>
      </c>
      <c r="C109" s="53" t="s">
        <v>4485</v>
      </c>
      <c r="D109" s="53"/>
      <c r="E109" s="202" t="s">
        <v>4486</v>
      </c>
    </row>
    <row r="110" spans="1:5" x14ac:dyDescent="0.2">
      <c r="A110" s="6">
        <v>15</v>
      </c>
      <c r="B110" s="7" t="s">
        <v>519</v>
      </c>
      <c r="C110" s="53" t="s">
        <v>3367</v>
      </c>
      <c r="D110" s="53"/>
      <c r="E110" s="202" t="s">
        <v>790</v>
      </c>
    </row>
    <row r="111" spans="1:5" ht="14.25" customHeight="1" x14ac:dyDescent="0.2">
      <c r="A111" s="6">
        <v>15</v>
      </c>
      <c r="B111" s="7" t="s">
        <v>103</v>
      </c>
      <c r="C111" s="53" t="s">
        <v>258</v>
      </c>
      <c r="D111" s="53"/>
      <c r="E111" s="202">
        <v>750077</v>
      </c>
    </row>
    <row r="112" spans="1:5" x14ac:dyDescent="0.2">
      <c r="A112" s="6">
        <v>15</v>
      </c>
      <c r="B112" s="7" t="s">
        <v>515</v>
      </c>
      <c r="C112" s="53" t="s">
        <v>3635</v>
      </c>
      <c r="D112" s="53" t="s">
        <v>3636</v>
      </c>
      <c r="E112" s="202">
        <v>750139</v>
      </c>
    </row>
    <row r="113" spans="1:5" x14ac:dyDescent="0.2">
      <c r="A113" s="6">
        <v>14</v>
      </c>
      <c r="B113" s="7" t="s">
        <v>459</v>
      </c>
      <c r="C113" s="53" t="s">
        <v>3696</v>
      </c>
      <c r="D113" s="53" t="s">
        <v>3697</v>
      </c>
      <c r="E113" s="202">
        <v>750065</v>
      </c>
    </row>
    <row r="114" spans="1:5" x14ac:dyDescent="0.2">
      <c r="A114" s="6">
        <v>4</v>
      </c>
      <c r="B114" s="7" t="s">
        <v>87</v>
      </c>
      <c r="C114" s="53" t="s">
        <v>3629</v>
      </c>
      <c r="D114" s="53" t="s">
        <v>3630</v>
      </c>
      <c r="E114" s="202">
        <v>750150</v>
      </c>
    </row>
    <row r="115" spans="1:5" ht="30" customHeight="1" x14ac:dyDescent="0.2">
      <c r="A115" s="6">
        <v>13</v>
      </c>
      <c r="B115" s="7" t="s">
        <v>407</v>
      </c>
      <c r="C115" s="53" t="s">
        <v>3631</v>
      </c>
      <c r="D115" s="53" t="s">
        <v>3632</v>
      </c>
      <c r="E115" s="202">
        <v>750098</v>
      </c>
    </row>
    <row r="116" spans="1:5" x14ac:dyDescent="0.2">
      <c r="A116" s="6">
        <v>10</v>
      </c>
      <c r="B116" s="7" t="s">
        <v>546</v>
      </c>
      <c r="C116" s="53" t="s">
        <v>3377</v>
      </c>
      <c r="D116" s="53"/>
      <c r="E116" s="202" t="s">
        <v>790</v>
      </c>
    </row>
    <row r="117" spans="1:5" x14ac:dyDescent="0.2">
      <c r="A117" s="6">
        <v>6</v>
      </c>
      <c r="B117" s="7" t="s">
        <v>195</v>
      </c>
      <c r="C117" s="53" t="s">
        <v>3639</v>
      </c>
      <c r="D117" s="53" t="s">
        <v>3640</v>
      </c>
      <c r="E117" s="202">
        <v>750156</v>
      </c>
    </row>
    <row r="118" spans="1:5" ht="25.5" x14ac:dyDescent="0.2">
      <c r="A118" s="6">
        <v>14</v>
      </c>
      <c r="B118" s="7" t="s">
        <v>410</v>
      </c>
      <c r="C118" s="53" t="s">
        <v>1442</v>
      </c>
      <c r="D118" s="53"/>
      <c r="E118" s="202">
        <v>750102</v>
      </c>
    </row>
    <row r="119" spans="1:5" ht="25.5" x14ac:dyDescent="0.2">
      <c r="A119" s="6">
        <v>14</v>
      </c>
      <c r="B119" s="7" t="s">
        <v>412</v>
      </c>
      <c r="C119" s="53" t="s">
        <v>3645</v>
      </c>
      <c r="D119" s="53" t="s">
        <v>3646</v>
      </c>
      <c r="E119" s="202">
        <v>750099</v>
      </c>
    </row>
    <row r="120" spans="1:5" ht="19.5" customHeight="1" x14ac:dyDescent="0.2">
      <c r="A120" s="6">
        <v>14</v>
      </c>
      <c r="B120" s="7" t="s">
        <v>641</v>
      </c>
      <c r="C120" s="53" t="s">
        <v>3661</v>
      </c>
      <c r="D120" s="53" t="s">
        <v>3662</v>
      </c>
      <c r="E120" s="202">
        <v>750126</v>
      </c>
    </row>
    <row r="121" spans="1:5" s="60" customFormat="1" ht="29.25" customHeight="1" x14ac:dyDescent="0.2">
      <c r="A121" s="6">
        <v>15</v>
      </c>
      <c r="B121" s="7" t="s">
        <v>294</v>
      </c>
      <c r="C121" s="53" t="s">
        <v>3686</v>
      </c>
      <c r="D121" s="53" t="s">
        <v>3687</v>
      </c>
      <c r="E121" s="202">
        <v>750155</v>
      </c>
    </row>
    <row r="122" spans="1:5" ht="18.75" customHeight="1" x14ac:dyDescent="0.2">
      <c r="A122" s="158">
        <v>14</v>
      </c>
      <c r="B122" s="134" t="s">
        <v>415</v>
      </c>
      <c r="C122" s="135" t="s">
        <v>3711</v>
      </c>
      <c r="D122" s="135" t="s">
        <v>3712</v>
      </c>
      <c r="E122" s="256">
        <v>750135</v>
      </c>
    </row>
    <row r="123" spans="1:5" ht="13.5" customHeight="1" x14ac:dyDescent="0.2">
      <c r="A123" s="158">
        <v>6</v>
      </c>
      <c r="B123" s="134" t="s">
        <v>112</v>
      </c>
      <c r="C123" s="135" t="s">
        <v>3681</v>
      </c>
      <c r="D123" s="135" t="s">
        <v>3682</v>
      </c>
      <c r="E123" s="256">
        <v>750094</v>
      </c>
    </row>
    <row r="124" spans="1:5" ht="13.5" customHeight="1" x14ac:dyDescent="0.2">
      <c r="A124" s="158">
        <v>6</v>
      </c>
      <c r="B124" s="134" t="s">
        <v>112</v>
      </c>
      <c r="C124" s="135" t="s">
        <v>4505</v>
      </c>
      <c r="D124" s="135"/>
      <c r="E124" s="256" t="s">
        <v>790</v>
      </c>
    </row>
    <row r="125" spans="1:5" ht="13.5" customHeight="1" x14ac:dyDescent="0.2">
      <c r="A125" s="158">
        <v>3</v>
      </c>
      <c r="B125" s="134" t="s">
        <v>619</v>
      </c>
      <c r="C125" s="135" t="s">
        <v>4464</v>
      </c>
      <c r="D125" s="135"/>
      <c r="E125" s="256" t="s">
        <v>790</v>
      </c>
    </row>
    <row r="126" spans="1:5" x14ac:dyDescent="0.2">
      <c r="A126" s="158">
        <v>6</v>
      </c>
      <c r="B126" s="134" t="s">
        <v>92</v>
      </c>
      <c r="C126" s="135" t="s">
        <v>2028</v>
      </c>
      <c r="D126" s="135"/>
      <c r="E126" s="298">
        <v>750228</v>
      </c>
    </row>
    <row r="127" spans="1:5" x14ac:dyDescent="0.2">
      <c r="A127" s="6">
        <v>11</v>
      </c>
      <c r="B127" s="7" t="s">
        <v>451</v>
      </c>
      <c r="C127" s="53" t="s">
        <v>3690</v>
      </c>
      <c r="D127" s="53" t="s">
        <v>3691</v>
      </c>
      <c r="E127" s="202">
        <v>750202</v>
      </c>
    </row>
    <row r="128" spans="1:5" x14ac:dyDescent="0.2">
      <c r="A128" s="6">
        <v>6</v>
      </c>
      <c r="B128" s="7" t="s">
        <v>112</v>
      </c>
      <c r="C128" s="53" t="s">
        <v>251</v>
      </c>
      <c r="D128" s="53"/>
      <c r="E128" s="202">
        <v>750034</v>
      </c>
    </row>
    <row r="129" spans="1:5" x14ac:dyDescent="0.2">
      <c r="A129" s="6">
        <v>6</v>
      </c>
      <c r="B129" s="7" t="s">
        <v>112</v>
      </c>
      <c r="C129" s="53" t="s">
        <v>740</v>
      </c>
      <c r="D129" s="53"/>
      <c r="E129" s="155" t="s">
        <v>790</v>
      </c>
    </row>
    <row r="130" spans="1:5" x14ac:dyDescent="0.2">
      <c r="A130" s="6">
        <v>12</v>
      </c>
      <c r="B130" s="7" t="s">
        <v>397</v>
      </c>
      <c r="C130" s="53" t="s">
        <v>74</v>
      </c>
      <c r="D130" s="53"/>
      <c r="E130" s="202">
        <v>750082</v>
      </c>
    </row>
    <row r="131" spans="1:5" x14ac:dyDescent="0.2">
      <c r="A131" s="6">
        <v>4</v>
      </c>
      <c r="B131" s="7" t="s">
        <v>621</v>
      </c>
      <c r="C131" s="53" t="s">
        <v>3723</v>
      </c>
      <c r="D131" s="53" t="s">
        <v>3724</v>
      </c>
      <c r="E131" s="202">
        <v>750010</v>
      </c>
    </row>
    <row r="132" spans="1:5" x14ac:dyDescent="0.2">
      <c r="A132" s="6">
        <v>15</v>
      </c>
      <c r="B132" s="7" t="s">
        <v>588</v>
      </c>
      <c r="C132" s="53" t="s">
        <v>259</v>
      </c>
      <c r="D132" s="53" t="s">
        <v>3701</v>
      </c>
      <c r="E132" s="202">
        <v>750168</v>
      </c>
    </row>
    <row r="133" spans="1:5" ht="25.5" x14ac:dyDescent="0.2">
      <c r="A133" s="6">
        <v>4</v>
      </c>
      <c r="B133" s="7" t="s">
        <v>85</v>
      </c>
      <c r="C133" s="53" t="s">
        <v>84</v>
      </c>
      <c r="D133" s="53" t="s">
        <v>3704</v>
      </c>
      <c r="E133" s="202">
        <v>750131</v>
      </c>
    </row>
    <row r="134" spans="1:5" x14ac:dyDescent="0.2">
      <c r="A134" s="6">
        <v>6</v>
      </c>
      <c r="B134" s="7" t="s">
        <v>112</v>
      </c>
      <c r="C134" s="53" t="s">
        <v>3336</v>
      </c>
      <c r="D134" s="53"/>
      <c r="E134" s="202" t="s">
        <v>790</v>
      </c>
    </row>
    <row r="135" spans="1:5" x14ac:dyDescent="0.2">
      <c r="A135" s="6">
        <v>6</v>
      </c>
      <c r="B135" s="7" t="s">
        <v>112</v>
      </c>
      <c r="C135" s="53" t="s">
        <v>3304</v>
      </c>
      <c r="D135" s="53"/>
      <c r="E135" s="202" t="s">
        <v>790</v>
      </c>
    </row>
    <row r="136" spans="1:5" x14ac:dyDescent="0.2">
      <c r="A136" s="6">
        <v>6</v>
      </c>
      <c r="B136" s="7" t="s">
        <v>112</v>
      </c>
      <c r="C136" s="53" t="s">
        <v>4151</v>
      </c>
      <c r="D136" s="53"/>
      <c r="E136" s="202" t="s">
        <v>790</v>
      </c>
    </row>
    <row r="137" spans="1:5" x14ac:dyDescent="0.2">
      <c r="A137" s="6">
        <v>6</v>
      </c>
      <c r="B137" s="7" t="s">
        <v>112</v>
      </c>
      <c r="C137" s="53" t="s">
        <v>4398</v>
      </c>
      <c r="D137" s="53"/>
      <c r="E137" s="202" t="s">
        <v>790</v>
      </c>
    </row>
    <row r="138" spans="1:5" x14ac:dyDescent="0.2">
      <c r="A138" s="6">
        <v>13</v>
      </c>
      <c r="B138" s="7" t="s">
        <v>409</v>
      </c>
      <c r="C138" s="53" t="s">
        <v>347</v>
      </c>
      <c r="D138" s="53"/>
      <c r="E138" s="202">
        <v>750080</v>
      </c>
    </row>
    <row r="139" spans="1:5" x14ac:dyDescent="0.2">
      <c r="A139" s="6">
        <v>6</v>
      </c>
      <c r="B139" s="7" t="s">
        <v>112</v>
      </c>
      <c r="C139" s="53" t="s">
        <v>3236</v>
      </c>
      <c r="D139" s="53"/>
      <c r="E139" s="202" t="s">
        <v>790</v>
      </c>
    </row>
    <row r="140" spans="1:5" x14ac:dyDescent="0.2">
      <c r="A140" s="6">
        <v>4</v>
      </c>
      <c r="B140" s="7" t="s">
        <v>468</v>
      </c>
      <c r="C140" s="53" t="s">
        <v>3702</v>
      </c>
      <c r="D140" s="53" t="s">
        <v>3703</v>
      </c>
      <c r="E140" s="202">
        <v>750111</v>
      </c>
    </row>
    <row r="141" spans="1:5" x14ac:dyDescent="0.2">
      <c r="A141" s="6">
        <v>6</v>
      </c>
      <c r="B141" s="7" t="s">
        <v>112</v>
      </c>
      <c r="C141" s="53" t="s">
        <v>3297</v>
      </c>
      <c r="D141" s="53"/>
      <c r="E141" s="202" t="s">
        <v>790</v>
      </c>
    </row>
    <row r="142" spans="1:5" x14ac:dyDescent="0.2">
      <c r="A142" s="6">
        <v>6</v>
      </c>
      <c r="B142" s="7" t="s">
        <v>112</v>
      </c>
      <c r="C142" s="53" t="s">
        <v>3298</v>
      </c>
      <c r="D142" s="53"/>
      <c r="E142" s="202" t="s">
        <v>790</v>
      </c>
    </row>
    <row r="143" spans="1:5" x14ac:dyDescent="0.2">
      <c r="A143" s="6">
        <v>6</v>
      </c>
      <c r="B143" s="7" t="s">
        <v>112</v>
      </c>
      <c r="C143" s="53" t="s">
        <v>3329</v>
      </c>
      <c r="D143" s="53"/>
      <c r="E143" s="202">
        <v>750343</v>
      </c>
    </row>
    <row r="144" spans="1:5" ht="17.25" customHeight="1" x14ac:dyDescent="0.2">
      <c r="A144" s="6">
        <v>7</v>
      </c>
      <c r="B144" s="7" t="s">
        <v>532</v>
      </c>
      <c r="C144" s="53" t="s">
        <v>299</v>
      </c>
      <c r="D144" s="53"/>
      <c r="E144" s="202">
        <v>750018</v>
      </c>
    </row>
    <row r="145" spans="1:5" x14ac:dyDescent="0.2">
      <c r="A145" s="6">
        <v>4</v>
      </c>
      <c r="B145" s="7" t="s">
        <v>621</v>
      </c>
      <c r="C145" s="53" t="s">
        <v>3299</v>
      </c>
      <c r="D145" s="53"/>
      <c r="E145" s="202" t="s">
        <v>790</v>
      </c>
    </row>
    <row r="146" spans="1:5" x14ac:dyDescent="0.2">
      <c r="A146" s="6">
        <v>6</v>
      </c>
      <c r="B146" s="7" t="s">
        <v>112</v>
      </c>
      <c r="C146" s="53" t="s">
        <v>3238</v>
      </c>
      <c r="D146" s="53"/>
      <c r="E146" s="202">
        <v>750110</v>
      </c>
    </row>
    <row r="147" spans="1:5" x14ac:dyDescent="0.2">
      <c r="A147" s="6">
        <v>12</v>
      </c>
      <c r="B147" s="7" t="s">
        <v>423</v>
      </c>
      <c r="C147" s="53" t="s">
        <v>1004</v>
      </c>
      <c r="D147" s="53"/>
      <c r="E147" s="202">
        <v>750198</v>
      </c>
    </row>
    <row r="148" spans="1:5" x14ac:dyDescent="0.2">
      <c r="A148" s="6">
        <v>5</v>
      </c>
      <c r="B148" s="7" t="s">
        <v>238</v>
      </c>
      <c r="C148" s="53" t="s">
        <v>55</v>
      </c>
      <c r="D148" s="53"/>
      <c r="E148" s="202">
        <v>750086</v>
      </c>
    </row>
    <row r="149" spans="1:5" x14ac:dyDescent="0.2">
      <c r="A149" s="6">
        <v>4</v>
      </c>
      <c r="B149" s="7" t="s">
        <v>83</v>
      </c>
      <c r="C149" s="53" t="s">
        <v>3360</v>
      </c>
      <c r="D149" s="53"/>
      <c r="E149" s="202" t="s">
        <v>790</v>
      </c>
    </row>
    <row r="150" spans="1:5" x14ac:dyDescent="0.2">
      <c r="A150" s="6">
        <v>6</v>
      </c>
      <c r="B150" s="7" t="s">
        <v>112</v>
      </c>
      <c r="C150" s="53" t="s">
        <v>1447</v>
      </c>
      <c r="D150" s="53"/>
      <c r="E150" s="155">
        <v>750207</v>
      </c>
    </row>
    <row r="151" spans="1:5" x14ac:dyDescent="0.2">
      <c r="A151" s="6">
        <v>3</v>
      </c>
      <c r="B151" s="7" t="s">
        <v>4</v>
      </c>
      <c r="C151" s="53" t="s">
        <v>4506</v>
      </c>
      <c r="D151" s="53"/>
      <c r="E151" s="252" t="s">
        <v>790</v>
      </c>
    </row>
    <row r="152" spans="1:5" ht="25.5" x14ac:dyDescent="0.2">
      <c r="A152" s="6">
        <v>7</v>
      </c>
      <c r="B152" s="7" t="s">
        <v>531</v>
      </c>
      <c r="C152" s="53" t="s">
        <v>3633</v>
      </c>
      <c r="D152" s="53" t="s">
        <v>3634</v>
      </c>
      <c r="E152" s="202">
        <v>750164</v>
      </c>
    </row>
    <row r="153" spans="1:5" x14ac:dyDescent="0.2">
      <c r="A153" s="6">
        <v>7</v>
      </c>
      <c r="B153" s="7" t="s">
        <v>535</v>
      </c>
      <c r="C153" s="53" t="s">
        <v>229</v>
      </c>
      <c r="D153" s="53"/>
      <c r="E153" s="202">
        <v>750108</v>
      </c>
    </row>
    <row r="154" spans="1:5" x14ac:dyDescent="0.2">
      <c r="A154" s="6">
        <v>5</v>
      </c>
      <c r="B154" s="7" t="s">
        <v>110</v>
      </c>
      <c r="C154" s="53" t="s">
        <v>765</v>
      </c>
      <c r="D154" s="53"/>
      <c r="E154" s="202">
        <v>750187</v>
      </c>
    </row>
    <row r="155" spans="1:5" x14ac:dyDescent="0.2">
      <c r="A155" s="6">
        <v>14</v>
      </c>
      <c r="B155" s="7" t="s">
        <v>418</v>
      </c>
      <c r="C155" s="53" t="s">
        <v>312</v>
      </c>
      <c r="D155" s="53"/>
      <c r="E155" s="202">
        <v>750128</v>
      </c>
    </row>
    <row r="156" spans="1:5" x14ac:dyDescent="0.2">
      <c r="A156" s="6">
        <v>4</v>
      </c>
      <c r="B156" s="7" t="s">
        <v>620</v>
      </c>
      <c r="C156" s="53" t="s">
        <v>313</v>
      </c>
      <c r="D156" s="53"/>
      <c r="E156" s="202">
        <v>750172</v>
      </c>
    </row>
    <row r="157" spans="1:5" x14ac:dyDescent="0.2">
      <c r="A157" s="6">
        <v>14</v>
      </c>
      <c r="B157" s="7" t="s">
        <v>417</v>
      </c>
      <c r="C157" s="53" t="s">
        <v>1444</v>
      </c>
      <c r="D157" s="53"/>
      <c r="E157" s="202">
        <v>750191</v>
      </c>
    </row>
    <row r="158" spans="1:5" x14ac:dyDescent="0.2">
      <c r="A158" s="6">
        <v>6</v>
      </c>
      <c r="B158" s="7" t="s">
        <v>93</v>
      </c>
      <c r="C158" s="53" t="s">
        <v>1001</v>
      </c>
      <c r="D158" s="53"/>
      <c r="E158" s="202">
        <v>750190</v>
      </c>
    </row>
    <row r="159" spans="1:5" x14ac:dyDescent="0.2">
      <c r="A159" s="6">
        <v>5</v>
      </c>
      <c r="B159" s="7" t="s">
        <v>111</v>
      </c>
      <c r="C159" s="53" t="s">
        <v>4487</v>
      </c>
      <c r="D159" s="53"/>
      <c r="E159" s="202" t="s">
        <v>790</v>
      </c>
    </row>
    <row r="160" spans="1:5" x14ac:dyDescent="0.2">
      <c r="A160" s="6">
        <v>10</v>
      </c>
      <c r="B160" s="7" t="s">
        <v>546</v>
      </c>
      <c r="C160" s="53" t="s">
        <v>3340</v>
      </c>
      <c r="D160" s="53"/>
      <c r="E160" s="202">
        <v>750229</v>
      </c>
    </row>
    <row r="161" spans="1:5" x14ac:dyDescent="0.2">
      <c r="A161" s="6">
        <v>13</v>
      </c>
      <c r="B161" s="7" t="s">
        <v>409</v>
      </c>
      <c r="C161" s="53" t="s">
        <v>348</v>
      </c>
      <c r="D161" s="53"/>
      <c r="E161" s="202">
        <v>750157</v>
      </c>
    </row>
    <row r="162" spans="1:5" x14ac:dyDescent="0.2">
      <c r="A162" s="6">
        <v>6</v>
      </c>
      <c r="B162" s="7" t="s">
        <v>112</v>
      </c>
      <c r="C162" s="53" t="s">
        <v>3230</v>
      </c>
      <c r="D162" s="53"/>
      <c r="E162" s="202">
        <v>750337</v>
      </c>
    </row>
    <row r="163" spans="1:5" x14ac:dyDescent="0.2">
      <c r="A163" s="6">
        <v>6</v>
      </c>
      <c r="B163" s="7" t="s">
        <v>112</v>
      </c>
      <c r="C163" s="53" t="s">
        <v>1559</v>
      </c>
      <c r="D163" s="53"/>
      <c r="E163" s="202">
        <v>750219</v>
      </c>
    </row>
    <row r="164" spans="1:5" x14ac:dyDescent="0.2">
      <c r="A164" s="6">
        <v>9</v>
      </c>
      <c r="B164" s="7" t="s">
        <v>541</v>
      </c>
      <c r="C164" s="53" t="s">
        <v>230</v>
      </c>
      <c r="D164" s="53"/>
      <c r="E164" s="202">
        <v>750016</v>
      </c>
    </row>
    <row r="165" spans="1:5" x14ac:dyDescent="0.2">
      <c r="A165" s="6">
        <v>15</v>
      </c>
      <c r="B165" s="7" t="s">
        <v>420</v>
      </c>
      <c r="C165" s="53" t="s">
        <v>478</v>
      </c>
      <c r="D165" s="53"/>
      <c r="E165" s="202">
        <v>750076</v>
      </c>
    </row>
  </sheetData>
  <sortState xmlns:xlrd2="http://schemas.microsoft.com/office/spreadsheetml/2017/richdata2" ref="A2:E165">
    <sortCondition ref="C1:C165"/>
  </sortState>
  <phoneticPr fontId="2" type="noConversion"/>
  <printOptions horizontalCentered="1"/>
  <pageMargins left="0.75" right="0.75" top="1" bottom="1" header="0.5" footer="0.5"/>
  <pageSetup orientation="landscape" r:id="rId1"/>
  <headerFooter alignWithMargins="0">
    <oddHeader>&amp;C&amp;"Arial,Bold"&amp;18 10.  Adult Day Health Programs</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H73"/>
  <sheetViews>
    <sheetView topLeftCell="A46" workbookViewId="0">
      <selection activeCell="D34" sqref="D34"/>
    </sheetView>
  </sheetViews>
  <sheetFormatPr defaultRowHeight="12.75" x14ac:dyDescent="0.2"/>
  <cols>
    <col min="1" max="1" width="11.5703125" style="16" customWidth="1"/>
    <col min="2" max="2" width="42.28515625" style="124" customWidth="1"/>
    <col min="3" max="3" width="21" hidden="1" customWidth="1"/>
    <col min="4" max="4" width="43.28515625" style="200" customWidth="1"/>
    <col min="5" max="5" width="14.42578125" bestFit="1" customWidth="1"/>
    <col min="6" max="6" width="17.140625" customWidth="1"/>
    <col min="7" max="7" width="15.140625" customWidth="1"/>
  </cols>
  <sheetData>
    <row r="1" spans="1:8" x14ac:dyDescent="0.2">
      <c r="A1" s="316" t="s">
        <v>480</v>
      </c>
      <c r="B1" s="317" t="s">
        <v>612</v>
      </c>
      <c r="C1" s="310" t="s">
        <v>557</v>
      </c>
      <c r="D1" s="317" t="s">
        <v>3727</v>
      </c>
      <c r="E1" s="310" t="s">
        <v>613</v>
      </c>
      <c r="F1" s="310" t="s">
        <v>572</v>
      </c>
      <c r="G1" s="318" t="s">
        <v>789</v>
      </c>
      <c r="H1" s="24"/>
    </row>
    <row r="2" spans="1:8" x14ac:dyDescent="0.2">
      <c r="A2" s="5">
        <v>1</v>
      </c>
      <c r="B2" s="7" t="s">
        <v>741</v>
      </c>
      <c r="C2" s="20" t="s">
        <v>287</v>
      </c>
      <c r="D2" s="7"/>
      <c r="E2" s="20" t="s">
        <v>482</v>
      </c>
      <c r="F2" s="36">
        <v>3</v>
      </c>
      <c r="G2" s="311">
        <v>300098</v>
      </c>
      <c r="H2" s="24"/>
    </row>
    <row r="3" spans="1:8" ht="30" customHeight="1" x14ac:dyDescent="0.2">
      <c r="A3" s="5">
        <v>1</v>
      </c>
      <c r="B3" s="7" t="s">
        <v>3728</v>
      </c>
      <c r="C3" s="20"/>
      <c r="D3" s="7" t="s">
        <v>3729</v>
      </c>
      <c r="E3" s="20" t="s">
        <v>482</v>
      </c>
      <c r="F3" s="36"/>
      <c r="G3" s="311">
        <v>300289</v>
      </c>
      <c r="H3" s="24"/>
    </row>
    <row r="4" spans="1:8" s="124" customFormat="1" ht="39" customHeight="1" x14ac:dyDescent="0.2">
      <c r="A4" s="8">
        <v>1</v>
      </c>
      <c r="B4" s="7" t="s">
        <v>3730</v>
      </c>
      <c r="C4" s="7" t="s">
        <v>287</v>
      </c>
      <c r="D4" s="7" t="s">
        <v>3731</v>
      </c>
      <c r="E4" s="7" t="s">
        <v>482</v>
      </c>
      <c r="F4" s="257">
        <v>4</v>
      </c>
      <c r="G4" s="312">
        <v>300114</v>
      </c>
      <c r="H4" s="288"/>
    </row>
    <row r="5" spans="1:8" ht="30.75" customHeight="1" x14ac:dyDescent="0.2">
      <c r="A5" s="5">
        <v>1</v>
      </c>
      <c r="B5" s="7" t="s">
        <v>4522</v>
      </c>
      <c r="C5" s="20" t="s">
        <v>287</v>
      </c>
      <c r="D5" s="7" t="s">
        <v>3732</v>
      </c>
      <c r="E5" s="20" t="s">
        <v>482</v>
      </c>
      <c r="F5" s="36">
        <v>2</v>
      </c>
      <c r="G5" s="311">
        <v>300083</v>
      </c>
      <c r="H5" s="24"/>
    </row>
    <row r="6" spans="1:8" ht="30.75" customHeight="1" x14ac:dyDescent="0.2">
      <c r="A6" s="5">
        <v>1</v>
      </c>
      <c r="B6" s="7" t="s">
        <v>4521</v>
      </c>
      <c r="C6" s="20"/>
      <c r="D6" s="7"/>
      <c r="E6" s="20" t="s">
        <v>482</v>
      </c>
      <c r="F6" s="36">
        <v>1</v>
      </c>
      <c r="G6" s="311">
        <v>300324</v>
      </c>
      <c r="H6" s="24"/>
    </row>
    <row r="7" spans="1:8" ht="63.75" x14ac:dyDescent="0.2">
      <c r="A7" s="5">
        <v>1</v>
      </c>
      <c r="B7" s="7" t="s">
        <v>4523</v>
      </c>
      <c r="C7" s="20"/>
      <c r="D7" s="7"/>
      <c r="E7" s="20" t="s">
        <v>486</v>
      </c>
      <c r="F7" s="36"/>
      <c r="G7" s="311">
        <v>300321</v>
      </c>
      <c r="H7" s="24"/>
    </row>
    <row r="8" spans="1:8" x14ac:dyDescent="0.2">
      <c r="A8" s="148"/>
      <c r="B8" s="290"/>
      <c r="C8" s="149"/>
      <c r="D8" s="290"/>
      <c r="E8" s="468" t="s">
        <v>624</v>
      </c>
      <c r="F8" s="150">
        <f>SUM(F2:F6)</f>
        <v>10</v>
      </c>
      <c r="G8" s="469"/>
      <c r="H8" s="24"/>
    </row>
    <row r="9" spans="1:8" ht="39" customHeight="1" x14ac:dyDescent="0.2">
      <c r="A9" s="5">
        <v>2</v>
      </c>
      <c r="B9" s="7" t="s">
        <v>3733</v>
      </c>
      <c r="C9" s="20" t="s">
        <v>490</v>
      </c>
      <c r="D9" s="7" t="s">
        <v>3734</v>
      </c>
      <c r="E9" s="20" t="s">
        <v>654</v>
      </c>
      <c r="F9" s="36">
        <v>4</v>
      </c>
      <c r="G9" s="311" t="s">
        <v>1040</v>
      </c>
      <c r="H9" s="24"/>
    </row>
    <row r="10" spans="1:8" ht="25.5" x14ac:dyDescent="0.2">
      <c r="A10" s="5">
        <v>2</v>
      </c>
      <c r="B10" s="7" t="s">
        <v>3735</v>
      </c>
      <c r="C10" s="20" t="s">
        <v>569</v>
      </c>
      <c r="D10" s="7" t="s">
        <v>3736</v>
      </c>
      <c r="E10" s="20" t="s">
        <v>657</v>
      </c>
      <c r="F10" s="36">
        <v>3</v>
      </c>
      <c r="G10" s="311">
        <v>300142</v>
      </c>
      <c r="H10" s="24"/>
    </row>
    <row r="11" spans="1:8" x14ac:dyDescent="0.2">
      <c r="A11" s="148"/>
      <c r="B11" s="470"/>
      <c r="C11" s="150"/>
      <c r="D11" s="470"/>
      <c r="E11" s="468" t="s">
        <v>625</v>
      </c>
      <c r="F11" s="150">
        <f>SUM(F9:F10)</f>
        <v>7</v>
      </c>
      <c r="G11" s="469"/>
      <c r="H11" s="24"/>
    </row>
    <row r="12" spans="1:8" x14ac:dyDescent="0.2">
      <c r="A12" s="5">
        <v>3</v>
      </c>
      <c r="B12" s="7" t="s">
        <v>3737</v>
      </c>
      <c r="C12" s="20" t="s">
        <v>41</v>
      </c>
      <c r="D12" s="7" t="s">
        <v>3738</v>
      </c>
      <c r="E12" s="20" t="s">
        <v>619</v>
      </c>
      <c r="F12" s="36">
        <v>7</v>
      </c>
      <c r="G12" s="311">
        <v>300135</v>
      </c>
      <c r="H12" s="24"/>
    </row>
    <row r="13" spans="1:8" ht="38.25" x14ac:dyDescent="0.2">
      <c r="A13" s="8">
        <v>3</v>
      </c>
      <c r="B13" s="7" t="s">
        <v>1526</v>
      </c>
      <c r="C13" s="20" t="s">
        <v>41</v>
      </c>
      <c r="D13" s="7" t="s">
        <v>4436</v>
      </c>
      <c r="E13" s="20" t="s">
        <v>619</v>
      </c>
      <c r="F13" s="36">
        <v>2</v>
      </c>
      <c r="G13" s="311"/>
      <c r="H13" s="24"/>
    </row>
    <row r="14" spans="1:8" x14ac:dyDescent="0.2">
      <c r="A14" s="5">
        <v>3</v>
      </c>
      <c r="B14" s="7" t="s">
        <v>3739</v>
      </c>
      <c r="C14" s="20"/>
      <c r="D14" s="7" t="s">
        <v>3740</v>
      </c>
      <c r="E14" s="20" t="s">
        <v>619</v>
      </c>
      <c r="F14" s="36"/>
      <c r="G14" s="311">
        <v>300051</v>
      </c>
      <c r="H14" s="24"/>
    </row>
    <row r="15" spans="1:8" x14ac:dyDescent="0.2">
      <c r="A15" s="148"/>
      <c r="B15" s="471"/>
      <c r="C15" s="468"/>
      <c r="D15" s="471"/>
      <c r="E15" s="468" t="s">
        <v>626</v>
      </c>
      <c r="F15" s="150">
        <f>SUM(F12:F13)</f>
        <v>9</v>
      </c>
      <c r="G15" s="469"/>
      <c r="H15" s="24"/>
    </row>
    <row r="16" spans="1:8" ht="25.5" customHeight="1" x14ac:dyDescent="0.2">
      <c r="A16" s="5">
        <v>4</v>
      </c>
      <c r="B16" s="7" t="s">
        <v>4524</v>
      </c>
      <c r="C16" s="20" t="s">
        <v>288</v>
      </c>
      <c r="D16" s="7" t="s">
        <v>3741</v>
      </c>
      <c r="E16" s="20" t="s">
        <v>87</v>
      </c>
      <c r="F16" s="36">
        <v>2</v>
      </c>
      <c r="G16" s="311">
        <v>300060</v>
      </c>
      <c r="H16" s="24"/>
    </row>
    <row r="17" spans="1:8" ht="25.5" x14ac:dyDescent="0.2">
      <c r="A17" s="5">
        <v>4</v>
      </c>
      <c r="B17" s="7" t="s">
        <v>1435</v>
      </c>
      <c r="C17" s="20"/>
      <c r="D17" s="7"/>
      <c r="E17" s="20" t="s">
        <v>621</v>
      </c>
      <c r="F17" s="36"/>
      <c r="G17" s="311">
        <v>300299</v>
      </c>
      <c r="H17" s="24"/>
    </row>
    <row r="18" spans="1:8" x14ac:dyDescent="0.2">
      <c r="A18" s="148"/>
      <c r="B18" s="290"/>
      <c r="C18" s="149"/>
      <c r="D18" s="290"/>
      <c r="E18" s="468" t="s">
        <v>627</v>
      </c>
      <c r="F18" s="150">
        <f>SUM(F16:F17)</f>
        <v>2</v>
      </c>
      <c r="G18" s="469"/>
      <c r="H18" s="24"/>
    </row>
    <row r="19" spans="1:8" ht="25.5" x14ac:dyDescent="0.2">
      <c r="A19" s="16">
        <v>5</v>
      </c>
      <c r="B19" s="289" t="s">
        <v>4525</v>
      </c>
      <c r="C19" s="20" t="s">
        <v>289</v>
      </c>
      <c r="D19" s="7"/>
      <c r="E19" s="11" t="s">
        <v>90</v>
      </c>
      <c r="F19" s="108">
        <v>2</v>
      </c>
      <c r="G19" s="313">
        <v>300303</v>
      </c>
      <c r="H19" s="24"/>
    </row>
    <row r="20" spans="1:8" ht="39" customHeight="1" x14ac:dyDescent="0.2">
      <c r="A20" s="5">
        <v>5</v>
      </c>
      <c r="B20" s="7" t="s">
        <v>3742</v>
      </c>
      <c r="C20" s="20"/>
      <c r="D20" s="7" t="s">
        <v>3743</v>
      </c>
      <c r="E20" s="20" t="s">
        <v>90</v>
      </c>
      <c r="F20" s="36">
        <v>4</v>
      </c>
      <c r="G20" s="311">
        <v>300048</v>
      </c>
      <c r="H20" s="24"/>
    </row>
    <row r="21" spans="1:8" ht="38.25" x14ac:dyDescent="0.2">
      <c r="A21" s="5">
        <v>5</v>
      </c>
      <c r="B21" s="7" t="s">
        <v>4526</v>
      </c>
      <c r="C21" s="20"/>
      <c r="D21" s="7"/>
      <c r="E21" s="20" t="s">
        <v>90</v>
      </c>
      <c r="F21" s="36"/>
      <c r="G21" s="311" t="s">
        <v>790</v>
      </c>
      <c r="H21" s="24"/>
    </row>
    <row r="22" spans="1:8" x14ac:dyDescent="0.2">
      <c r="A22" s="148"/>
      <c r="B22" s="290"/>
      <c r="C22" s="149"/>
      <c r="D22" s="290"/>
      <c r="E22" s="468" t="s">
        <v>628</v>
      </c>
      <c r="F22" s="150">
        <v>6</v>
      </c>
      <c r="G22" s="469">
        <f>SUM(G20)</f>
        <v>300048</v>
      </c>
      <c r="H22" s="24"/>
    </row>
    <row r="23" spans="1:8" ht="38.25" x14ac:dyDescent="0.2">
      <c r="A23" s="8">
        <v>6</v>
      </c>
      <c r="B23" s="7" t="s">
        <v>4527</v>
      </c>
      <c r="C23" s="7" t="s">
        <v>290</v>
      </c>
      <c r="D23" s="7" t="s">
        <v>3744</v>
      </c>
      <c r="E23" s="7" t="s">
        <v>112</v>
      </c>
      <c r="F23" s="257">
        <v>1</v>
      </c>
      <c r="G23" s="312" t="s">
        <v>1036</v>
      </c>
      <c r="H23" s="24"/>
    </row>
    <row r="24" spans="1:8" s="259" customFormat="1" ht="52.5" customHeight="1" x14ac:dyDescent="0.2">
      <c r="A24" s="8">
        <v>6</v>
      </c>
      <c r="B24" s="42" t="s">
        <v>3745</v>
      </c>
      <c r="C24" s="42" t="s">
        <v>290</v>
      </c>
      <c r="D24" s="42" t="s">
        <v>3746</v>
      </c>
      <c r="E24" s="42" t="s">
        <v>112</v>
      </c>
      <c r="F24" s="257">
        <v>2</v>
      </c>
      <c r="G24" s="311" t="s">
        <v>1045</v>
      </c>
      <c r="H24" s="258"/>
    </row>
    <row r="25" spans="1:8" ht="33" customHeight="1" x14ac:dyDescent="0.2">
      <c r="A25" s="8">
        <v>6</v>
      </c>
      <c r="B25" s="7" t="s">
        <v>3747</v>
      </c>
      <c r="C25" s="7"/>
      <c r="D25" s="7" t="s">
        <v>3748</v>
      </c>
      <c r="E25" s="7" t="s">
        <v>112</v>
      </c>
      <c r="F25" s="257">
        <v>1</v>
      </c>
      <c r="G25" s="312">
        <v>300204</v>
      </c>
      <c r="H25" s="24"/>
    </row>
    <row r="26" spans="1:8" ht="25.5" x14ac:dyDescent="0.2">
      <c r="A26" s="8">
        <v>6</v>
      </c>
      <c r="B26" s="7" t="s">
        <v>4528</v>
      </c>
      <c r="C26" s="7" t="s">
        <v>290</v>
      </c>
      <c r="D26" s="7" t="s">
        <v>3749</v>
      </c>
      <c r="E26" s="7" t="s">
        <v>112</v>
      </c>
      <c r="F26" s="257">
        <v>2</v>
      </c>
      <c r="G26" s="312">
        <v>300133</v>
      </c>
      <c r="H26" s="24"/>
    </row>
    <row r="27" spans="1:8" ht="25.5" x14ac:dyDescent="0.2">
      <c r="A27" s="5">
        <v>6</v>
      </c>
      <c r="B27" s="7" t="s">
        <v>766</v>
      </c>
      <c r="C27" s="20"/>
      <c r="D27" s="7"/>
      <c r="E27" s="20" t="s">
        <v>112</v>
      </c>
      <c r="F27" s="36">
        <v>1</v>
      </c>
      <c r="G27" s="311">
        <v>300253</v>
      </c>
      <c r="H27" s="24"/>
    </row>
    <row r="28" spans="1:8" x14ac:dyDescent="0.2">
      <c r="A28" s="5">
        <v>6</v>
      </c>
      <c r="B28" s="7" t="s">
        <v>6</v>
      </c>
      <c r="C28" s="20" t="s">
        <v>290</v>
      </c>
      <c r="D28" s="7"/>
      <c r="E28" s="20" t="s">
        <v>112</v>
      </c>
      <c r="F28" s="36">
        <v>5</v>
      </c>
      <c r="G28" s="311">
        <v>300070</v>
      </c>
      <c r="H28" s="24"/>
    </row>
    <row r="29" spans="1:8" ht="25.5" x14ac:dyDescent="0.2">
      <c r="A29" s="5">
        <v>6</v>
      </c>
      <c r="B29" s="7" t="s">
        <v>4529</v>
      </c>
      <c r="C29" s="20"/>
      <c r="D29" s="7"/>
      <c r="E29" s="20" t="s">
        <v>112</v>
      </c>
      <c r="F29" s="36">
        <v>1</v>
      </c>
      <c r="G29" s="311">
        <v>300269</v>
      </c>
      <c r="H29" s="24"/>
    </row>
    <row r="30" spans="1:8" ht="25.5" x14ac:dyDescent="0.2">
      <c r="A30" s="5">
        <v>6</v>
      </c>
      <c r="B30" s="7" t="s">
        <v>4530</v>
      </c>
      <c r="C30" s="20" t="s">
        <v>290</v>
      </c>
      <c r="D30" s="7"/>
      <c r="E30" s="20" t="s">
        <v>112</v>
      </c>
      <c r="F30" s="36">
        <v>6</v>
      </c>
      <c r="G30" s="311">
        <v>300132</v>
      </c>
      <c r="H30" s="24"/>
    </row>
    <row r="31" spans="1:8" x14ac:dyDescent="0.2">
      <c r="A31" s="5">
        <v>6</v>
      </c>
      <c r="B31" s="7" t="s">
        <v>3750</v>
      </c>
      <c r="C31" s="20" t="s">
        <v>290</v>
      </c>
      <c r="D31" s="7" t="s">
        <v>3751</v>
      </c>
      <c r="E31" s="20" t="s">
        <v>112</v>
      </c>
      <c r="F31" s="36">
        <v>1</v>
      </c>
      <c r="G31" s="311">
        <v>300168</v>
      </c>
      <c r="H31" s="24"/>
    </row>
    <row r="32" spans="1:8" x14ac:dyDescent="0.2">
      <c r="A32" s="5">
        <v>6</v>
      </c>
      <c r="B32" s="7" t="s">
        <v>3752</v>
      </c>
      <c r="C32" s="20" t="s">
        <v>290</v>
      </c>
      <c r="D32" s="7" t="s">
        <v>3753</v>
      </c>
      <c r="E32" s="20" t="s">
        <v>112</v>
      </c>
      <c r="F32" s="36">
        <v>2</v>
      </c>
      <c r="G32" s="311">
        <v>300045</v>
      </c>
      <c r="H32" s="24"/>
    </row>
    <row r="33" spans="1:8" ht="25.5" x14ac:dyDescent="0.2">
      <c r="A33" s="5">
        <v>6</v>
      </c>
      <c r="B33" s="7" t="s">
        <v>1519</v>
      </c>
      <c r="C33" s="20"/>
      <c r="D33" s="7"/>
      <c r="E33" s="20" t="s">
        <v>112</v>
      </c>
      <c r="F33" s="36"/>
      <c r="G33" s="311">
        <v>300314</v>
      </c>
      <c r="H33" s="24"/>
    </row>
    <row r="34" spans="1:8" ht="25.5" x14ac:dyDescent="0.2">
      <c r="A34" s="5">
        <v>6</v>
      </c>
      <c r="B34" s="7" t="s">
        <v>1515</v>
      </c>
      <c r="C34" s="20"/>
      <c r="D34" s="7"/>
      <c r="E34" s="20" t="s">
        <v>112</v>
      </c>
      <c r="F34" s="36"/>
      <c r="G34" s="311">
        <v>300318</v>
      </c>
      <c r="H34" s="24"/>
    </row>
    <row r="35" spans="1:8" ht="36" customHeight="1" x14ac:dyDescent="0.2">
      <c r="A35" s="5">
        <v>6</v>
      </c>
      <c r="B35" s="7" t="s">
        <v>3754</v>
      </c>
      <c r="C35" s="20" t="s">
        <v>290</v>
      </c>
      <c r="D35" s="7" t="s">
        <v>3755</v>
      </c>
      <c r="E35" s="20" t="s">
        <v>112</v>
      </c>
      <c r="F35" s="36">
        <v>8</v>
      </c>
      <c r="G35" s="311">
        <v>300044</v>
      </c>
      <c r="H35" s="24"/>
    </row>
    <row r="36" spans="1:8" ht="24" customHeight="1" x14ac:dyDescent="0.2">
      <c r="A36" s="5">
        <v>6</v>
      </c>
      <c r="B36" s="7" t="s">
        <v>3756</v>
      </c>
      <c r="C36" s="20" t="s">
        <v>290</v>
      </c>
      <c r="D36" s="7" t="s">
        <v>3757</v>
      </c>
      <c r="E36" s="20" t="s">
        <v>112</v>
      </c>
      <c r="F36" s="36">
        <v>5</v>
      </c>
      <c r="G36" s="311">
        <v>300022</v>
      </c>
      <c r="H36" s="24"/>
    </row>
    <row r="37" spans="1:8" ht="30" customHeight="1" x14ac:dyDescent="0.2">
      <c r="A37" s="5">
        <v>6</v>
      </c>
      <c r="B37" s="7" t="s">
        <v>3758</v>
      </c>
      <c r="C37" s="20" t="s">
        <v>290</v>
      </c>
      <c r="D37" s="7" t="s">
        <v>3759</v>
      </c>
      <c r="E37" s="20" t="s">
        <v>112</v>
      </c>
      <c r="F37" s="36">
        <v>9</v>
      </c>
      <c r="G37" s="311">
        <v>300063</v>
      </c>
      <c r="H37" s="24"/>
    </row>
    <row r="38" spans="1:8" x14ac:dyDescent="0.2">
      <c r="A38" s="148"/>
      <c r="B38" s="290"/>
      <c r="C38" s="149"/>
      <c r="D38" s="290"/>
      <c r="E38" s="468" t="s">
        <v>601</v>
      </c>
      <c r="F38" s="150">
        <f>SUM(F23:F37)</f>
        <v>44</v>
      </c>
      <c r="G38" s="469"/>
      <c r="H38" s="24"/>
    </row>
    <row r="39" spans="1:8" s="66" customFormat="1" ht="57" customHeight="1" x14ac:dyDescent="0.2">
      <c r="A39" s="78">
        <v>7</v>
      </c>
      <c r="B39" s="65" t="s">
        <v>1574</v>
      </c>
      <c r="C39" s="79"/>
      <c r="D39" s="65"/>
      <c r="E39" s="79" t="s">
        <v>532</v>
      </c>
      <c r="F39" s="115"/>
      <c r="G39" s="314">
        <v>300304</v>
      </c>
      <c r="H39" s="116"/>
    </row>
    <row r="40" spans="1:8" x14ac:dyDescent="0.2">
      <c r="A40" s="5">
        <v>7</v>
      </c>
      <c r="B40" s="7" t="s">
        <v>4531</v>
      </c>
      <c r="C40" s="20" t="s">
        <v>629</v>
      </c>
      <c r="D40" s="7" t="s">
        <v>3760</v>
      </c>
      <c r="E40" s="20" t="s">
        <v>531</v>
      </c>
      <c r="F40" s="36">
        <v>2</v>
      </c>
      <c r="G40" s="311">
        <v>300097</v>
      </c>
      <c r="H40" s="24"/>
    </row>
    <row r="41" spans="1:8" s="66" customFormat="1" ht="25.5" x14ac:dyDescent="0.2">
      <c r="A41" s="78">
        <v>7</v>
      </c>
      <c r="B41" s="65" t="s">
        <v>3761</v>
      </c>
      <c r="C41" s="79"/>
      <c r="D41" s="65" t="s">
        <v>3762</v>
      </c>
      <c r="E41" s="79" t="s">
        <v>532</v>
      </c>
      <c r="F41" s="163">
        <v>6</v>
      </c>
      <c r="G41" s="314">
        <v>300274</v>
      </c>
      <c r="H41" s="116"/>
    </row>
    <row r="42" spans="1:8" ht="25.5" x14ac:dyDescent="0.2">
      <c r="A42" s="5">
        <v>7</v>
      </c>
      <c r="B42" s="7" t="s">
        <v>4532</v>
      </c>
      <c r="C42" s="20" t="s">
        <v>630</v>
      </c>
      <c r="D42" s="7" t="s">
        <v>3763</v>
      </c>
      <c r="E42" s="20" t="s">
        <v>532</v>
      </c>
      <c r="F42" s="36">
        <v>2</v>
      </c>
      <c r="G42" s="311">
        <v>300131</v>
      </c>
      <c r="H42" s="24"/>
    </row>
    <row r="43" spans="1:8" ht="38.25" x14ac:dyDescent="0.2">
      <c r="A43" s="5">
        <v>7</v>
      </c>
      <c r="B43" s="7" t="s">
        <v>3764</v>
      </c>
      <c r="C43" s="20" t="s">
        <v>630</v>
      </c>
      <c r="D43" s="7" t="s">
        <v>3765</v>
      </c>
      <c r="E43" s="20" t="s">
        <v>532</v>
      </c>
      <c r="F43" s="36">
        <v>3</v>
      </c>
      <c r="G43" s="311">
        <v>300163</v>
      </c>
      <c r="H43" s="24"/>
    </row>
    <row r="44" spans="1:8" x14ac:dyDescent="0.2">
      <c r="A44" s="5">
        <v>7</v>
      </c>
      <c r="B44" s="7" t="s">
        <v>551</v>
      </c>
      <c r="C44" s="20" t="s">
        <v>630</v>
      </c>
      <c r="D44" s="7"/>
      <c r="E44" s="20" t="s">
        <v>532</v>
      </c>
      <c r="F44" s="36">
        <v>1</v>
      </c>
      <c r="G44" s="311">
        <v>300096</v>
      </c>
      <c r="H44" s="24"/>
    </row>
    <row r="45" spans="1:8" x14ac:dyDescent="0.2">
      <c r="A45" s="148"/>
      <c r="B45" s="290"/>
      <c r="C45" s="149"/>
      <c r="D45" s="290"/>
      <c r="E45" s="468" t="s">
        <v>602</v>
      </c>
      <c r="F45" s="150">
        <f>SUM(F39:F44)</f>
        <v>14</v>
      </c>
      <c r="G45" s="469"/>
      <c r="H45" s="24"/>
    </row>
    <row r="46" spans="1:8" ht="25.5" x14ac:dyDescent="0.2">
      <c r="A46" s="148">
        <v>8</v>
      </c>
      <c r="B46" s="290" t="s">
        <v>4533</v>
      </c>
      <c r="C46" s="149" t="s">
        <v>552</v>
      </c>
      <c r="D46" s="290"/>
      <c r="E46" s="149" t="s">
        <v>540</v>
      </c>
      <c r="F46" s="472">
        <v>2</v>
      </c>
      <c r="G46" s="315">
        <v>300139</v>
      </c>
      <c r="H46" s="24"/>
    </row>
    <row r="47" spans="1:8" x14ac:dyDescent="0.2">
      <c r="A47" s="148"/>
      <c r="B47" s="290"/>
      <c r="C47" s="149"/>
      <c r="D47" s="290"/>
      <c r="E47" s="468" t="s">
        <v>603</v>
      </c>
      <c r="F47" s="150">
        <f>SUM(F46)</f>
        <v>2</v>
      </c>
      <c r="G47" s="469"/>
      <c r="H47" s="24"/>
    </row>
    <row r="48" spans="1:8" s="152" customFormat="1" ht="25.5" x14ac:dyDescent="0.2">
      <c r="A48" s="148">
        <v>10</v>
      </c>
      <c r="B48" s="290" t="s">
        <v>1485</v>
      </c>
      <c r="C48" s="149"/>
      <c r="D48" s="290"/>
      <c r="E48" s="149" t="s">
        <v>547</v>
      </c>
      <c r="F48" s="150">
        <v>1</v>
      </c>
      <c r="G48" s="315" t="s">
        <v>790</v>
      </c>
      <c r="H48" s="151"/>
    </row>
    <row r="49" spans="1:8" x14ac:dyDescent="0.2">
      <c r="A49" s="148"/>
      <c r="B49" s="290"/>
      <c r="C49" s="149"/>
      <c r="D49" s="290"/>
      <c r="E49" s="468" t="s">
        <v>605</v>
      </c>
      <c r="F49" s="150">
        <v>1</v>
      </c>
      <c r="G49" s="469"/>
      <c r="H49" s="24"/>
    </row>
    <row r="50" spans="1:8" ht="25.5" x14ac:dyDescent="0.2">
      <c r="A50" s="148">
        <v>13</v>
      </c>
      <c r="B50" s="290" t="s">
        <v>3766</v>
      </c>
      <c r="C50" s="149" t="s">
        <v>570</v>
      </c>
      <c r="D50" s="290" t="s">
        <v>3767</v>
      </c>
      <c r="E50" s="149" t="s">
        <v>405</v>
      </c>
      <c r="F50" s="472">
        <v>5</v>
      </c>
      <c r="G50" s="315">
        <v>300073</v>
      </c>
      <c r="H50" s="24"/>
    </row>
    <row r="51" spans="1:8" ht="38.25" x14ac:dyDescent="0.2">
      <c r="A51" s="148">
        <v>13</v>
      </c>
      <c r="B51" s="290" t="s">
        <v>4526</v>
      </c>
      <c r="C51" s="149"/>
      <c r="D51" s="290"/>
      <c r="E51" s="149" t="s">
        <v>405</v>
      </c>
      <c r="F51" s="472"/>
      <c r="G51" s="315" t="s">
        <v>790</v>
      </c>
      <c r="H51" s="24"/>
    </row>
    <row r="52" spans="1:8" x14ac:dyDescent="0.2">
      <c r="A52" s="148"/>
      <c r="B52" s="290"/>
      <c r="C52" s="149"/>
      <c r="D52" s="290"/>
      <c r="E52" s="468" t="s">
        <v>608</v>
      </c>
      <c r="F52" s="150">
        <v>5</v>
      </c>
      <c r="G52" s="469"/>
      <c r="H52" s="24"/>
    </row>
    <row r="53" spans="1:8" ht="25.5" x14ac:dyDescent="0.2">
      <c r="A53" s="148">
        <v>14</v>
      </c>
      <c r="B53" s="290" t="s">
        <v>3768</v>
      </c>
      <c r="C53" s="149" t="s">
        <v>631</v>
      </c>
      <c r="D53" s="290" t="s">
        <v>3777</v>
      </c>
      <c r="E53" s="149" t="s">
        <v>415</v>
      </c>
      <c r="F53" s="472">
        <v>3</v>
      </c>
      <c r="G53" s="315" t="s">
        <v>1037</v>
      </c>
      <c r="H53" s="24"/>
    </row>
    <row r="54" spans="1:8" ht="25.5" x14ac:dyDescent="0.2">
      <c r="A54" s="148">
        <v>14</v>
      </c>
      <c r="B54" s="290" t="s">
        <v>3769</v>
      </c>
      <c r="C54" s="149" t="s">
        <v>631</v>
      </c>
      <c r="D54" s="290" t="s">
        <v>3778</v>
      </c>
      <c r="E54" s="149" t="s">
        <v>415</v>
      </c>
      <c r="F54" s="472">
        <v>6</v>
      </c>
      <c r="G54" s="315">
        <v>300141</v>
      </c>
      <c r="H54" s="24"/>
    </row>
    <row r="55" spans="1:8" ht="25.5" x14ac:dyDescent="0.2">
      <c r="A55" s="148">
        <v>14</v>
      </c>
      <c r="B55" s="290" t="s">
        <v>1987</v>
      </c>
      <c r="C55" s="149"/>
      <c r="D55" s="290"/>
      <c r="E55" s="149" t="s">
        <v>415</v>
      </c>
      <c r="F55" s="472">
        <v>1</v>
      </c>
      <c r="G55" s="315">
        <v>300325</v>
      </c>
      <c r="H55" s="24"/>
    </row>
    <row r="56" spans="1:8" x14ac:dyDescent="0.2">
      <c r="A56" s="148"/>
      <c r="B56" s="290"/>
      <c r="C56" s="149"/>
      <c r="D56" s="290"/>
      <c r="E56" s="468" t="s">
        <v>105</v>
      </c>
      <c r="F56" s="150">
        <f>SUM(F53:F55)</f>
        <v>10</v>
      </c>
      <c r="G56" s="469"/>
      <c r="H56" s="24"/>
    </row>
    <row r="57" spans="1:8" ht="25.5" x14ac:dyDescent="0.2">
      <c r="A57" s="148">
        <v>15</v>
      </c>
      <c r="B57" s="290" t="s">
        <v>3770</v>
      </c>
      <c r="C57" s="149" t="s">
        <v>632</v>
      </c>
      <c r="D57" s="290" t="s">
        <v>3779</v>
      </c>
      <c r="E57" s="149" t="s">
        <v>516</v>
      </c>
      <c r="F57" s="472">
        <v>6</v>
      </c>
      <c r="G57" s="315">
        <v>300068</v>
      </c>
      <c r="H57" s="24"/>
    </row>
    <row r="58" spans="1:8" x14ac:dyDescent="0.2">
      <c r="A58" s="148">
        <v>15</v>
      </c>
      <c r="B58" s="290" t="s">
        <v>571</v>
      </c>
      <c r="C58" s="149" t="s">
        <v>632</v>
      </c>
      <c r="D58" s="290"/>
      <c r="E58" s="149" t="s">
        <v>516</v>
      </c>
      <c r="F58" s="472">
        <v>12</v>
      </c>
      <c r="G58" s="315">
        <v>300145</v>
      </c>
      <c r="H58" s="24"/>
    </row>
    <row r="59" spans="1:8" x14ac:dyDescent="0.2">
      <c r="A59" s="148">
        <v>15</v>
      </c>
      <c r="B59" s="290" t="s">
        <v>763</v>
      </c>
      <c r="C59" s="149"/>
      <c r="D59" s="290"/>
      <c r="E59" s="149" t="s">
        <v>516</v>
      </c>
      <c r="F59" s="472">
        <v>1</v>
      </c>
      <c r="G59" s="315">
        <v>300237</v>
      </c>
      <c r="H59" s="24"/>
    </row>
    <row r="60" spans="1:8" x14ac:dyDescent="0.2">
      <c r="A60" s="148">
        <v>15</v>
      </c>
      <c r="B60" s="290" t="s">
        <v>3305</v>
      </c>
      <c r="C60" s="149"/>
      <c r="D60" s="290"/>
      <c r="E60" s="149" t="s">
        <v>516</v>
      </c>
      <c r="F60" s="472">
        <v>2</v>
      </c>
      <c r="G60" s="315" t="s">
        <v>790</v>
      </c>
      <c r="H60" s="24"/>
    </row>
    <row r="61" spans="1:8" ht="25.5" x14ac:dyDescent="0.2">
      <c r="A61" s="148">
        <v>15</v>
      </c>
      <c r="B61" s="290" t="s">
        <v>3771</v>
      </c>
      <c r="C61" s="149" t="s">
        <v>632</v>
      </c>
      <c r="D61" s="290" t="s">
        <v>3780</v>
      </c>
      <c r="E61" s="149" t="s">
        <v>516</v>
      </c>
      <c r="F61" s="472">
        <v>2</v>
      </c>
      <c r="G61" s="315">
        <v>300100</v>
      </c>
      <c r="H61" s="24"/>
    </row>
    <row r="62" spans="1:8" ht="25.5" x14ac:dyDescent="0.2">
      <c r="A62" s="148">
        <v>15</v>
      </c>
      <c r="B62" s="290" t="s">
        <v>1525</v>
      </c>
      <c r="C62" s="149"/>
      <c r="D62" s="290"/>
      <c r="E62" s="149" t="s">
        <v>516</v>
      </c>
      <c r="F62" s="472">
        <v>2</v>
      </c>
      <c r="G62" s="315">
        <v>300284</v>
      </c>
      <c r="H62" s="24"/>
    </row>
    <row r="63" spans="1:8" ht="25.5" x14ac:dyDescent="0.2">
      <c r="A63" s="148">
        <v>15</v>
      </c>
      <c r="B63" s="290" t="s">
        <v>4534</v>
      </c>
      <c r="C63" s="149" t="s">
        <v>632</v>
      </c>
      <c r="D63" s="290" t="s">
        <v>3781</v>
      </c>
      <c r="E63" s="149" t="s">
        <v>516</v>
      </c>
      <c r="F63" s="472">
        <v>4</v>
      </c>
      <c r="G63" s="315">
        <v>300137</v>
      </c>
      <c r="H63" s="24"/>
    </row>
    <row r="64" spans="1:8" x14ac:dyDescent="0.2">
      <c r="A64" s="148">
        <v>15</v>
      </c>
      <c r="B64" s="290" t="s">
        <v>3772</v>
      </c>
      <c r="C64" s="149" t="s">
        <v>644</v>
      </c>
      <c r="D64" s="290" t="s">
        <v>3782</v>
      </c>
      <c r="E64" s="149" t="s">
        <v>520</v>
      </c>
      <c r="F64" s="472">
        <v>3</v>
      </c>
      <c r="G64" s="315">
        <v>300194</v>
      </c>
      <c r="H64" s="24"/>
    </row>
    <row r="65" spans="1:8" ht="25.5" x14ac:dyDescent="0.2">
      <c r="A65" s="148">
        <v>15</v>
      </c>
      <c r="B65" s="290" t="s">
        <v>4535</v>
      </c>
      <c r="C65" s="149" t="s">
        <v>632</v>
      </c>
      <c r="D65" s="290"/>
      <c r="E65" s="149" t="s">
        <v>516</v>
      </c>
      <c r="F65" s="472">
        <v>5</v>
      </c>
      <c r="G65" s="315">
        <v>300149</v>
      </c>
      <c r="H65" s="24"/>
    </row>
    <row r="66" spans="1:8" ht="25.5" x14ac:dyDescent="0.2">
      <c r="A66" s="148">
        <v>15</v>
      </c>
      <c r="B66" s="290" t="s">
        <v>3773</v>
      </c>
      <c r="C66" s="149" t="s">
        <v>632</v>
      </c>
      <c r="D66" s="290" t="s">
        <v>3783</v>
      </c>
      <c r="E66" s="149" t="s">
        <v>516</v>
      </c>
      <c r="F66" s="472">
        <v>5</v>
      </c>
      <c r="G66" s="315">
        <v>300111</v>
      </c>
      <c r="H66" s="24"/>
    </row>
    <row r="67" spans="1:8" x14ac:dyDescent="0.2">
      <c r="A67" s="148">
        <v>15</v>
      </c>
      <c r="B67" s="290" t="s">
        <v>3774</v>
      </c>
      <c r="C67" s="149"/>
      <c r="D67" s="290" t="s">
        <v>3784</v>
      </c>
      <c r="E67" s="149" t="s">
        <v>296</v>
      </c>
      <c r="F67" s="472"/>
      <c r="G67" s="315">
        <v>300316</v>
      </c>
      <c r="H67" s="24"/>
    </row>
    <row r="68" spans="1:8" x14ac:dyDescent="0.2">
      <c r="A68" s="148">
        <v>15</v>
      </c>
      <c r="B68" s="290" t="s">
        <v>3775</v>
      </c>
      <c r="C68" s="149" t="s">
        <v>632</v>
      </c>
      <c r="D68" s="290" t="s">
        <v>3785</v>
      </c>
      <c r="E68" s="149" t="s">
        <v>516</v>
      </c>
      <c r="F68" s="472">
        <v>12</v>
      </c>
      <c r="G68" s="315">
        <v>300040</v>
      </c>
      <c r="H68" s="24"/>
    </row>
    <row r="69" spans="1:8" x14ac:dyDescent="0.2">
      <c r="A69" s="148">
        <v>15</v>
      </c>
      <c r="B69" s="290" t="s">
        <v>3776</v>
      </c>
      <c r="C69" s="149" t="s">
        <v>632</v>
      </c>
      <c r="D69" s="290" t="s">
        <v>3786</v>
      </c>
      <c r="E69" s="149" t="s">
        <v>516</v>
      </c>
      <c r="F69" s="472">
        <v>5</v>
      </c>
      <c r="G69" s="315">
        <v>300093</v>
      </c>
      <c r="H69" s="24"/>
    </row>
    <row r="70" spans="1:8" ht="25.5" x14ac:dyDescent="0.2">
      <c r="A70" s="148">
        <v>15</v>
      </c>
      <c r="B70" s="290" t="s">
        <v>764</v>
      </c>
      <c r="C70" s="149"/>
      <c r="D70" s="290"/>
      <c r="E70" s="149" t="s">
        <v>516</v>
      </c>
      <c r="F70" s="472"/>
      <c r="G70" s="315">
        <v>300277</v>
      </c>
      <c r="H70" s="24"/>
    </row>
    <row r="71" spans="1:8" ht="25.5" x14ac:dyDescent="0.2">
      <c r="A71" s="473">
        <v>15</v>
      </c>
      <c r="B71" s="474" t="s">
        <v>784</v>
      </c>
      <c r="C71" s="152"/>
      <c r="D71" s="475"/>
      <c r="E71" s="476" t="s">
        <v>516</v>
      </c>
      <c r="F71" s="477">
        <v>0</v>
      </c>
      <c r="G71" s="478">
        <v>300257</v>
      </c>
    </row>
    <row r="72" spans="1:8" x14ac:dyDescent="0.2">
      <c r="A72" s="479"/>
      <c r="B72" s="480"/>
      <c r="C72" s="481"/>
      <c r="D72" s="480"/>
      <c r="E72" s="482" t="s">
        <v>610</v>
      </c>
      <c r="F72" s="483">
        <f>SUM(F57:F71)</f>
        <v>59</v>
      </c>
      <c r="G72" s="484"/>
      <c r="H72" s="24"/>
    </row>
    <row r="73" spans="1:8" x14ac:dyDescent="0.2">
      <c r="A73" s="485"/>
      <c r="B73" s="486"/>
      <c r="C73" s="487"/>
      <c r="D73" s="486"/>
      <c r="E73" s="488"/>
      <c r="F73" s="489"/>
      <c r="G73" s="489"/>
      <c r="H73" s="24"/>
    </row>
  </sheetData>
  <phoneticPr fontId="2" type="noConversion"/>
  <printOptions horizontalCentered="1"/>
  <pageMargins left="0.75" right="0.75" top="1" bottom="1" header="0.5" footer="0.5"/>
  <pageSetup orientation="landscape" r:id="rId1"/>
  <headerFooter alignWithMargins="0">
    <oddHeader>&amp;C&amp;"Arial,Bold"&amp;18 16.  Ambulatory Surgical Services</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sheetPr>
  <dimension ref="A1:F82"/>
  <sheetViews>
    <sheetView showGridLines="0" showRuler="0" zoomScaleNormal="100" zoomScaleSheetLayoutView="100" workbookViewId="0">
      <selection activeCell="B64" sqref="B64"/>
    </sheetView>
  </sheetViews>
  <sheetFormatPr defaultColWidth="9.140625" defaultRowHeight="12.75" x14ac:dyDescent="0.2"/>
  <cols>
    <col min="1" max="1" width="56" style="2" customWidth="1"/>
    <col min="2" max="2" width="65" style="15" customWidth="1"/>
    <col min="3" max="3" width="28.42578125" style="23" customWidth="1"/>
    <col min="4" max="4" width="15.7109375" style="23" customWidth="1"/>
    <col min="5" max="16384" width="9.140625" style="15"/>
  </cols>
  <sheetData>
    <row r="1" spans="1:6" x14ac:dyDescent="0.2">
      <c r="A1" s="490" t="s">
        <v>480</v>
      </c>
      <c r="B1" s="491" t="s">
        <v>956</v>
      </c>
      <c r="C1" s="491"/>
      <c r="D1" s="303"/>
    </row>
    <row r="2" spans="1:6" x14ac:dyDescent="0.2">
      <c r="A2" s="331" t="s">
        <v>480</v>
      </c>
      <c r="B2" s="332" t="s">
        <v>612</v>
      </c>
      <c r="C2" s="333" t="s">
        <v>325</v>
      </c>
      <c r="D2" s="302"/>
    </row>
    <row r="3" spans="1:6" ht="25.5" x14ac:dyDescent="0.2">
      <c r="A3" s="323">
        <v>1</v>
      </c>
      <c r="B3" s="21" t="s">
        <v>957</v>
      </c>
      <c r="C3" s="326">
        <v>1</v>
      </c>
      <c r="D3" s="303"/>
      <c r="E3" s="88" t="s">
        <v>886</v>
      </c>
      <c r="F3" s="15" t="s">
        <v>886</v>
      </c>
    </row>
    <row r="4" spans="1:6" x14ac:dyDescent="0.2">
      <c r="A4" s="324"/>
      <c r="B4" s="87" t="s">
        <v>624</v>
      </c>
      <c r="C4" s="327">
        <v>1</v>
      </c>
      <c r="D4" s="304"/>
    </row>
    <row r="5" spans="1:6" x14ac:dyDescent="0.2">
      <c r="A5" s="323">
        <v>2</v>
      </c>
      <c r="B5" s="21" t="s">
        <v>655</v>
      </c>
      <c r="C5" s="328">
        <v>1</v>
      </c>
      <c r="D5" s="305"/>
    </row>
    <row r="6" spans="1:6" x14ac:dyDescent="0.2">
      <c r="A6" s="324"/>
      <c r="B6" s="87" t="s">
        <v>625</v>
      </c>
      <c r="C6" s="327">
        <v>1</v>
      </c>
      <c r="D6" s="304"/>
    </row>
    <row r="7" spans="1:6" x14ac:dyDescent="0.2">
      <c r="A7" s="325">
        <v>3</v>
      </c>
      <c r="B7" s="7" t="s">
        <v>1497</v>
      </c>
      <c r="C7" s="328">
        <v>1</v>
      </c>
      <c r="D7" s="305"/>
    </row>
    <row r="8" spans="1:6" x14ac:dyDescent="0.2">
      <c r="A8" s="324"/>
      <c r="B8" s="87" t="s">
        <v>626</v>
      </c>
      <c r="C8" s="327">
        <v>1</v>
      </c>
      <c r="D8" s="304"/>
    </row>
    <row r="9" spans="1:6" x14ac:dyDescent="0.2">
      <c r="A9" s="324">
        <v>5</v>
      </c>
      <c r="B9" s="209" t="s">
        <v>1592</v>
      </c>
      <c r="C9" s="329">
        <v>1</v>
      </c>
      <c r="D9" s="306"/>
    </row>
    <row r="10" spans="1:6" x14ac:dyDescent="0.2">
      <c r="A10" s="324"/>
      <c r="B10" s="87" t="s">
        <v>628</v>
      </c>
      <c r="C10" s="327">
        <v>1</v>
      </c>
      <c r="D10" s="304"/>
    </row>
    <row r="11" spans="1:6" ht="25.5" x14ac:dyDescent="0.2">
      <c r="A11" s="325">
        <v>7</v>
      </c>
      <c r="B11" s="21" t="s">
        <v>4536</v>
      </c>
      <c r="C11" s="330">
        <v>2</v>
      </c>
      <c r="D11" s="307"/>
    </row>
    <row r="12" spans="1:6" s="81" customFormat="1" x14ac:dyDescent="0.2">
      <c r="A12" s="322">
        <v>7</v>
      </c>
      <c r="B12" s="7" t="s">
        <v>671</v>
      </c>
      <c r="C12" s="330">
        <v>1</v>
      </c>
      <c r="D12" s="307"/>
    </row>
    <row r="13" spans="1:6" x14ac:dyDescent="0.2">
      <c r="A13" s="322"/>
      <c r="B13" s="87" t="s">
        <v>602</v>
      </c>
      <c r="C13" s="327">
        <v>3</v>
      </c>
      <c r="D13" s="304"/>
    </row>
    <row r="14" spans="1:6" x14ac:dyDescent="0.2">
      <c r="A14" s="325">
        <v>12</v>
      </c>
      <c r="B14" s="21" t="s">
        <v>398</v>
      </c>
      <c r="C14" s="328">
        <v>1</v>
      </c>
      <c r="D14" s="305"/>
      <c r="E14" s="88" t="s">
        <v>886</v>
      </c>
    </row>
    <row r="15" spans="1:6" x14ac:dyDescent="0.2">
      <c r="A15" s="324"/>
      <c r="B15" s="87" t="s">
        <v>607</v>
      </c>
      <c r="C15" s="327">
        <v>1</v>
      </c>
      <c r="D15" s="304"/>
    </row>
    <row r="16" spans="1:6" x14ac:dyDescent="0.2">
      <c r="A16" s="325">
        <v>13</v>
      </c>
      <c r="B16" s="21" t="s">
        <v>1463</v>
      </c>
      <c r="C16" s="330">
        <v>1</v>
      </c>
      <c r="D16" s="307"/>
    </row>
    <row r="17" spans="1:5" x14ac:dyDescent="0.2">
      <c r="A17" s="324"/>
      <c r="B17" s="87" t="s">
        <v>608</v>
      </c>
      <c r="C17" s="327">
        <v>1</v>
      </c>
      <c r="D17" s="304"/>
    </row>
    <row r="18" spans="1:5" x14ac:dyDescent="0.2">
      <c r="A18" s="325">
        <v>14</v>
      </c>
      <c r="B18" s="21" t="s">
        <v>769</v>
      </c>
      <c r="C18" s="326">
        <v>1</v>
      </c>
      <c r="D18" s="303"/>
    </row>
    <row r="19" spans="1:5" x14ac:dyDescent="0.2">
      <c r="A19" s="324"/>
      <c r="B19" s="87" t="s">
        <v>105</v>
      </c>
      <c r="C19" s="327">
        <v>1</v>
      </c>
      <c r="D19" s="304"/>
    </row>
    <row r="20" spans="1:5" x14ac:dyDescent="0.2">
      <c r="A20" s="325">
        <v>15</v>
      </c>
      <c r="B20" s="21" t="s">
        <v>660</v>
      </c>
      <c r="C20" s="326">
        <v>1</v>
      </c>
      <c r="D20" s="303"/>
    </row>
    <row r="21" spans="1:5" ht="15" customHeight="1" x14ac:dyDescent="0.2">
      <c r="A21" s="324"/>
      <c r="B21" s="87" t="s">
        <v>610</v>
      </c>
      <c r="C21" s="327">
        <v>2</v>
      </c>
      <c r="D21" s="304"/>
    </row>
    <row r="22" spans="1:5" ht="30" customHeight="1" x14ac:dyDescent="0.2">
      <c r="A22" s="334"/>
      <c r="B22" s="335" t="s">
        <v>369</v>
      </c>
      <c r="C22" s="336">
        <v>12</v>
      </c>
      <c r="D22" s="308"/>
    </row>
    <row r="23" spans="1:5" ht="24.75" customHeight="1" x14ac:dyDescent="0.2"/>
    <row r="24" spans="1:5" s="2" customFormat="1" x14ac:dyDescent="0.2">
      <c r="A24" s="492" t="s">
        <v>968</v>
      </c>
      <c r="B24" s="492" t="s">
        <v>4511</v>
      </c>
      <c r="C24" s="492" t="s">
        <v>4512</v>
      </c>
      <c r="D24" s="492" t="s">
        <v>4513</v>
      </c>
    </row>
    <row r="25" spans="1:5" ht="13.15" customHeight="1" x14ac:dyDescent="0.2">
      <c r="A25" s="322" t="s">
        <v>480</v>
      </c>
      <c r="B25" s="301" t="s">
        <v>612</v>
      </c>
      <c r="C25" s="320" t="s">
        <v>325</v>
      </c>
      <c r="D25" s="321"/>
    </row>
    <row r="26" spans="1:5" x14ac:dyDescent="0.2">
      <c r="A26" s="319"/>
      <c r="B26" s="21"/>
      <c r="C26" s="102" t="s">
        <v>565</v>
      </c>
      <c r="D26" s="102" t="s">
        <v>73</v>
      </c>
      <c r="E26" s="88" t="s">
        <v>886</v>
      </c>
    </row>
    <row r="27" spans="1:5" x14ac:dyDescent="0.2">
      <c r="A27" s="337">
        <v>1</v>
      </c>
      <c r="B27" s="21" t="s">
        <v>326</v>
      </c>
      <c r="C27" s="99">
        <v>3</v>
      </c>
      <c r="D27" s="101"/>
    </row>
    <row r="28" spans="1:5" x14ac:dyDescent="0.2">
      <c r="A28" s="337">
        <v>1</v>
      </c>
      <c r="B28" s="22" t="s">
        <v>4537</v>
      </c>
      <c r="C28" s="99">
        <v>1</v>
      </c>
      <c r="D28" s="101"/>
    </row>
    <row r="29" spans="1:5" x14ac:dyDescent="0.2">
      <c r="A29" s="337">
        <v>1</v>
      </c>
      <c r="B29" s="22" t="s">
        <v>958</v>
      </c>
      <c r="C29" s="99">
        <v>4</v>
      </c>
      <c r="D29" s="101"/>
      <c r="E29" s="88" t="s">
        <v>886</v>
      </c>
    </row>
    <row r="30" spans="1:5" x14ac:dyDescent="0.2">
      <c r="A30" s="324"/>
      <c r="B30" s="87" t="s">
        <v>624</v>
      </c>
      <c r="C30" s="87">
        <f>SUM(C27:C29)</f>
        <v>8</v>
      </c>
      <c r="D30" s="87"/>
    </row>
    <row r="31" spans="1:5" ht="25.5" x14ac:dyDescent="0.2">
      <c r="A31" s="338">
        <v>2</v>
      </c>
      <c r="B31" s="21" t="s">
        <v>959</v>
      </c>
      <c r="C31" s="99">
        <v>3</v>
      </c>
      <c r="D31" s="89"/>
      <c r="E31" s="88" t="s">
        <v>886</v>
      </c>
    </row>
    <row r="32" spans="1:5" x14ac:dyDescent="0.2">
      <c r="A32" s="324"/>
      <c r="B32" s="87" t="s">
        <v>625</v>
      </c>
      <c r="C32" s="87">
        <f>SUM(C31)</f>
        <v>3</v>
      </c>
      <c r="D32" s="87"/>
    </row>
    <row r="33" spans="1:5" x14ac:dyDescent="0.2">
      <c r="A33" s="338">
        <v>3</v>
      </c>
      <c r="B33" s="21" t="s">
        <v>567</v>
      </c>
      <c r="C33" s="99">
        <v>3</v>
      </c>
      <c r="D33" s="89"/>
      <c r="E33" s="88" t="s">
        <v>886</v>
      </c>
    </row>
    <row r="34" spans="1:5" x14ac:dyDescent="0.2">
      <c r="A34" s="324"/>
      <c r="B34" s="87" t="s">
        <v>626</v>
      </c>
      <c r="C34" s="87">
        <v>3</v>
      </c>
      <c r="D34" s="87"/>
    </row>
    <row r="35" spans="1:5" x14ac:dyDescent="0.2">
      <c r="A35" s="339">
        <v>4</v>
      </c>
      <c r="B35" s="21" t="s">
        <v>568</v>
      </c>
      <c r="C35" s="99">
        <v>1</v>
      </c>
      <c r="D35" s="99"/>
    </row>
    <row r="36" spans="1:5" x14ac:dyDescent="0.2">
      <c r="A36" s="338">
        <v>4</v>
      </c>
      <c r="B36" s="344" t="s">
        <v>4538</v>
      </c>
      <c r="C36" s="99">
        <v>1</v>
      </c>
      <c r="D36" s="99"/>
    </row>
    <row r="37" spans="1:5" x14ac:dyDescent="0.2">
      <c r="A37" s="339">
        <v>4</v>
      </c>
      <c r="B37" s="21" t="s">
        <v>4539</v>
      </c>
      <c r="C37" s="99">
        <v>3</v>
      </c>
      <c r="D37" s="100"/>
    </row>
    <row r="38" spans="1:5" x14ac:dyDescent="0.2">
      <c r="A38" s="324"/>
      <c r="B38" s="87" t="s">
        <v>627</v>
      </c>
      <c r="C38" s="87">
        <f>SUM(C35:C37)</f>
        <v>5</v>
      </c>
      <c r="D38" s="87"/>
    </row>
    <row r="39" spans="1:5" x14ac:dyDescent="0.2">
      <c r="A39" s="338">
        <v>5</v>
      </c>
      <c r="B39" s="21" t="s">
        <v>1522</v>
      </c>
      <c r="C39" s="99">
        <v>3</v>
      </c>
      <c r="D39" s="99"/>
    </row>
    <row r="40" spans="1:5" x14ac:dyDescent="0.2">
      <c r="A40" s="324"/>
      <c r="B40" s="87" t="s">
        <v>628</v>
      </c>
      <c r="C40" s="87">
        <v>3</v>
      </c>
      <c r="D40" s="87"/>
    </row>
    <row r="41" spans="1:5" x14ac:dyDescent="0.2">
      <c r="A41" s="338">
        <v>6</v>
      </c>
      <c r="B41" s="21" t="s">
        <v>4540</v>
      </c>
      <c r="C41" s="99">
        <v>6</v>
      </c>
      <c r="D41" s="99"/>
    </row>
    <row r="42" spans="1:5" x14ac:dyDescent="0.2">
      <c r="A42" s="338">
        <v>6</v>
      </c>
      <c r="B42" s="21" t="s">
        <v>4541</v>
      </c>
      <c r="C42" s="99">
        <v>8</v>
      </c>
      <c r="D42" s="101"/>
    </row>
    <row r="43" spans="1:5" ht="25.5" x14ac:dyDescent="0.2">
      <c r="A43" s="338">
        <v>6</v>
      </c>
      <c r="B43" s="21" t="s">
        <v>1043</v>
      </c>
      <c r="C43" s="99" t="s">
        <v>886</v>
      </c>
      <c r="D43" s="101">
        <v>7</v>
      </c>
    </row>
    <row r="44" spans="1:5" ht="25.5" x14ac:dyDescent="0.2">
      <c r="A44" s="338">
        <v>6</v>
      </c>
      <c r="B44" s="21" t="s">
        <v>4542</v>
      </c>
      <c r="C44" s="99" t="s">
        <v>886</v>
      </c>
      <c r="D44" s="101">
        <v>4</v>
      </c>
    </row>
    <row r="45" spans="1:5" x14ac:dyDescent="0.2">
      <c r="A45" s="338">
        <v>6</v>
      </c>
      <c r="B45" s="92" t="s">
        <v>966</v>
      </c>
      <c r="C45" s="99">
        <v>2</v>
      </c>
      <c r="D45" s="101"/>
    </row>
    <row r="46" spans="1:5" ht="38.25" x14ac:dyDescent="0.2">
      <c r="A46" s="339">
        <v>6</v>
      </c>
      <c r="B46" s="21" t="s">
        <v>4549</v>
      </c>
      <c r="C46" s="99">
        <v>1</v>
      </c>
      <c r="D46" s="103"/>
    </row>
    <row r="47" spans="1:5" x14ac:dyDescent="0.2">
      <c r="A47" s="338">
        <v>6</v>
      </c>
      <c r="B47" s="92" t="s">
        <v>965</v>
      </c>
      <c r="C47" s="99">
        <v>1</v>
      </c>
      <c r="D47" s="101"/>
    </row>
    <row r="48" spans="1:5" x14ac:dyDescent="0.2">
      <c r="A48" s="340">
        <v>6</v>
      </c>
      <c r="B48" s="90" t="s">
        <v>662</v>
      </c>
      <c r="C48" s="104">
        <v>2</v>
      </c>
      <c r="D48" s="105"/>
    </row>
    <row r="49" spans="1:5" x14ac:dyDescent="0.2">
      <c r="A49" s="340">
        <v>6</v>
      </c>
      <c r="B49" s="90" t="s">
        <v>1995</v>
      </c>
      <c r="C49" s="104">
        <v>1</v>
      </c>
      <c r="D49" s="105"/>
    </row>
    <row r="50" spans="1:5" x14ac:dyDescent="0.2">
      <c r="A50" s="324"/>
      <c r="B50" s="87" t="s">
        <v>601</v>
      </c>
      <c r="C50" s="87">
        <v>21</v>
      </c>
      <c r="D50" s="87">
        <f>SUM(D43:D46)</f>
        <v>11</v>
      </c>
    </row>
    <row r="51" spans="1:5" x14ac:dyDescent="0.2">
      <c r="A51" s="338">
        <v>7</v>
      </c>
      <c r="B51" s="21" t="s">
        <v>960</v>
      </c>
      <c r="C51" s="99">
        <v>6</v>
      </c>
      <c r="D51" s="99"/>
    </row>
    <row r="52" spans="1:5" x14ac:dyDescent="0.2">
      <c r="A52" s="324"/>
      <c r="B52" s="87" t="s">
        <v>602</v>
      </c>
      <c r="C52" s="87">
        <v>6</v>
      </c>
      <c r="D52" s="87"/>
    </row>
    <row r="53" spans="1:5" x14ac:dyDescent="0.2">
      <c r="A53" s="338">
        <v>8</v>
      </c>
      <c r="B53" s="21" t="s">
        <v>4543</v>
      </c>
      <c r="C53" s="99">
        <v>1</v>
      </c>
      <c r="D53" s="99"/>
    </row>
    <row r="54" spans="1:5" x14ac:dyDescent="0.2">
      <c r="A54" s="324"/>
      <c r="B54" s="87" t="s">
        <v>603</v>
      </c>
      <c r="C54" s="87">
        <f>SUM(C53)</f>
        <v>1</v>
      </c>
      <c r="D54" s="87"/>
    </row>
    <row r="55" spans="1:5" x14ac:dyDescent="0.2">
      <c r="A55" s="338">
        <v>9</v>
      </c>
      <c r="B55" s="21" t="s">
        <v>543</v>
      </c>
      <c r="C55" s="106">
        <v>2</v>
      </c>
      <c r="D55" s="99" t="s">
        <v>886</v>
      </c>
    </row>
    <row r="56" spans="1:5" x14ac:dyDescent="0.2">
      <c r="A56" s="324"/>
      <c r="B56" s="87" t="s">
        <v>604</v>
      </c>
      <c r="C56" s="87">
        <f>SUM(C55)</f>
        <v>2</v>
      </c>
      <c r="D56" s="87"/>
    </row>
    <row r="57" spans="1:5" x14ac:dyDescent="0.2">
      <c r="A57" s="338">
        <v>10</v>
      </c>
      <c r="B57" s="21" t="s">
        <v>545</v>
      </c>
      <c r="C57" s="99">
        <v>3</v>
      </c>
      <c r="D57" s="101"/>
    </row>
    <row r="58" spans="1:5" x14ac:dyDescent="0.2">
      <c r="A58" s="324"/>
      <c r="B58" s="87" t="s">
        <v>605</v>
      </c>
      <c r="C58" s="87">
        <v>3</v>
      </c>
      <c r="D58" s="87"/>
    </row>
    <row r="59" spans="1:5" x14ac:dyDescent="0.2">
      <c r="A59" s="341">
        <v>11</v>
      </c>
      <c r="B59" s="21" t="s">
        <v>368</v>
      </c>
      <c r="C59" s="125">
        <v>1</v>
      </c>
      <c r="D59" s="87"/>
      <c r="E59" s="88" t="s">
        <v>886</v>
      </c>
    </row>
    <row r="60" spans="1:5" ht="25.5" x14ac:dyDescent="0.2">
      <c r="A60" s="342">
        <v>11</v>
      </c>
      <c r="B60" s="91" t="s">
        <v>4544</v>
      </c>
      <c r="C60" s="99">
        <v>2</v>
      </c>
      <c r="D60" s="99"/>
    </row>
    <row r="61" spans="1:5" x14ac:dyDescent="0.2">
      <c r="A61" s="324"/>
      <c r="B61" s="87" t="s">
        <v>606</v>
      </c>
      <c r="C61" s="87">
        <v>3</v>
      </c>
      <c r="D61" s="87"/>
    </row>
    <row r="62" spans="1:5" x14ac:dyDescent="0.2">
      <c r="A62" s="338">
        <v>12</v>
      </c>
      <c r="B62" s="21" t="s">
        <v>961</v>
      </c>
      <c r="C62" s="99">
        <v>2</v>
      </c>
      <c r="D62" s="99"/>
    </row>
    <row r="63" spans="1:5" x14ac:dyDescent="0.2">
      <c r="A63" s="324"/>
      <c r="B63" s="87" t="s">
        <v>607</v>
      </c>
      <c r="C63" s="87">
        <f>SUM(C62)</f>
        <v>2</v>
      </c>
      <c r="D63" s="87"/>
    </row>
    <row r="64" spans="1:5" ht="25.5" x14ac:dyDescent="0.2">
      <c r="A64" s="338">
        <v>13</v>
      </c>
      <c r="B64" s="21" t="s">
        <v>1012</v>
      </c>
      <c r="C64" s="99">
        <v>5</v>
      </c>
      <c r="D64" s="99"/>
    </row>
    <row r="65" spans="1:6" x14ac:dyDescent="0.2">
      <c r="A65" s="338">
        <v>13</v>
      </c>
      <c r="B65" s="21" t="s">
        <v>1434</v>
      </c>
      <c r="C65" s="99">
        <v>2</v>
      </c>
      <c r="D65" s="99"/>
    </row>
    <row r="66" spans="1:6" x14ac:dyDescent="0.2">
      <c r="A66" s="324"/>
      <c r="B66" s="87" t="s">
        <v>608</v>
      </c>
      <c r="C66" s="87">
        <v>7</v>
      </c>
      <c r="D66" s="87"/>
    </row>
    <row r="67" spans="1:6" x14ac:dyDescent="0.2">
      <c r="A67" s="338">
        <v>14</v>
      </c>
      <c r="B67" s="21" t="s">
        <v>4545</v>
      </c>
      <c r="C67" s="99">
        <v>3</v>
      </c>
      <c r="D67" s="101"/>
    </row>
    <row r="68" spans="1:6" x14ac:dyDescent="0.2">
      <c r="A68" s="324"/>
      <c r="B68" s="87" t="s">
        <v>105</v>
      </c>
      <c r="C68" s="87">
        <f>SUM(C67)</f>
        <v>3</v>
      </c>
      <c r="D68" s="87"/>
    </row>
    <row r="69" spans="1:6" ht="25.5" x14ac:dyDescent="0.2">
      <c r="A69" s="338">
        <v>15</v>
      </c>
      <c r="B69" s="21" t="s">
        <v>4546</v>
      </c>
      <c r="C69" s="99">
        <v>8</v>
      </c>
      <c r="D69" s="99"/>
    </row>
    <row r="70" spans="1:6" x14ac:dyDescent="0.2">
      <c r="A70" s="338">
        <v>15</v>
      </c>
      <c r="B70" s="21" t="s">
        <v>518</v>
      </c>
      <c r="C70" s="99">
        <v>1</v>
      </c>
      <c r="D70" s="99"/>
    </row>
    <row r="71" spans="1:6" ht="25.5" x14ac:dyDescent="0.2">
      <c r="A71" s="338">
        <v>15</v>
      </c>
      <c r="B71" s="21" t="s">
        <v>4547</v>
      </c>
      <c r="C71" s="99">
        <v>1</v>
      </c>
      <c r="D71" s="99"/>
    </row>
    <row r="72" spans="1:6" x14ac:dyDescent="0.2">
      <c r="A72" s="338">
        <v>15</v>
      </c>
      <c r="B72" s="92" t="s">
        <v>962</v>
      </c>
      <c r="C72" s="99">
        <v>2</v>
      </c>
      <c r="D72" s="99"/>
    </row>
    <row r="73" spans="1:6" x14ac:dyDescent="0.2">
      <c r="A73" s="338">
        <v>15</v>
      </c>
      <c r="B73" s="21" t="s">
        <v>330</v>
      </c>
      <c r="C73" s="99">
        <v>1</v>
      </c>
      <c r="D73" s="99"/>
    </row>
    <row r="74" spans="1:6" x14ac:dyDescent="0.2">
      <c r="A74" s="338">
        <v>15</v>
      </c>
      <c r="B74" s="92" t="s">
        <v>295</v>
      </c>
      <c r="C74" s="99">
        <v>1</v>
      </c>
      <c r="D74" s="101"/>
    </row>
    <row r="75" spans="1:6" x14ac:dyDescent="0.2">
      <c r="A75" s="338">
        <v>15</v>
      </c>
      <c r="B75" s="21" t="s">
        <v>4548</v>
      </c>
      <c r="C75" s="99">
        <v>7</v>
      </c>
      <c r="D75" s="99"/>
    </row>
    <row r="76" spans="1:6" x14ac:dyDescent="0.2">
      <c r="A76" s="338">
        <v>15</v>
      </c>
      <c r="B76" s="21" t="s">
        <v>963</v>
      </c>
      <c r="C76" s="99">
        <v>2</v>
      </c>
      <c r="D76" s="99"/>
    </row>
    <row r="77" spans="1:6" ht="15" customHeight="1" x14ac:dyDescent="0.2">
      <c r="A77" s="343">
        <v>15</v>
      </c>
      <c r="B77" s="21" t="s">
        <v>964</v>
      </c>
      <c r="C77" s="99"/>
      <c r="D77" s="101">
        <v>4</v>
      </c>
    </row>
    <row r="78" spans="1:6" ht="28.5" customHeight="1" x14ac:dyDescent="0.2">
      <c r="A78" s="324"/>
      <c r="B78" s="87" t="s">
        <v>610</v>
      </c>
      <c r="C78" s="87">
        <f>SUM(C69:C77)</f>
        <v>23</v>
      </c>
      <c r="D78" s="87">
        <f>SUM(D69:D77)</f>
        <v>4</v>
      </c>
    </row>
    <row r="79" spans="1:6" ht="27" customHeight="1" x14ac:dyDescent="0.2">
      <c r="A79" s="334"/>
      <c r="B79" s="335" t="s">
        <v>369</v>
      </c>
      <c r="C79" s="335">
        <v>93</v>
      </c>
      <c r="D79" s="335">
        <v>15</v>
      </c>
    </row>
    <row r="80" spans="1:6" x14ac:dyDescent="0.2">
      <c r="A80" s="93"/>
      <c r="B80" s="94"/>
      <c r="C80" s="19"/>
      <c r="D80" s="107"/>
      <c r="F80" s="95"/>
    </row>
    <row r="81" spans="1:2" x14ac:dyDescent="0.2">
      <c r="A81" s="2" t="s">
        <v>886</v>
      </c>
      <c r="B81" s="17" t="s">
        <v>886</v>
      </c>
    </row>
    <row r="82" spans="1:2" x14ac:dyDescent="0.2">
      <c r="A82" s="2" t="s">
        <v>886</v>
      </c>
      <c r="B82" s="96" t="s">
        <v>886</v>
      </c>
    </row>
  </sheetData>
  <phoneticPr fontId="2" type="noConversion"/>
  <printOptions horizontalCentered="1"/>
  <pageMargins left="0.75" right="0.75" top="1" bottom="1" header="0.5" footer="0.5"/>
  <pageSetup orientation="landscape" r:id="rId1"/>
  <headerFooter alignWithMargins="0">
    <oddHeader>&amp;C&amp;"Arial,Bold"&amp;18 12.  Cardiac Catheterization</oddHeader>
  </headerFooter>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453DE-060B-40B5-80C3-45F365DF28F5}">
  <sheetPr>
    <tabColor theme="9" tint="-0.249977111117893"/>
  </sheetPr>
  <dimension ref="A1:J90"/>
  <sheetViews>
    <sheetView workbookViewId="0">
      <selection activeCell="D7" sqref="D7"/>
    </sheetView>
  </sheetViews>
  <sheetFormatPr defaultRowHeight="12.75" outlineLevelRow="2" x14ac:dyDescent="0.2"/>
  <cols>
    <col min="1" max="1" width="9.140625" style="3"/>
    <col min="2" max="2" width="39" style="124" customWidth="1"/>
    <col min="3" max="3" width="10.5703125" customWidth="1"/>
    <col min="4" max="4" width="17.7109375" customWidth="1"/>
    <col min="5" max="5" width="21.5703125" customWidth="1"/>
    <col min="6" max="6" width="21" customWidth="1"/>
    <col min="7" max="7" width="13.140625" customWidth="1"/>
    <col min="8" max="8" width="18.5703125" style="11" customWidth="1"/>
  </cols>
  <sheetData>
    <row r="1" spans="1:10" s="43" customFormat="1" ht="15" x14ac:dyDescent="0.2">
      <c r="A1" s="310" t="s">
        <v>480</v>
      </c>
      <c r="B1" s="317" t="s">
        <v>612</v>
      </c>
      <c r="C1" s="310" t="s">
        <v>613</v>
      </c>
      <c r="D1" s="318" t="s">
        <v>1976</v>
      </c>
      <c r="E1" s="318" t="s">
        <v>1977</v>
      </c>
      <c r="F1" s="318" t="s">
        <v>1978</v>
      </c>
      <c r="G1" s="318" t="s">
        <v>1979</v>
      </c>
      <c r="H1" s="349" t="s">
        <v>911</v>
      </c>
    </row>
    <row r="2" spans="1:10" s="44" customFormat="1" outlineLevel="2" x14ac:dyDescent="0.2">
      <c r="A2" s="4">
        <v>3</v>
      </c>
      <c r="B2" s="219" t="s">
        <v>1030</v>
      </c>
      <c r="C2" s="219" t="s">
        <v>282</v>
      </c>
      <c r="D2" s="230">
        <v>2</v>
      </c>
      <c r="E2" s="230">
        <v>30</v>
      </c>
      <c r="F2" s="231">
        <v>0</v>
      </c>
      <c r="G2" s="119">
        <v>8</v>
      </c>
      <c r="H2" s="295" t="s">
        <v>1327</v>
      </c>
    </row>
    <row r="3" spans="1:10" s="44" customFormat="1" outlineLevel="2" x14ac:dyDescent="0.2">
      <c r="A3" s="4">
        <v>15</v>
      </c>
      <c r="B3" s="219" t="s">
        <v>1980</v>
      </c>
      <c r="C3" s="219" t="s">
        <v>103</v>
      </c>
      <c r="D3" s="230">
        <v>6</v>
      </c>
      <c r="E3" s="230">
        <v>11</v>
      </c>
      <c r="F3" s="231">
        <v>70</v>
      </c>
      <c r="G3" s="119">
        <v>4</v>
      </c>
      <c r="H3" s="295">
        <v>101175</v>
      </c>
    </row>
    <row r="4" spans="1:10" s="44" customFormat="1" outlineLevel="2" x14ac:dyDescent="0.2">
      <c r="A4" s="4">
        <v>15</v>
      </c>
      <c r="B4" s="219" t="s">
        <v>1578</v>
      </c>
      <c r="C4" s="219" t="s">
        <v>331</v>
      </c>
      <c r="D4" s="230">
        <v>2</v>
      </c>
      <c r="E4" s="230">
        <v>35</v>
      </c>
      <c r="F4" s="232">
        <v>0</v>
      </c>
      <c r="G4" s="119">
        <v>5</v>
      </c>
      <c r="H4" s="345" t="s">
        <v>1183</v>
      </c>
    </row>
    <row r="5" spans="1:10" s="44" customFormat="1" ht="51" outlineLevel="2" x14ac:dyDescent="0.2">
      <c r="A5" s="4">
        <v>4</v>
      </c>
      <c r="B5" s="219" t="s">
        <v>4401</v>
      </c>
      <c r="C5" s="219" t="s">
        <v>621</v>
      </c>
      <c r="D5" s="230">
        <v>79</v>
      </c>
      <c r="E5" s="230">
        <v>56</v>
      </c>
      <c r="F5" s="231">
        <v>0</v>
      </c>
      <c r="G5" s="119">
        <v>21</v>
      </c>
      <c r="H5" s="295" t="s">
        <v>1330</v>
      </c>
    </row>
    <row r="6" spans="1:10" s="44" customFormat="1" x14ac:dyDescent="0.2">
      <c r="A6" s="16">
        <v>13</v>
      </c>
      <c r="B6" s="233" t="s">
        <v>744</v>
      </c>
      <c r="C6" s="233" t="s">
        <v>404</v>
      </c>
      <c r="D6" s="63">
        <v>113</v>
      </c>
      <c r="E6" s="63">
        <v>0</v>
      </c>
      <c r="F6" s="63">
        <v>2</v>
      </c>
      <c r="G6" s="69">
        <v>4</v>
      </c>
      <c r="H6" s="346">
        <v>100540</v>
      </c>
      <c r="I6" s="222"/>
      <c r="J6" s="234"/>
    </row>
    <row r="7" spans="1:10" s="44" customFormat="1" outlineLevel="2" x14ac:dyDescent="0.2">
      <c r="A7" s="4">
        <v>2</v>
      </c>
      <c r="B7" s="219" t="s">
        <v>1582</v>
      </c>
      <c r="C7" s="219" t="s">
        <v>654</v>
      </c>
      <c r="D7" s="230">
        <v>234</v>
      </c>
      <c r="E7" s="230">
        <v>0</v>
      </c>
      <c r="F7" s="231">
        <v>2</v>
      </c>
      <c r="G7" s="119">
        <v>2</v>
      </c>
      <c r="H7" s="295" t="s">
        <v>1127</v>
      </c>
    </row>
    <row r="8" spans="1:10" s="44" customFormat="1" ht="38.25" outlineLevel="2" x14ac:dyDescent="0.2">
      <c r="A8" s="235">
        <v>6</v>
      </c>
      <c r="B8" s="219" t="s">
        <v>3327</v>
      </c>
      <c r="C8" s="219" t="s">
        <v>112</v>
      </c>
      <c r="D8" s="230">
        <v>379</v>
      </c>
      <c r="E8" s="219">
        <v>0</v>
      </c>
      <c r="F8" s="231">
        <v>2</v>
      </c>
      <c r="G8" s="119">
        <v>4</v>
      </c>
      <c r="H8" s="295" t="s">
        <v>1200</v>
      </c>
    </row>
    <row r="9" spans="1:10" s="44" customFormat="1" outlineLevel="2" x14ac:dyDescent="0.2">
      <c r="A9" s="4">
        <v>13</v>
      </c>
      <c r="B9" s="219" t="s">
        <v>648</v>
      </c>
      <c r="C9" s="219" t="s">
        <v>405</v>
      </c>
      <c r="D9" s="230">
        <v>2</v>
      </c>
      <c r="E9" s="230">
        <v>68</v>
      </c>
      <c r="F9" s="231">
        <v>0</v>
      </c>
      <c r="G9" s="119">
        <v>17</v>
      </c>
      <c r="H9" s="295" t="s">
        <v>1248</v>
      </c>
    </row>
    <row r="10" spans="1:10" s="44" customFormat="1" outlineLevel="2" x14ac:dyDescent="0.2">
      <c r="A10" s="4">
        <v>6</v>
      </c>
      <c r="B10" s="219" t="s">
        <v>651</v>
      </c>
      <c r="C10" s="219" t="s">
        <v>112</v>
      </c>
      <c r="D10" s="230">
        <v>2</v>
      </c>
      <c r="E10" s="230">
        <v>0</v>
      </c>
      <c r="F10" s="231">
        <v>30</v>
      </c>
      <c r="G10" s="119">
        <v>8</v>
      </c>
      <c r="H10" s="345" t="s">
        <v>1371</v>
      </c>
    </row>
    <row r="11" spans="1:10" s="44" customFormat="1" outlineLevel="2" x14ac:dyDescent="0.2">
      <c r="A11" s="4">
        <v>7</v>
      </c>
      <c r="B11" s="219" t="s">
        <v>598</v>
      </c>
      <c r="C11" s="219" t="s">
        <v>532</v>
      </c>
      <c r="D11" s="230">
        <v>16</v>
      </c>
      <c r="E11" s="230">
        <v>40</v>
      </c>
      <c r="F11" s="231">
        <v>24</v>
      </c>
      <c r="G11" s="119">
        <v>1</v>
      </c>
      <c r="H11" s="347" t="s">
        <v>1239</v>
      </c>
    </row>
    <row r="12" spans="1:10" s="44" customFormat="1" ht="25.5" outlineLevel="2" x14ac:dyDescent="0.2">
      <c r="A12" s="4">
        <v>6</v>
      </c>
      <c r="B12" s="219" t="s">
        <v>3309</v>
      </c>
      <c r="C12" s="219" t="s">
        <v>112</v>
      </c>
      <c r="D12" s="230">
        <v>0</v>
      </c>
      <c r="E12" s="230">
        <v>0</v>
      </c>
      <c r="F12" s="231">
        <v>31</v>
      </c>
      <c r="G12" s="119">
        <v>6</v>
      </c>
      <c r="H12" s="347">
        <v>100248</v>
      </c>
    </row>
    <row r="13" spans="1:10" s="44" customFormat="1" ht="30" customHeight="1" outlineLevel="2" x14ac:dyDescent="0.2">
      <c r="A13" s="4">
        <v>2</v>
      </c>
      <c r="B13" s="219" t="s">
        <v>599</v>
      </c>
      <c r="C13" s="219" t="s">
        <v>559</v>
      </c>
      <c r="D13" s="230">
        <v>0</v>
      </c>
      <c r="E13" s="230">
        <v>18</v>
      </c>
      <c r="F13" s="231">
        <v>0</v>
      </c>
      <c r="G13" s="119">
        <v>1</v>
      </c>
      <c r="H13" s="295" t="s">
        <v>1259</v>
      </c>
    </row>
    <row r="14" spans="1:10" s="44" customFormat="1" x14ac:dyDescent="0.2">
      <c r="A14" s="4">
        <v>15</v>
      </c>
      <c r="B14" s="219" t="s">
        <v>206</v>
      </c>
      <c r="C14" s="219" t="s">
        <v>516</v>
      </c>
      <c r="D14" s="230">
        <v>140</v>
      </c>
      <c r="E14" s="230">
        <v>99</v>
      </c>
      <c r="F14" s="231">
        <v>0</v>
      </c>
      <c r="G14" s="119">
        <v>11</v>
      </c>
      <c r="H14" s="295" t="s">
        <v>1153</v>
      </c>
    </row>
    <row r="15" spans="1:10" s="44" customFormat="1" ht="51" outlineLevel="2" x14ac:dyDescent="0.2">
      <c r="A15" s="4">
        <v>15</v>
      </c>
      <c r="B15" s="219" t="s">
        <v>1401</v>
      </c>
      <c r="C15" s="219" t="s">
        <v>419</v>
      </c>
      <c r="D15" s="230">
        <v>73</v>
      </c>
      <c r="E15" s="230">
        <v>73</v>
      </c>
      <c r="F15" s="231">
        <v>14</v>
      </c>
      <c r="G15" s="119">
        <v>1</v>
      </c>
      <c r="H15" s="295">
        <v>100946</v>
      </c>
    </row>
    <row r="16" spans="1:10" s="44" customFormat="1" outlineLevel="2" x14ac:dyDescent="0.2">
      <c r="A16" s="235">
        <v>6</v>
      </c>
      <c r="B16" s="219" t="s">
        <v>1981</v>
      </c>
      <c r="C16" s="219" t="s">
        <v>112</v>
      </c>
      <c r="D16" s="230">
        <v>72</v>
      </c>
      <c r="E16" s="219">
        <v>0</v>
      </c>
      <c r="F16" s="231">
        <v>127</v>
      </c>
      <c r="G16" s="119">
        <v>14</v>
      </c>
      <c r="H16" s="295">
        <v>100203</v>
      </c>
    </row>
    <row r="17" spans="1:8" s="44" customFormat="1" ht="15" outlineLevel="2" x14ac:dyDescent="0.25">
      <c r="A17" s="236">
        <v>6</v>
      </c>
      <c r="B17" s="233" t="s">
        <v>1984</v>
      </c>
      <c r="C17" s="233" t="s">
        <v>112</v>
      </c>
      <c r="D17" s="237">
        <v>240</v>
      </c>
      <c r="E17" s="237">
        <v>0</v>
      </c>
      <c r="F17" s="231">
        <v>24</v>
      </c>
      <c r="G17" s="119">
        <v>18</v>
      </c>
      <c r="H17" s="348">
        <v>100551</v>
      </c>
    </row>
    <row r="18" spans="1:8" s="44" customFormat="1" ht="25.5" outlineLevel="2" x14ac:dyDescent="0.2">
      <c r="A18" s="30">
        <v>15</v>
      </c>
      <c r="B18" s="238" t="s">
        <v>1982</v>
      </c>
      <c r="C18" s="238" t="s">
        <v>420</v>
      </c>
      <c r="D18" s="239">
        <v>1</v>
      </c>
      <c r="E18" s="239">
        <v>11</v>
      </c>
      <c r="F18" s="240">
        <v>8</v>
      </c>
      <c r="G18" s="119">
        <v>5</v>
      </c>
      <c r="H18" s="295" t="s">
        <v>1344</v>
      </c>
    </row>
    <row r="19" spans="1:8" s="44" customFormat="1" outlineLevel="2" x14ac:dyDescent="0.2">
      <c r="A19" s="4">
        <v>14</v>
      </c>
      <c r="B19" s="219" t="s">
        <v>77</v>
      </c>
      <c r="C19" s="219" t="s">
        <v>415</v>
      </c>
      <c r="D19" s="230">
        <v>12</v>
      </c>
      <c r="E19" s="230">
        <v>42</v>
      </c>
      <c r="F19" s="231">
        <v>0</v>
      </c>
      <c r="G19" s="119">
        <v>12</v>
      </c>
      <c r="H19" s="295">
        <v>100991</v>
      </c>
    </row>
    <row r="20" spans="1:8" s="44" customFormat="1" outlineLevel="2" x14ac:dyDescent="0.2">
      <c r="A20" s="4">
        <v>6</v>
      </c>
      <c r="B20" s="219" t="s">
        <v>1983</v>
      </c>
      <c r="C20" s="219" t="s">
        <v>112</v>
      </c>
      <c r="D20" s="230">
        <v>22</v>
      </c>
      <c r="E20" s="230">
        <v>0</v>
      </c>
      <c r="F20" s="231">
        <v>41</v>
      </c>
      <c r="G20" s="119">
        <v>15</v>
      </c>
      <c r="H20" s="295">
        <v>100645</v>
      </c>
    </row>
    <row r="21" spans="1:8" s="44" customFormat="1" ht="25.5" outlineLevel="2" x14ac:dyDescent="0.2">
      <c r="A21" s="4">
        <v>5</v>
      </c>
      <c r="B21" s="219" t="s">
        <v>984</v>
      </c>
      <c r="C21" s="219" t="s">
        <v>110</v>
      </c>
      <c r="D21" s="230">
        <v>23</v>
      </c>
      <c r="E21" s="230">
        <v>25</v>
      </c>
      <c r="F21" s="231">
        <v>10</v>
      </c>
      <c r="G21" s="119">
        <v>10</v>
      </c>
      <c r="H21" s="295" t="s">
        <v>1266</v>
      </c>
    </row>
    <row r="22" spans="1:8" s="44" customFormat="1" outlineLevel="2" x14ac:dyDescent="0.2">
      <c r="A22" s="4">
        <v>15</v>
      </c>
      <c r="B22" s="219" t="s">
        <v>777</v>
      </c>
      <c r="C22" s="219" t="s">
        <v>516</v>
      </c>
      <c r="D22" s="230">
        <v>1</v>
      </c>
      <c r="E22" s="230">
        <v>28</v>
      </c>
      <c r="F22" s="231">
        <v>0</v>
      </c>
      <c r="G22" s="119">
        <v>2</v>
      </c>
      <c r="H22" s="295">
        <v>101215</v>
      </c>
    </row>
    <row r="23" spans="1:8" s="44" customFormat="1" ht="51" x14ac:dyDescent="0.2">
      <c r="A23" s="4">
        <v>15</v>
      </c>
      <c r="B23" s="219" t="s">
        <v>1577</v>
      </c>
      <c r="C23" s="219" t="s">
        <v>516</v>
      </c>
      <c r="D23" s="230">
        <v>2</v>
      </c>
      <c r="E23" s="230">
        <v>0</v>
      </c>
      <c r="F23" s="232">
        <v>39</v>
      </c>
      <c r="G23" s="119">
        <v>10</v>
      </c>
      <c r="H23" s="295" t="s">
        <v>1156</v>
      </c>
    </row>
    <row r="24" spans="1:8" s="44" customFormat="1" ht="25.5" outlineLevel="2" x14ac:dyDescent="0.2">
      <c r="A24" s="4">
        <v>15</v>
      </c>
      <c r="B24" s="219" t="s">
        <v>1585</v>
      </c>
      <c r="C24" s="219" t="s">
        <v>588</v>
      </c>
      <c r="D24" s="230">
        <v>2</v>
      </c>
      <c r="E24" s="230">
        <v>0</v>
      </c>
      <c r="F24" s="231">
        <v>36</v>
      </c>
      <c r="G24" s="231">
        <v>9</v>
      </c>
      <c r="H24" s="295" t="s">
        <v>1281</v>
      </c>
    </row>
    <row r="25" spans="1:8" s="44" customFormat="1" ht="25.5" outlineLevel="2" x14ac:dyDescent="0.2">
      <c r="A25" s="4">
        <v>10</v>
      </c>
      <c r="B25" s="219" t="s">
        <v>175</v>
      </c>
      <c r="C25" s="219" t="s">
        <v>547</v>
      </c>
      <c r="D25" s="230">
        <v>15</v>
      </c>
      <c r="E25" s="230">
        <v>28</v>
      </c>
      <c r="F25" s="231">
        <v>30</v>
      </c>
      <c r="G25" s="119">
        <v>17</v>
      </c>
      <c r="H25" s="295">
        <v>100957</v>
      </c>
    </row>
    <row r="26" spans="1:8" s="44" customFormat="1" x14ac:dyDescent="0.2">
      <c r="A26" s="350">
        <v>15</v>
      </c>
      <c r="B26" s="238" t="s">
        <v>736</v>
      </c>
      <c r="C26" s="238" t="s">
        <v>103</v>
      </c>
      <c r="D26" s="238">
        <v>126</v>
      </c>
      <c r="E26" s="238">
        <v>0</v>
      </c>
      <c r="F26" s="351">
        <v>28</v>
      </c>
      <c r="G26" s="352">
        <v>36</v>
      </c>
      <c r="H26" s="353">
        <v>100889</v>
      </c>
    </row>
    <row r="27" spans="1:8" x14ac:dyDescent="0.2">
      <c r="H27"/>
    </row>
    <row r="28" spans="1:8" x14ac:dyDescent="0.2">
      <c r="H28"/>
    </row>
    <row r="29" spans="1:8" x14ac:dyDescent="0.2">
      <c r="H29"/>
    </row>
    <row r="30" spans="1:8" x14ac:dyDescent="0.2">
      <c r="H30"/>
    </row>
    <row r="31" spans="1:8" x14ac:dyDescent="0.2">
      <c r="H31"/>
    </row>
    <row r="32" spans="1:8"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row r="40" spans="8:8" x14ac:dyDescent="0.2">
      <c r="H40"/>
    </row>
    <row r="41" spans="8:8" x14ac:dyDescent="0.2">
      <c r="H41"/>
    </row>
    <row r="42" spans="8:8" x14ac:dyDescent="0.2">
      <c r="H42"/>
    </row>
    <row r="43" spans="8:8" x14ac:dyDescent="0.2">
      <c r="H43"/>
    </row>
    <row r="44" spans="8:8" x14ac:dyDescent="0.2">
      <c r="H44"/>
    </row>
    <row r="45" spans="8:8" x14ac:dyDescent="0.2">
      <c r="H45"/>
    </row>
    <row r="46" spans="8:8" x14ac:dyDescent="0.2">
      <c r="H46"/>
    </row>
    <row r="47" spans="8:8" x14ac:dyDescent="0.2">
      <c r="H47"/>
    </row>
    <row r="48" spans="8:8" x14ac:dyDescent="0.2">
      <c r="H48"/>
    </row>
    <row r="49" spans="8:8" x14ac:dyDescent="0.2">
      <c r="H49"/>
    </row>
    <row r="50" spans="8:8" x14ac:dyDescent="0.2">
      <c r="H50"/>
    </row>
    <row r="51" spans="8:8" x14ac:dyDescent="0.2">
      <c r="H51"/>
    </row>
    <row r="52" spans="8:8" x14ac:dyDescent="0.2">
      <c r="H52"/>
    </row>
    <row r="53" spans="8:8" x14ac:dyDescent="0.2">
      <c r="H53"/>
    </row>
    <row r="54" spans="8:8" x14ac:dyDescent="0.2">
      <c r="H54"/>
    </row>
    <row r="55" spans="8:8" x14ac:dyDescent="0.2">
      <c r="H55"/>
    </row>
    <row r="56" spans="8:8" x14ac:dyDescent="0.2">
      <c r="H56"/>
    </row>
    <row r="57" spans="8:8" x14ac:dyDescent="0.2">
      <c r="H57"/>
    </row>
    <row r="58" spans="8:8" x14ac:dyDescent="0.2">
      <c r="H58"/>
    </row>
    <row r="59" spans="8:8" x14ac:dyDescent="0.2">
      <c r="H59"/>
    </row>
    <row r="60" spans="8:8" x14ac:dyDescent="0.2">
      <c r="H60"/>
    </row>
    <row r="61" spans="8:8" x14ac:dyDescent="0.2">
      <c r="H61"/>
    </row>
    <row r="62" spans="8:8" x14ac:dyDescent="0.2">
      <c r="H62"/>
    </row>
    <row r="63" spans="8:8" x14ac:dyDescent="0.2">
      <c r="H63"/>
    </row>
    <row r="64" spans="8:8" x14ac:dyDescent="0.2">
      <c r="H64"/>
    </row>
    <row r="65" spans="8:8" x14ac:dyDescent="0.2">
      <c r="H65"/>
    </row>
    <row r="66" spans="8:8" x14ac:dyDescent="0.2">
      <c r="H66"/>
    </row>
    <row r="67" spans="8:8" x14ac:dyDescent="0.2">
      <c r="H67"/>
    </row>
    <row r="68" spans="8:8" x14ac:dyDescent="0.2">
      <c r="H68"/>
    </row>
    <row r="69" spans="8:8" x14ac:dyDescent="0.2">
      <c r="H69"/>
    </row>
    <row r="70" spans="8:8" x14ac:dyDescent="0.2">
      <c r="H70"/>
    </row>
    <row r="71" spans="8:8" x14ac:dyDescent="0.2">
      <c r="H71"/>
    </row>
    <row r="72" spans="8:8" x14ac:dyDescent="0.2">
      <c r="H72"/>
    </row>
    <row r="73" spans="8:8" x14ac:dyDescent="0.2">
      <c r="H73"/>
    </row>
    <row r="74" spans="8:8" x14ac:dyDescent="0.2">
      <c r="H74"/>
    </row>
    <row r="75" spans="8:8" x14ac:dyDescent="0.2">
      <c r="H75"/>
    </row>
    <row r="76" spans="8:8" x14ac:dyDescent="0.2">
      <c r="H76"/>
    </row>
    <row r="77" spans="8:8" x14ac:dyDescent="0.2">
      <c r="H77"/>
    </row>
    <row r="78" spans="8:8" x14ac:dyDescent="0.2">
      <c r="H78"/>
    </row>
    <row r="79" spans="8:8" x14ac:dyDescent="0.2">
      <c r="H79"/>
    </row>
    <row r="80" spans="8:8" x14ac:dyDescent="0.2">
      <c r="H80"/>
    </row>
    <row r="81" spans="8:8" x14ac:dyDescent="0.2">
      <c r="H81"/>
    </row>
    <row r="82" spans="8:8" x14ac:dyDescent="0.2">
      <c r="H82"/>
    </row>
    <row r="83" spans="8:8" x14ac:dyDescent="0.2">
      <c r="H83"/>
    </row>
    <row r="84" spans="8:8" x14ac:dyDescent="0.2">
      <c r="H84"/>
    </row>
    <row r="85" spans="8:8" x14ac:dyDescent="0.2">
      <c r="H85"/>
    </row>
    <row r="86" spans="8:8" x14ac:dyDescent="0.2">
      <c r="H86"/>
    </row>
    <row r="87" spans="8:8" x14ac:dyDescent="0.2">
      <c r="H87"/>
    </row>
    <row r="88" spans="8:8" x14ac:dyDescent="0.2">
      <c r="H88"/>
    </row>
    <row r="89" spans="8:8" x14ac:dyDescent="0.2">
      <c r="H89"/>
    </row>
    <row r="90" spans="8:8" x14ac:dyDescent="0.2">
      <c r="H90"/>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H12"/>
  <sheetViews>
    <sheetView workbookViewId="0">
      <selection activeCell="M8" sqref="M8"/>
    </sheetView>
  </sheetViews>
  <sheetFormatPr defaultRowHeight="12.75" x14ac:dyDescent="0.2"/>
  <cols>
    <col min="1" max="1" width="9.140625" style="203"/>
    <col min="2" max="3" width="59.28515625" style="200" customWidth="1"/>
    <col min="4" max="4" width="11.85546875" style="203" customWidth="1"/>
    <col min="5" max="5" width="12.5703125" style="203" customWidth="1"/>
    <col min="6" max="7" width="16.5703125" style="203" customWidth="1"/>
    <col min="8" max="8" width="18.42578125" style="203" customWidth="1"/>
  </cols>
  <sheetData>
    <row r="1" spans="1:8" s="3" customFormat="1" x14ac:dyDescent="0.2">
      <c r="A1" s="358" t="s">
        <v>480</v>
      </c>
      <c r="B1" s="493" t="s">
        <v>612</v>
      </c>
      <c r="C1" s="493" t="s">
        <v>3626</v>
      </c>
      <c r="D1" s="317" t="s">
        <v>613</v>
      </c>
      <c r="E1" s="317" t="s">
        <v>1549</v>
      </c>
      <c r="F1" s="317" t="s">
        <v>1547</v>
      </c>
      <c r="G1" s="317" t="s">
        <v>1548</v>
      </c>
      <c r="H1" s="359" t="s">
        <v>1413</v>
      </c>
    </row>
    <row r="2" spans="1:8" ht="18" customHeight="1" x14ac:dyDescent="0.2">
      <c r="A2" s="354">
        <v>13</v>
      </c>
      <c r="B2" s="219" t="s">
        <v>1453</v>
      </c>
      <c r="C2" s="219" t="s">
        <v>3793</v>
      </c>
      <c r="D2" s="155" t="s">
        <v>401</v>
      </c>
      <c r="E2" s="202">
        <v>15</v>
      </c>
      <c r="F2" s="252" t="s">
        <v>4550</v>
      </c>
      <c r="G2" s="252" t="s">
        <v>4551</v>
      </c>
      <c r="H2" s="153">
        <v>100417</v>
      </c>
    </row>
    <row r="3" spans="1:8" s="124" customFormat="1" ht="21.75" customHeight="1" x14ac:dyDescent="0.2">
      <c r="A3" s="355">
        <v>5</v>
      </c>
      <c r="B3" s="7" t="s">
        <v>109</v>
      </c>
      <c r="C3" s="7"/>
      <c r="D3" s="6" t="s">
        <v>90</v>
      </c>
      <c r="E3" s="202">
        <v>29</v>
      </c>
      <c r="F3" s="252" t="s">
        <v>4550</v>
      </c>
      <c r="G3" s="252" t="s">
        <v>4551</v>
      </c>
      <c r="H3" s="356">
        <v>100574</v>
      </c>
    </row>
    <row r="4" spans="1:8" ht="28.5" customHeight="1" x14ac:dyDescent="0.25">
      <c r="A4" s="354">
        <v>15</v>
      </c>
      <c r="B4" s="219" t="s">
        <v>3788</v>
      </c>
      <c r="C4" s="219" t="s">
        <v>3794</v>
      </c>
      <c r="D4" s="155" t="s">
        <v>329</v>
      </c>
      <c r="E4" s="202">
        <v>16</v>
      </c>
      <c r="F4" s="252" t="s">
        <v>4551</v>
      </c>
      <c r="G4" s="252" t="s">
        <v>4550</v>
      </c>
      <c r="H4" s="348">
        <v>101070</v>
      </c>
    </row>
    <row r="5" spans="1:8" ht="28.5" customHeight="1" x14ac:dyDescent="0.2">
      <c r="A5" s="354">
        <v>15</v>
      </c>
      <c r="B5" s="28" t="s">
        <v>1550</v>
      </c>
      <c r="C5" s="28"/>
      <c r="D5" s="155" t="s">
        <v>103</v>
      </c>
      <c r="E5" s="202">
        <v>24</v>
      </c>
      <c r="F5" s="252" t="s">
        <v>4551</v>
      </c>
      <c r="G5" s="252" t="s">
        <v>4550</v>
      </c>
      <c r="H5" s="153" t="s">
        <v>790</v>
      </c>
    </row>
    <row r="6" spans="1:8" ht="28.5" customHeight="1" x14ac:dyDescent="0.2">
      <c r="A6" s="354">
        <v>4</v>
      </c>
      <c r="B6" s="28" t="s">
        <v>1551</v>
      </c>
      <c r="C6" s="28"/>
      <c r="D6" s="155" t="s">
        <v>621</v>
      </c>
      <c r="E6" s="202">
        <v>24</v>
      </c>
      <c r="F6" s="252" t="s">
        <v>4551</v>
      </c>
      <c r="G6" s="252" t="s">
        <v>4550</v>
      </c>
      <c r="H6" s="153" t="s">
        <v>790</v>
      </c>
    </row>
    <row r="7" spans="1:8" ht="28.5" customHeight="1" x14ac:dyDescent="0.2">
      <c r="A7" s="354">
        <v>13</v>
      </c>
      <c r="B7" s="28" t="s">
        <v>1552</v>
      </c>
      <c r="C7" s="28"/>
      <c r="D7" s="155" t="s">
        <v>405</v>
      </c>
      <c r="E7" s="202">
        <v>12</v>
      </c>
      <c r="F7" s="252" t="s">
        <v>4551</v>
      </c>
      <c r="G7" s="252" t="s">
        <v>4550</v>
      </c>
      <c r="H7" s="153" t="s">
        <v>790</v>
      </c>
    </row>
    <row r="8" spans="1:8" ht="45.75" customHeight="1" x14ac:dyDescent="0.2">
      <c r="A8" s="354">
        <v>7</v>
      </c>
      <c r="B8" s="201" t="s">
        <v>3792</v>
      </c>
      <c r="C8" s="201" t="s">
        <v>3795</v>
      </c>
      <c r="D8" s="155" t="s">
        <v>532</v>
      </c>
      <c r="E8" s="202">
        <v>48</v>
      </c>
      <c r="F8" s="252" t="s">
        <v>4550</v>
      </c>
      <c r="G8" s="252" t="s">
        <v>4551</v>
      </c>
      <c r="H8" s="357">
        <v>100265</v>
      </c>
    </row>
    <row r="9" spans="1:8" ht="25.5" customHeight="1" x14ac:dyDescent="0.2">
      <c r="A9" s="354">
        <v>10</v>
      </c>
      <c r="B9" s="28" t="s">
        <v>1520</v>
      </c>
      <c r="C9" s="28"/>
      <c r="D9" s="155" t="s">
        <v>547</v>
      </c>
      <c r="E9" s="202">
        <v>24</v>
      </c>
      <c r="F9" s="252" t="s">
        <v>4551</v>
      </c>
      <c r="G9" s="252" t="s">
        <v>4550</v>
      </c>
      <c r="H9" s="153" t="s">
        <v>790</v>
      </c>
    </row>
    <row r="10" spans="1:8" ht="33" customHeight="1" x14ac:dyDescent="0.2">
      <c r="A10" s="354">
        <v>6</v>
      </c>
      <c r="B10" s="201" t="s">
        <v>3789</v>
      </c>
      <c r="C10" s="201" t="s">
        <v>3796</v>
      </c>
      <c r="D10" s="155" t="s">
        <v>112</v>
      </c>
      <c r="E10" s="202">
        <v>12</v>
      </c>
      <c r="F10" s="252" t="s">
        <v>4550</v>
      </c>
      <c r="G10" s="252" t="s">
        <v>4551</v>
      </c>
      <c r="H10" s="357">
        <v>100595</v>
      </c>
    </row>
    <row r="11" spans="1:8" ht="35.25" customHeight="1" x14ac:dyDescent="0.2">
      <c r="A11" s="354">
        <v>6</v>
      </c>
      <c r="B11" s="201" t="s">
        <v>3790</v>
      </c>
      <c r="C11" s="201" t="s">
        <v>3797</v>
      </c>
      <c r="D11" s="155" t="s">
        <v>112</v>
      </c>
      <c r="E11" s="202">
        <v>12</v>
      </c>
      <c r="F11" s="252" t="s">
        <v>4550</v>
      </c>
      <c r="G11" s="252" t="s">
        <v>4551</v>
      </c>
      <c r="H11" s="357">
        <v>100241</v>
      </c>
    </row>
    <row r="12" spans="1:8" ht="30" customHeight="1" x14ac:dyDescent="0.2">
      <c r="A12" s="360">
        <v>15</v>
      </c>
      <c r="B12" s="361" t="s">
        <v>3791</v>
      </c>
      <c r="C12" s="361" t="s">
        <v>3798</v>
      </c>
      <c r="D12" s="362" t="s">
        <v>516</v>
      </c>
      <c r="E12" s="363">
        <v>20</v>
      </c>
      <c r="F12" s="365" t="s">
        <v>4550</v>
      </c>
      <c r="G12" s="365" t="s">
        <v>4551</v>
      </c>
      <c r="H12" s="364">
        <v>100534</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F19"/>
  <sheetViews>
    <sheetView workbookViewId="0">
      <selection activeCell="C15" sqref="C15"/>
    </sheetView>
  </sheetViews>
  <sheetFormatPr defaultRowHeight="12.75" x14ac:dyDescent="0.2"/>
  <cols>
    <col min="1" max="1" width="9.140625" style="3"/>
    <col min="2" max="2" width="40.42578125" customWidth="1"/>
    <col min="3" max="3" width="13.7109375" customWidth="1"/>
    <col min="4" max="4" width="16.5703125" style="3" customWidth="1"/>
    <col min="5" max="5" width="11.7109375" customWidth="1"/>
  </cols>
  <sheetData>
    <row r="1" spans="1:6" s="160" customFormat="1" x14ac:dyDescent="0.2">
      <c r="A1" s="369" t="s">
        <v>480</v>
      </c>
      <c r="B1" s="456" t="s">
        <v>612</v>
      </c>
      <c r="C1" s="456" t="s">
        <v>613</v>
      </c>
      <c r="D1" s="456" t="s">
        <v>2015</v>
      </c>
      <c r="E1" s="457" t="s">
        <v>789</v>
      </c>
      <c r="F1" s="159"/>
    </row>
    <row r="2" spans="1:6" x14ac:dyDescent="0.2">
      <c r="A2" s="366">
        <v>15</v>
      </c>
      <c r="B2" s="11" t="s">
        <v>1579</v>
      </c>
      <c r="C2" s="11" t="s">
        <v>516</v>
      </c>
      <c r="D2" s="220" t="s">
        <v>4551</v>
      </c>
      <c r="E2" s="280">
        <v>100101</v>
      </c>
    </row>
    <row r="3" spans="1:6" x14ac:dyDescent="0.2">
      <c r="A3" s="366">
        <v>5</v>
      </c>
      <c r="B3" s="226" t="s">
        <v>3246</v>
      </c>
      <c r="C3" s="63" t="s">
        <v>90</v>
      </c>
      <c r="D3" s="220" t="s">
        <v>4551</v>
      </c>
      <c r="E3" s="346" t="s">
        <v>790</v>
      </c>
    </row>
    <row r="4" spans="1:6" x14ac:dyDescent="0.2">
      <c r="A4" s="366">
        <v>15</v>
      </c>
      <c r="B4" s="226" t="s">
        <v>3239</v>
      </c>
      <c r="C4" s="63" t="s">
        <v>329</v>
      </c>
      <c r="D4" s="220" t="s">
        <v>4551</v>
      </c>
      <c r="E4" s="346" t="s">
        <v>790</v>
      </c>
    </row>
    <row r="5" spans="1:6" x14ac:dyDescent="0.2">
      <c r="A5" s="366">
        <v>15</v>
      </c>
      <c r="B5" s="226" t="s">
        <v>4058</v>
      </c>
      <c r="C5" s="63" t="s">
        <v>516</v>
      </c>
      <c r="D5" s="220" t="s">
        <v>4550</v>
      </c>
      <c r="E5" s="346">
        <v>100101</v>
      </c>
    </row>
    <row r="6" spans="1:6" x14ac:dyDescent="0.2">
      <c r="A6" s="366">
        <v>6</v>
      </c>
      <c r="B6" s="226" t="s">
        <v>4476</v>
      </c>
      <c r="C6" s="63" t="s">
        <v>112</v>
      </c>
      <c r="D6" s="220" t="s">
        <v>4550</v>
      </c>
      <c r="E6" s="346">
        <v>100451</v>
      </c>
    </row>
    <row r="7" spans="1:6" ht="25.5" x14ac:dyDescent="0.2">
      <c r="A7" s="366">
        <v>6</v>
      </c>
      <c r="B7" s="25" t="s">
        <v>1602</v>
      </c>
      <c r="C7" s="37" t="s">
        <v>112</v>
      </c>
      <c r="D7" s="220" t="s">
        <v>4551</v>
      </c>
      <c r="E7" s="367">
        <v>100451</v>
      </c>
    </row>
    <row r="8" spans="1:6" ht="25.5" x14ac:dyDescent="0.2">
      <c r="A8" s="366">
        <v>6</v>
      </c>
      <c r="B8" s="25" t="s">
        <v>1601</v>
      </c>
      <c r="C8" s="37" t="s">
        <v>112</v>
      </c>
      <c r="D8" s="220" t="s">
        <v>4551</v>
      </c>
      <c r="E8" s="368">
        <v>100451</v>
      </c>
    </row>
    <row r="9" spans="1:6" ht="25.5" x14ac:dyDescent="0.2">
      <c r="A9" s="366">
        <v>15</v>
      </c>
      <c r="B9" s="226" t="s">
        <v>4483</v>
      </c>
      <c r="C9" s="63" t="s">
        <v>327</v>
      </c>
      <c r="D9" s="220" t="s">
        <v>4551</v>
      </c>
      <c r="E9" s="346" t="s">
        <v>790</v>
      </c>
    </row>
    <row r="10" spans="1:6" x14ac:dyDescent="0.2">
      <c r="A10" s="366">
        <v>15</v>
      </c>
      <c r="B10" s="226" t="s">
        <v>4504</v>
      </c>
      <c r="C10" s="63" t="s">
        <v>296</v>
      </c>
      <c r="D10" s="220" t="s">
        <v>4551</v>
      </c>
      <c r="E10" s="346" t="s">
        <v>790</v>
      </c>
    </row>
    <row r="11" spans="1:6" x14ac:dyDescent="0.2">
      <c r="A11" s="366">
        <v>14</v>
      </c>
      <c r="B11" s="11" t="s">
        <v>1554</v>
      </c>
      <c r="C11" s="11" t="s">
        <v>459</v>
      </c>
      <c r="D11" s="220" t="s">
        <v>4551</v>
      </c>
      <c r="E11" s="280" t="s">
        <v>790</v>
      </c>
    </row>
    <row r="12" spans="1:6" x14ac:dyDescent="0.2">
      <c r="A12" s="366">
        <v>4</v>
      </c>
      <c r="B12" s="226" t="s">
        <v>3357</v>
      </c>
      <c r="C12" s="11" t="s">
        <v>621</v>
      </c>
      <c r="D12" s="220" t="s">
        <v>4551</v>
      </c>
      <c r="E12" s="280" t="s">
        <v>790</v>
      </c>
    </row>
    <row r="13" spans="1:6" ht="25.5" x14ac:dyDescent="0.2">
      <c r="A13" s="366">
        <v>6</v>
      </c>
      <c r="B13" s="226" t="s">
        <v>4477</v>
      </c>
      <c r="C13" s="11" t="s">
        <v>112</v>
      </c>
      <c r="D13" s="220" t="s">
        <v>4550</v>
      </c>
      <c r="E13" s="280">
        <v>100234</v>
      </c>
    </row>
    <row r="14" spans="1:6" x14ac:dyDescent="0.2">
      <c r="A14" s="366">
        <v>7</v>
      </c>
      <c r="B14" s="226" t="s">
        <v>3975</v>
      </c>
      <c r="C14" s="11" t="s">
        <v>532</v>
      </c>
      <c r="D14" s="220" t="s">
        <v>4550</v>
      </c>
      <c r="E14" s="280">
        <v>100500</v>
      </c>
    </row>
    <row r="15" spans="1:6" x14ac:dyDescent="0.2">
      <c r="A15" s="366">
        <v>15</v>
      </c>
      <c r="B15" s="226" t="s">
        <v>4472</v>
      </c>
      <c r="C15" s="11" t="s">
        <v>103</v>
      </c>
      <c r="D15" s="220" t="s">
        <v>4550</v>
      </c>
      <c r="E15" s="280">
        <v>100117</v>
      </c>
    </row>
    <row r="16" spans="1:6" ht="15" x14ac:dyDescent="0.2">
      <c r="A16" s="366">
        <v>4</v>
      </c>
      <c r="B16" s="226" t="s">
        <v>3358</v>
      </c>
      <c r="C16" s="11" t="s">
        <v>621</v>
      </c>
      <c r="D16" s="220" t="s">
        <v>4551</v>
      </c>
      <c r="E16" s="367">
        <v>100406</v>
      </c>
    </row>
    <row r="17" spans="1:5" x14ac:dyDescent="0.2">
      <c r="A17" s="366">
        <v>6</v>
      </c>
      <c r="B17" s="226" t="s">
        <v>4473</v>
      </c>
      <c r="C17" s="11" t="s">
        <v>112</v>
      </c>
      <c r="D17" s="220" t="s">
        <v>4550</v>
      </c>
      <c r="E17" s="280">
        <v>100215</v>
      </c>
    </row>
    <row r="18" spans="1:5" x14ac:dyDescent="0.2">
      <c r="A18" s="366">
        <v>6</v>
      </c>
      <c r="B18" s="226" t="s">
        <v>4474</v>
      </c>
      <c r="C18" s="11" t="s">
        <v>112</v>
      </c>
      <c r="D18" s="220" t="s">
        <v>4550</v>
      </c>
      <c r="E18" s="280">
        <v>100254</v>
      </c>
    </row>
    <row r="19" spans="1:5" x14ac:dyDescent="0.2">
      <c r="A19" s="370">
        <v>6</v>
      </c>
      <c r="B19" s="371" t="s">
        <v>4475</v>
      </c>
      <c r="C19" s="58" t="s">
        <v>112</v>
      </c>
      <c r="D19" s="373" t="s">
        <v>4550</v>
      </c>
      <c r="E19" s="372">
        <v>100236</v>
      </c>
    </row>
  </sheetData>
  <sortState xmlns:xlrd2="http://schemas.microsoft.com/office/spreadsheetml/2017/richdata2" ref="A2:E11">
    <sortCondition ref="B1:B11"/>
  </sortState>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BF70C-7167-4685-88D0-A4A5C2889453}">
  <sheetPr>
    <tabColor theme="5" tint="-0.249977111117893"/>
  </sheetPr>
  <dimension ref="A1:Y239"/>
  <sheetViews>
    <sheetView workbookViewId="0">
      <selection activeCell="G10" sqref="G10"/>
    </sheetView>
  </sheetViews>
  <sheetFormatPr defaultRowHeight="12.75" x14ac:dyDescent="0.2"/>
  <cols>
    <col min="1" max="1" width="65" customWidth="1"/>
    <col min="2" max="2" width="18.7109375" hidden="1" customWidth="1"/>
    <col min="3" max="3" width="9.42578125" style="3" customWidth="1"/>
    <col min="4" max="5" width="0" hidden="1" customWidth="1"/>
    <col min="6" max="6" width="16.5703125" customWidth="1"/>
    <col min="7" max="7" width="43.28515625" customWidth="1"/>
    <col min="8" max="18" width="0" hidden="1" customWidth="1"/>
    <col min="19" max="19" width="11.7109375" hidden="1" customWidth="1"/>
    <col min="20" max="20" width="57.5703125" style="86" customWidth="1"/>
    <col min="21" max="23" width="0" hidden="1" customWidth="1"/>
    <col min="24" max="24" width="32.140625" hidden="1" customWidth="1"/>
    <col min="25" max="25" width="19.42578125" style="270" customWidth="1"/>
  </cols>
  <sheetData>
    <row r="1" spans="1:25" s="224" customFormat="1" ht="33.75" customHeight="1" x14ac:dyDescent="0.2">
      <c r="A1" s="192" t="s">
        <v>3289</v>
      </c>
      <c r="B1" s="192" t="s">
        <v>4511</v>
      </c>
      <c r="C1" s="192" t="s">
        <v>1784</v>
      </c>
      <c r="D1" s="192" t="s">
        <v>1967</v>
      </c>
      <c r="E1" s="236" t="s">
        <v>1968</v>
      </c>
      <c r="F1" s="192" t="s">
        <v>1785</v>
      </c>
      <c r="G1" s="192" t="s">
        <v>3247</v>
      </c>
      <c r="H1" s="192" t="s">
        <v>4512</v>
      </c>
      <c r="I1" s="192" t="s">
        <v>4513</v>
      </c>
      <c r="J1" s="192" t="s">
        <v>4514</v>
      </c>
      <c r="K1" s="192" t="s">
        <v>4515</v>
      </c>
      <c r="L1" s="192" t="s">
        <v>4516</v>
      </c>
      <c r="M1" s="192" t="s">
        <v>4517</v>
      </c>
      <c r="N1" s="192" t="s">
        <v>4518</v>
      </c>
      <c r="O1" s="192" t="s">
        <v>4519</v>
      </c>
      <c r="P1" s="192" t="s">
        <v>4520</v>
      </c>
      <c r="Q1" s="192" t="s">
        <v>4552</v>
      </c>
      <c r="R1" s="192" t="s">
        <v>4553</v>
      </c>
      <c r="S1" s="192" t="s">
        <v>4554</v>
      </c>
      <c r="T1" s="236" t="s">
        <v>104</v>
      </c>
      <c r="U1" s="192" t="s">
        <v>4555</v>
      </c>
      <c r="V1" s="192" t="s">
        <v>4556</v>
      </c>
      <c r="W1" s="192" t="s">
        <v>4557</v>
      </c>
      <c r="X1" s="192" t="s">
        <v>4558</v>
      </c>
      <c r="Y1" s="269" t="s">
        <v>911</v>
      </c>
    </row>
    <row r="2" spans="1:25" x14ac:dyDescent="0.2">
      <c r="A2" t="s">
        <v>3262</v>
      </c>
      <c r="C2" s="3" t="s">
        <v>1777</v>
      </c>
      <c r="D2" t="s">
        <v>2086</v>
      </c>
      <c r="E2" t="s">
        <v>2093</v>
      </c>
      <c r="F2" t="s">
        <v>1786</v>
      </c>
      <c r="G2" t="s">
        <v>1789</v>
      </c>
      <c r="H2" t="s">
        <v>2094</v>
      </c>
      <c r="I2" t="s">
        <v>2095</v>
      </c>
      <c r="J2" t="s">
        <v>2096</v>
      </c>
      <c r="L2" t="s">
        <v>2097</v>
      </c>
      <c r="M2" t="s">
        <v>83</v>
      </c>
      <c r="N2" t="s">
        <v>2088</v>
      </c>
      <c r="O2">
        <v>42164</v>
      </c>
      <c r="P2" t="s">
        <v>2096</v>
      </c>
      <c r="R2" t="s">
        <v>83</v>
      </c>
      <c r="S2">
        <v>42164</v>
      </c>
      <c r="T2" s="86" t="s">
        <v>3269</v>
      </c>
      <c r="V2" t="s">
        <v>2098</v>
      </c>
      <c r="Y2" s="270">
        <v>1466</v>
      </c>
    </row>
    <row r="3" spans="1:25" x14ac:dyDescent="0.2">
      <c r="A3" t="s">
        <v>3263</v>
      </c>
      <c r="C3" s="3" t="s">
        <v>1777</v>
      </c>
      <c r="D3" t="s">
        <v>2086</v>
      </c>
      <c r="E3" t="s">
        <v>2099</v>
      </c>
      <c r="F3" t="s">
        <v>1786</v>
      </c>
      <c r="G3" t="s">
        <v>1789</v>
      </c>
      <c r="H3" t="s">
        <v>2100</v>
      </c>
      <c r="I3" t="s">
        <v>2101</v>
      </c>
      <c r="J3" t="s">
        <v>2102</v>
      </c>
      <c r="L3" t="s">
        <v>2103</v>
      </c>
      <c r="M3" t="s">
        <v>25</v>
      </c>
      <c r="N3" t="s">
        <v>2088</v>
      </c>
      <c r="O3">
        <v>41314</v>
      </c>
      <c r="P3" t="s">
        <v>2104</v>
      </c>
      <c r="R3" t="s">
        <v>25</v>
      </c>
      <c r="S3">
        <v>41314</v>
      </c>
      <c r="T3" s="86" t="s">
        <v>3270</v>
      </c>
      <c r="U3" t="s">
        <v>2105</v>
      </c>
      <c r="V3" t="s">
        <v>2106</v>
      </c>
      <c r="Y3" s="270">
        <v>1558</v>
      </c>
    </row>
    <row r="4" spans="1:25" x14ac:dyDescent="0.2">
      <c r="A4" t="s">
        <v>2030</v>
      </c>
      <c r="C4" s="3" t="s">
        <v>1777</v>
      </c>
      <c r="D4" t="s">
        <v>2086</v>
      </c>
      <c r="E4" t="s">
        <v>2093</v>
      </c>
      <c r="F4" t="s">
        <v>1786</v>
      </c>
      <c r="G4" t="s">
        <v>1789</v>
      </c>
      <c r="H4" t="s">
        <v>2107</v>
      </c>
      <c r="I4" t="s">
        <v>2108</v>
      </c>
      <c r="J4" t="s">
        <v>2109</v>
      </c>
      <c r="L4" t="s">
        <v>2110</v>
      </c>
      <c r="M4" t="s">
        <v>342</v>
      </c>
      <c r="N4" t="s">
        <v>2088</v>
      </c>
      <c r="O4">
        <v>40741</v>
      </c>
      <c r="P4" t="s">
        <v>2111</v>
      </c>
      <c r="R4" t="s">
        <v>342</v>
      </c>
      <c r="S4">
        <v>40743</v>
      </c>
      <c r="T4" s="86" t="s">
        <v>1794</v>
      </c>
      <c r="V4" t="s">
        <v>2113</v>
      </c>
      <c r="Y4" s="270">
        <v>1414</v>
      </c>
    </row>
    <row r="5" spans="1:25" x14ac:dyDescent="0.2">
      <c r="A5" t="s">
        <v>1618</v>
      </c>
      <c r="C5" s="3" t="s">
        <v>1777</v>
      </c>
      <c r="D5" t="s">
        <v>2086</v>
      </c>
      <c r="E5" t="s">
        <v>2099</v>
      </c>
      <c r="F5" t="s">
        <v>1786</v>
      </c>
      <c r="G5" t="s">
        <v>1789</v>
      </c>
      <c r="H5" t="s">
        <v>2114</v>
      </c>
      <c r="I5" t="s">
        <v>2115</v>
      </c>
      <c r="J5" t="s">
        <v>2116</v>
      </c>
      <c r="K5" t="s">
        <v>2117</v>
      </c>
      <c r="L5" t="s">
        <v>2118</v>
      </c>
      <c r="M5" t="s">
        <v>125</v>
      </c>
      <c r="N5" t="s">
        <v>2088</v>
      </c>
      <c r="O5">
        <v>41018</v>
      </c>
      <c r="P5" t="s">
        <v>2116</v>
      </c>
      <c r="Q5" t="s">
        <v>2117</v>
      </c>
      <c r="R5" t="s">
        <v>125</v>
      </c>
      <c r="S5">
        <v>41018</v>
      </c>
      <c r="T5" s="86" t="s">
        <v>1795</v>
      </c>
      <c r="U5" t="s">
        <v>2120</v>
      </c>
      <c r="Y5" s="270">
        <v>1302</v>
      </c>
    </row>
    <row r="6" spans="1:25" x14ac:dyDescent="0.2">
      <c r="A6" t="s">
        <v>2031</v>
      </c>
      <c r="C6" s="3" t="s">
        <v>1777</v>
      </c>
      <c r="D6" t="s">
        <v>2086</v>
      </c>
      <c r="E6" t="s">
        <v>2099</v>
      </c>
      <c r="F6" t="s">
        <v>1786</v>
      </c>
      <c r="G6" t="s">
        <v>1789</v>
      </c>
      <c r="J6" t="s">
        <v>2121</v>
      </c>
      <c r="L6" t="s">
        <v>2122</v>
      </c>
      <c r="M6" t="s">
        <v>383</v>
      </c>
      <c r="N6" t="s">
        <v>2088</v>
      </c>
      <c r="O6">
        <v>40505</v>
      </c>
      <c r="P6" t="s">
        <v>2123</v>
      </c>
      <c r="R6" t="s">
        <v>383</v>
      </c>
      <c r="S6">
        <v>40511</v>
      </c>
      <c r="T6" s="86" t="s">
        <v>2112</v>
      </c>
      <c r="Y6" s="270">
        <v>1377</v>
      </c>
    </row>
    <row r="7" spans="1:25" ht="45" customHeight="1" x14ac:dyDescent="0.2">
      <c r="A7" t="s">
        <v>1619</v>
      </c>
      <c r="C7" s="3" t="s">
        <v>1777</v>
      </c>
      <c r="D7" t="s">
        <v>2086</v>
      </c>
      <c r="E7" t="s">
        <v>2099</v>
      </c>
      <c r="F7" t="s">
        <v>1786</v>
      </c>
      <c r="G7" t="s">
        <v>1789</v>
      </c>
      <c r="J7" t="s">
        <v>2124</v>
      </c>
      <c r="L7" t="s">
        <v>2125</v>
      </c>
      <c r="M7" t="s">
        <v>64</v>
      </c>
      <c r="N7" t="s">
        <v>2088</v>
      </c>
      <c r="O7">
        <v>40217</v>
      </c>
      <c r="P7" t="s">
        <v>2124</v>
      </c>
      <c r="R7" t="s">
        <v>64</v>
      </c>
      <c r="S7">
        <v>40217</v>
      </c>
      <c r="T7" s="86" t="s">
        <v>2119</v>
      </c>
      <c r="Y7" s="270">
        <v>1527</v>
      </c>
    </row>
    <row r="8" spans="1:25" x14ac:dyDescent="0.2">
      <c r="A8" t="s">
        <v>3278</v>
      </c>
      <c r="C8" s="3" t="s">
        <v>1777</v>
      </c>
      <c r="D8" t="s">
        <v>2086</v>
      </c>
      <c r="E8" t="s">
        <v>2099</v>
      </c>
      <c r="F8" t="s">
        <v>1786</v>
      </c>
      <c r="G8" t="s">
        <v>1789</v>
      </c>
      <c r="H8" t="s">
        <v>2127</v>
      </c>
      <c r="J8" t="s">
        <v>2124</v>
      </c>
      <c r="L8" t="s">
        <v>2125</v>
      </c>
      <c r="M8" t="s">
        <v>64</v>
      </c>
      <c r="N8" t="s">
        <v>2088</v>
      </c>
      <c r="O8">
        <v>40217</v>
      </c>
      <c r="P8" t="s">
        <v>2124</v>
      </c>
      <c r="R8" t="s">
        <v>64</v>
      </c>
      <c r="S8">
        <v>40217</v>
      </c>
      <c r="T8" s="86" t="s">
        <v>1814</v>
      </c>
      <c r="Y8" s="270">
        <v>1355</v>
      </c>
    </row>
    <row r="9" spans="1:25" ht="21" customHeight="1" x14ac:dyDescent="0.2">
      <c r="A9" t="s">
        <v>2032</v>
      </c>
      <c r="C9" s="3" t="s">
        <v>1777</v>
      </c>
      <c r="D9" t="s">
        <v>2086</v>
      </c>
      <c r="E9" t="s">
        <v>2090</v>
      </c>
      <c r="F9" t="s">
        <v>1786</v>
      </c>
      <c r="G9" t="s">
        <v>1790</v>
      </c>
      <c r="H9" t="s">
        <v>2129</v>
      </c>
      <c r="I9" t="s">
        <v>2130</v>
      </c>
      <c r="J9" t="s">
        <v>2131</v>
      </c>
      <c r="L9" t="s">
        <v>2125</v>
      </c>
      <c r="M9" t="s">
        <v>64</v>
      </c>
      <c r="N9" t="s">
        <v>2088</v>
      </c>
      <c r="O9">
        <v>40243</v>
      </c>
      <c r="P9" t="s">
        <v>2132</v>
      </c>
      <c r="R9" t="s">
        <v>64</v>
      </c>
      <c r="S9">
        <v>40253</v>
      </c>
      <c r="T9" s="86" t="s">
        <v>1796</v>
      </c>
      <c r="U9" t="s">
        <v>2133</v>
      </c>
      <c r="V9" t="s">
        <v>2134</v>
      </c>
      <c r="Y9" s="270">
        <v>1705</v>
      </c>
    </row>
    <row r="10" spans="1:25" x14ac:dyDescent="0.2">
      <c r="A10" t="s">
        <v>2033</v>
      </c>
      <c r="C10" s="3" t="s">
        <v>1777</v>
      </c>
      <c r="D10" t="s">
        <v>2086</v>
      </c>
      <c r="E10" t="s">
        <v>2093</v>
      </c>
      <c r="F10" t="s">
        <v>1786</v>
      </c>
      <c r="G10" t="s">
        <v>1790</v>
      </c>
      <c r="H10" t="s">
        <v>2135</v>
      </c>
      <c r="I10" t="s">
        <v>2136</v>
      </c>
      <c r="J10" t="s">
        <v>2137</v>
      </c>
      <c r="L10" t="s">
        <v>2138</v>
      </c>
      <c r="M10" t="s">
        <v>524</v>
      </c>
      <c r="N10" t="s">
        <v>2088</v>
      </c>
      <c r="O10">
        <v>40342</v>
      </c>
      <c r="P10" t="s">
        <v>2139</v>
      </c>
      <c r="R10" t="s">
        <v>524</v>
      </c>
      <c r="S10">
        <v>40342</v>
      </c>
      <c r="T10" s="86" t="s">
        <v>2126</v>
      </c>
      <c r="V10" t="s">
        <v>2140</v>
      </c>
      <c r="Y10" s="270">
        <v>1706</v>
      </c>
    </row>
    <row r="11" spans="1:25" x14ac:dyDescent="0.2">
      <c r="A11" t="s">
        <v>2034</v>
      </c>
      <c r="C11" s="3" t="s">
        <v>1777</v>
      </c>
      <c r="D11" t="s">
        <v>2086</v>
      </c>
      <c r="E11" t="s">
        <v>2099</v>
      </c>
      <c r="F11" t="s">
        <v>1786</v>
      </c>
      <c r="G11" t="s">
        <v>1789</v>
      </c>
      <c r="H11" t="s">
        <v>2141</v>
      </c>
      <c r="I11" t="s">
        <v>2142</v>
      </c>
      <c r="J11" t="s">
        <v>2143</v>
      </c>
      <c r="L11" t="s">
        <v>2144</v>
      </c>
      <c r="M11" t="s">
        <v>395</v>
      </c>
      <c r="N11" t="s">
        <v>2088</v>
      </c>
      <c r="O11">
        <v>41567</v>
      </c>
      <c r="P11" t="s">
        <v>2143</v>
      </c>
      <c r="R11" t="s">
        <v>395</v>
      </c>
      <c r="S11">
        <v>41567</v>
      </c>
      <c r="T11" s="86" t="s">
        <v>2128</v>
      </c>
      <c r="U11" t="s">
        <v>2145</v>
      </c>
      <c r="V11" t="s">
        <v>2146</v>
      </c>
      <c r="Y11" s="270">
        <v>1707</v>
      </c>
    </row>
    <row r="12" spans="1:25" ht="25.5" x14ac:dyDescent="0.2">
      <c r="A12" t="s">
        <v>1620</v>
      </c>
      <c r="C12" s="3" t="s">
        <v>1777</v>
      </c>
      <c r="D12" t="s">
        <v>2086</v>
      </c>
      <c r="E12" t="s">
        <v>2087</v>
      </c>
      <c r="F12" t="s">
        <v>1786</v>
      </c>
      <c r="G12" t="s">
        <v>1789</v>
      </c>
      <c r="H12" t="s">
        <v>2147</v>
      </c>
      <c r="I12" t="s">
        <v>2148</v>
      </c>
      <c r="J12" t="s">
        <v>2149</v>
      </c>
      <c r="L12" t="s">
        <v>2150</v>
      </c>
      <c r="M12" t="s">
        <v>493</v>
      </c>
      <c r="N12" t="s">
        <v>2088</v>
      </c>
      <c r="O12">
        <v>42056</v>
      </c>
      <c r="P12" t="s">
        <v>2151</v>
      </c>
      <c r="R12" t="s">
        <v>493</v>
      </c>
      <c r="S12">
        <v>42087</v>
      </c>
      <c r="T12" s="86" t="s">
        <v>1797</v>
      </c>
      <c r="V12" t="s">
        <v>2152</v>
      </c>
      <c r="Y12" s="270">
        <v>1431</v>
      </c>
    </row>
    <row r="13" spans="1:25" x14ac:dyDescent="0.2">
      <c r="A13" t="s">
        <v>1621</v>
      </c>
      <c r="C13" s="3" t="s">
        <v>1777</v>
      </c>
      <c r="D13" t="s">
        <v>2086</v>
      </c>
      <c r="E13" t="s">
        <v>2153</v>
      </c>
      <c r="F13" t="s">
        <v>1786</v>
      </c>
      <c r="G13" t="s">
        <v>1789</v>
      </c>
      <c r="H13" t="s">
        <v>2154</v>
      </c>
      <c r="I13" t="s">
        <v>2155</v>
      </c>
      <c r="J13" t="s">
        <v>2156</v>
      </c>
      <c r="K13" t="s">
        <v>2157</v>
      </c>
      <c r="L13" t="s">
        <v>2158</v>
      </c>
      <c r="M13" t="s">
        <v>344</v>
      </c>
      <c r="N13" t="s">
        <v>2088</v>
      </c>
      <c r="O13">
        <v>40701</v>
      </c>
      <c r="P13" t="s">
        <v>2156</v>
      </c>
      <c r="Q13" t="s">
        <v>2157</v>
      </c>
      <c r="R13" t="s">
        <v>344</v>
      </c>
      <c r="S13">
        <v>40701</v>
      </c>
      <c r="T13" s="86" t="s">
        <v>1798</v>
      </c>
      <c r="Y13" s="270">
        <v>1253</v>
      </c>
    </row>
    <row r="14" spans="1:25" ht="25.5" x14ac:dyDescent="0.2">
      <c r="A14" t="s">
        <v>1622</v>
      </c>
      <c r="C14" s="3" t="s">
        <v>1777</v>
      </c>
      <c r="F14" t="s">
        <v>1786</v>
      </c>
      <c r="G14" t="s">
        <v>1789</v>
      </c>
      <c r="T14" s="86" t="s">
        <v>1799</v>
      </c>
      <c r="Y14" s="270">
        <v>1428</v>
      </c>
    </row>
    <row r="15" spans="1:25" x14ac:dyDescent="0.2">
      <c r="A15" t="s">
        <v>1623</v>
      </c>
      <c r="C15" s="3" t="s">
        <v>1777</v>
      </c>
      <c r="D15" t="s">
        <v>2086</v>
      </c>
      <c r="E15" t="s">
        <v>2153</v>
      </c>
      <c r="F15" t="s">
        <v>1786</v>
      </c>
      <c r="G15" t="s">
        <v>1789</v>
      </c>
      <c r="H15" t="s">
        <v>2159</v>
      </c>
      <c r="I15" t="s">
        <v>2160</v>
      </c>
      <c r="J15" t="s">
        <v>2161</v>
      </c>
      <c r="L15" t="s">
        <v>2125</v>
      </c>
      <c r="M15" t="s">
        <v>64</v>
      </c>
      <c r="N15" t="s">
        <v>2088</v>
      </c>
      <c r="O15">
        <v>40207</v>
      </c>
      <c r="P15" t="s">
        <v>2161</v>
      </c>
      <c r="R15" t="s">
        <v>64</v>
      </c>
      <c r="S15">
        <v>40207</v>
      </c>
      <c r="T15" s="86" t="s">
        <v>1800</v>
      </c>
      <c r="V15" t="s">
        <v>2162</v>
      </c>
      <c r="Y15" s="270">
        <v>1501</v>
      </c>
    </row>
    <row r="16" spans="1:25" x14ac:dyDescent="0.2">
      <c r="A16" t="s">
        <v>2035</v>
      </c>
      <c r="C16" s="3" t="s">
        <v>1777</v>
      </c>
      <c r="D16" t="s">
        <v>2086</v>
      </c>
      <c r="E16" t="s">
        <v>2093</v>
      </c>
      <c r="F16" t="s">
        <v>1786</v>
      </c>
      <c r="G16" t="s">
        <v>3316</v>
      </c>
      <c r="H16" t="s">
        <v>2163</v>
      </c>
      <c r="I16" t="s">
        <v>2164</v>
      </c>
      <c r="J16" t="s">
        <v>2165</v>
      </c>
      <c r="L16" t="s">
        <v>2166</v>
      </c>
      <c r="M16" t="s">
        <v>67</v>
      </c>
      <c r="N16" t="s">
        <v>2088</v>
      </c>
      <c r="O16">
        <v>42141</v>
      </c>
      <c r="P16" t="s">
        <v>2167</v>
      </c>
      <c r="R16" t="s">
        <v>67</v>
      </c>
      <c r="S16">
        <v>42142</v>
      </c>
      <c r="T16" s="250" t="s">
        <v>3271</v>
      </c>
      <c r="V16" t="s">
        <v>2168</v>
      </c>
      <c r="Y16" s="270">
        <v>1701</v>
      </c>
    </row>
    <row r="17" spans="1:25" x14ac:dyDescent="0.2">
      <c r="A17" t="s">
        <v>3279</v>
      </c>
      <c r="C17" s="3" t="s">
        <v>1777</v>
      </c>
      <c r="D17" t="s">
        <v>2086</v>
      </c>
      <c r="E17" t="s">
        <v>2093</v>
      </c>
      <c r="F17" t="s">
        <v>1786</v>
      </c>
      <c r="G17" s="44" t="s">
        <v>3316</v>
      </c>
      <c r="H17" t="s">
        <v>2169</v>
      </c>
      <c r="I17" t="s">
        <v>2170</v>
      </c>
      <c r="J17" t="s">
        <v>2171</v>
      </c>
      <c r="L17" t="s">
        <v>2172</v>
      </c>
      <c r="M17" t="s">
        <v>133</v>
      </c>
      <c r="N17" t="s">
        <v>2088</v>
      </c>
      <c r="O17">
        <v>40360</v>
      </c>
      <c r="P17" t="s">
        <v>2173</v>
      </c>
      <c r="R17" t="s">
        <v>133</v>
      </c>
      <c r="S17">
        <v>40360</v>
      </c>
      <c r="T17" s="250" t="s">
        <v>3271</v>
      </c>
      <c r="U17" t="s">
        <v>2174</v>
      </c>
      <c r="V17" t="s">
        <v>2169</v>
      </c>
      <c r="Y17" s="270">
        <v>1713</v>
      </c>
    </row>
    <row r="18" spans="1:25" x14ac:dyDescent="0.2">
      <c r="A18" t="s">
        <v>3264</v>
      </c>
      <c r="C18" s="3" t="s">
        <v>1777</v>
      </c>
      <c r="D18" t="s">
        <v>2086</v>
      </c>
      <c r="E18" t="s">
        <v>2087</v>
      </c>
      <c r="F18" t="s">
        <v>1786</v>
      </c>
      <c r="G18" s="44" t="s">
        <v>3316</v>
      </c>
      <c r="H18" t="s">
        <v>2175</v>
      </c>
      <c r="I18" t="s">
        <v>2175</v>
      </c>
      <c r="J18" t="s">
        <v>2176</v>
      </c>
      <c r="L18" t="s">
        <v>2177</v>
      </c>
      <c r="M18" t="s">
        <v>28</v>
      </c>
      <c r="N18" t="s">
        <v>2088</v>
      </c>
      <c r="O18">
        <v>40977</v>
      </c>
      <c r="P18" t="s">
        <v>2178</v>
      </c>
      <c r="R18" t="s">
        <v>28</v>
      </c>
      <c r="S18">
        <v>40977</v>
      </c>
      <c r="T18" s="250" t="s">
        <v>3271</v>
      </c>
      <c r="U18" t="s">
        <v>2179</v>
      </c>
      <c r="V18" t="s">
        <v>2180</v>
      </c>
      <c r="Y18" s="270">
        <v>1710</v>
      </c>
    </row>
    <row r="19" spans="1:25" x14ac:dyDescent="0.2">
      <c r="A19" t="s">
        <v>3265</v>
      </c>
      <c r="C19" s="3" t="s">
        <v>1777</v>
      </c>
      <c r="D19" t="s">
        <v>2089</v>
      </c>
      <c r="E19" t="s">
        <v>2090</v>
      </c>
      <c r="F19" t="s">
        <v>1786</v>
      </c>
      <c r="G19" s="44" t="s">
        <v>3316</v>
      </c>
      <c r="H19" t="s">
        <v>2181</v>
      </c>
      <c r="I19" t="s">
        <v>2182</v>
      </c>
      <c r="J19" t="s">
        <v>2183</v>
      </c>
      <c r="L19" t="s">
        <v>2184</v>
      </c>
      <c r="M19" t="s">
        <v>224</v>
      </c>
      <c r="N19" t="s">
        <v>2088</v>
      </c>
      <c r="O19">
        <v>41005</v>
      </c>
      <c r="P19" t="s">
        <v>2185</v>
      </c>
      <c r="R19" t="s">
        <v>224</v>
      </c>
      <c r="S19">
        <v>41005</v>
      </c>
      <c r="T19" s="86" t="s">
        <v>3271</v>
      </c>
      <c r="V19" t="s">
        <v>2186</v>
      </c>
      <c r="Y19" s="270">
        <v>1712</v>
      </c>
    </row>
    <row r="20" spans="1:25" x14ac:dyDescent="0.2">
      <c r="A20" t="s">
        <v>2036</v>
      </c>
      <c r="C20" s="3" t="s">
        <v>1777</v>
      </c>
      <c r="D20" t="s">
        <v>2086</v>
      </c>
      <c r="E20" t="s">
        <v>2093</v>
      </c>
      <c r="F20" t="s">
        <v>1786</v>
      </c>
      <c r="G20" t="s">
        <v>1790</v>
      </c>
      <c r="H20" t="s">
        <v>2187</v>
      </c>
      <c r="I20" t="s">
        <v>2188</v>
      </c>
      <c r="J20" t="s">
        <v>2189</v>
      </c>
      <c r="L20" t="s">
        <v>2190</v>
      </c>
      <c r="M20" t="s">
        <v>138</v>
      </c>
      <c r="N20" t="s">
        <v>2088</v>
      </c>
      <c r="O20">
        <v>41101</v>
      </c>
      <c r="P20" t="s">
        <v>2189</v>
      </c>
      <c r="R20" t="s">
        <v>138</v>
      </c>
      <c r="S20">
        <v>41101</v>
      </c>
      <c r="T20" s="86" t="s">
        <v>1801</v>
      </c>
      <c r="U20" t="s">
        <v>2191</v>
      </c>
      <c r="V20" t="s">
        <v>2192</v>
      </c>
      <c r="Y20" s="270">
        <v>1111</v>
      </c>
    </row>
    <row r="21" spans="1:25" x14ac:dyDescent="0.2">
      <c r="A21" t="s">
        <v>2037</v>
      </c>
      <c r="C21" s="3" t="s">
        <v>1777</v>
      </c>
      <c r="D21" t="s">
        <v>2086</v>
      </c>
      <c r="E21" t="s">
        <v>2093</v>
      </c>
      <c r="F21" t="s">
        <v>1786</v>
      </c>
      <c r="G21" t="s">
        <v>1789</v>
      </c>
      <c r="H21" t="s">
        <v>2193</v>
      </c>
      <c r="I21" t="s">
        <v>2194</v>
      </c>
      <c r="J21" t="s">
        <v>2195</v>
      </c>
      <c r="L21" t="s">
        <v>644</v>
      </c>
      <c r="M21" t="s">
        <v>520</v>
      </c>
      <c r="N21" t="s">
        <v>2088</v>
      </c>
      <c r="O21">
        <v>40422</v>
      </c>
      <c r="P21" t="s">
        <v>2195</v>
      </c>
      <c r="R21" t="s">
        <v>520</v>
      </c>
      <c r="S21">
        <v>40422</v>
      </c>
      <c r="T21" s="86" t="s">
        <v>1802</v>
      </c>
      <c r="V21" t="s">
        <v>2196</v>
      </c>
      <c r="Y21" s="270">
        <v>1281</v>
      </c>
    </row>
    <row r="22" spans="1:25" x14ac:dyDescent="0.2">
      <c r="A22" t="s">
        <v>2038</v>
      </c>
      <c r="C22" s="3" t="s">
        <v>1777</v>
      </c>
      <c r="D22" t="s">
        <v>2086</v>
      </c>
      <c r="E22" t="s">
        <v>2087</v>
      </c>
      <c r="F22" t="s">
        <v>1786</v>
      </c>
      <c r="G22" t="s">
        <v>1789</v>
      </c>
      <c r="H22" t="s">
        <v>2197</v>
      </c>
      <c r="I22" t="s">
        <v>2198</v>
      </c>
      <c r="J22" t="s">
        <v>2199</v>
      </c>
      <c r="L22" t="s">
        <v>2200</v>
      </c>
      <c r="M22" t="s">
        <v>128</v>
      </c>
      <c r="N22" t="s">
        <v>2088</v>
      </c>
      <c r="O22">
        <v>41004</v>
      </c>
      <c r="P22" t="s">
        <v>2201</v>
      </c>
      <c r="R22" t="s">
        <v>128</v>
      </c>
      <c r="S22" t="s">
        <v>2202</v>
      </c>
      <c r="T22" s="86" t="s">
        <v>1803</v>
      </c>
      <c r="U22" t="s">
        <v>2203</v>
      </c>
      <c r="V22" t="s">
        <v>2204</v>
      </c>
      <c r="Y22" s="270">
        <v>1553</v>
      </c>
    </row>
    <row r="23" spans="1:25" x14ac:dyDescent="0.2">
      <c r="A23" t="s">
        <v>2039</v>
      </c>
      <c r="C23" s="3" t="s">
        <v>1777</v>
      </c>
      <c r="D23" t="s">
        <v>2086</v>
      </c>
      <c r="E23" t="s">
        <v>2099</v>
      </c>
      <c r="F23" t="s">
        <v>1786</v>
      </c>
      <c r="G23" t="s">
        <v>1789</v>
      </c>
      <c r="H23" t="s">
        <v>2205</v>
      </c>
      <c r="I23" t="s">
        <v>2206</v>
      </c>
      <c r="J23" t="s">
        <v>2207</v>
      </c>
      <c r="L23" t="s">
        <v>44</v>
      </c>
      <c r="M23" t="s">
        <v>20</v>
      </c>
      <c r="N23" t="s">
        <v>2088</v>
      </c>
      <c r="O23">
        <v>41339</v>
      </c>
      <c r="P23" t="s">
        <v>2208</v>
      </c>
      <c r="R23" t="s">
        <v>136</v>
      </c>
      <c r="S23">
        <v>41472</v>
      </c>
      <c r="T23" s="86" t="s">
        <v>1804</v>
      </c>
      <c r="Y23" s="270">
        <v>1438</v>
      </c>
    </row>
    <row r="24" spans="1:25" x14ac:dyDescent="0.2">
      <c r="A24" t="s">
        <v>1624</v>
      </c>
      <c r="C24" s="3" t="s">
        <v>1777</v>
      </c>
      <c r="D24" t="s">
        <v>2086</v>
      </c>
      <c r="E24" t="s">
        <v>2099</v>
      </c>
      <c r="F24" t="s">
        <v>1786</v>
      </c>
      <c r="G24" t="s">
        <v>1789</v>
      </c>
      <c r="H24" t="s">
        <v>2209</v>
      </c>
      <c r="I24" t="s">
        <v>2210</v>
      </c>
      <c r="J24" t="s">
        <v>2211</v>
      </c>
      <c r="L24" t="s">
        <v>2212</v>
      </c>
      <c r="M24" t="s">
        <v>35</v>
      </c>
      <c r="N24" t="s">
        <v>2088</v>
      </c>
      <c r="O24">
        <v>41301</v>
      </c>
      <c r="P24" t="s">
        <v>2211</v>
      </c>
      <c r="R24" t="s">
        <v>35</v>
      </c>
      <c r="S24">
        <v>41301</v>
      </c>
      <c r="T24" s="86" t="s">
        <v>1805</v>
      </c>
      <c r="U24" t="s">
        <v>2213</v>
      </c>
      <c r="V24" t="s">
        <v>2214</v>
      </c>
      <c r="Y24" s="270">
        <v>1480</v>
      </c>
    </row>
    <row r="25" spans="1:25" x14ac:dyDescent="0.2">
      <c r="A25" t="s">
        <v>2040</v>
      </c>
      <c r="C25" s="3" t="s">
        <v>1777</v>
      </c>
      <c r="D25" t="s">
        <v>2086</v>
      </c>
      <c r="E25" t="s">
        <v>2099</v>
      </c>
      <c r="F25" t="s">
        <v>1786</v>
      </c>
      <c r="G25" t="s">
        <v>1789</v>
      </c>
      <c r="I25" t="s">
        <v>2210</v>
      </c>
      <c r="J25" t="s">
        <v>2215</v>
      </c>
      <c r="L25" t="s">
        <v>2216</v>
      </c>
      <c r="M25" t="s">
        <v>519</v>
      </c>
      <c r="N25" t="s">
        <v>2088</v>
      </c>
      <c r="O25">
        <v>40391</v>
      </c>
      <c r="P25" t="s">
        <v>2217</v>
      </c>
      <c r="R25" t="s">
        <v>35</v>
      </c>
      <c r="S25">
        <v>41301</v>
      </c>
      <c r="T25" s="86" t="s">
        <v>1806</v>
      </c>
      <c r="Y25" s="270">
        <v>1386</v>
      </c>
    </row>
    <row r="26" spans="1:25" x14ac:dyDescent="0.2">
      <c r="A26" t="s">
        <v>1625</v>
      </c>
      <c r="C26" s="3" t="s">
        <v>1777</v>
      </c>
      <c r="D26" t="s">
        <v>2086</v>
      </c>
      <c r="E26" t="s">
        <v>2093</v>
      </c>
      <c r="F26" t="s">
        <v>1786</v>
      </c>
      <c r="G26" t="s">
        <v>1789</v>
      </c>
      <c r="H26" t="s">
        <v>2218</v>
      </c>
      <c r="I26" t="s">
        <v>2219</v>
      </c>
      <c r="J26" t="s">
        <v>2220</v>
      </c>
      <c r="L26" t="s">
        <v>2221</v>
      </c>
      <c r="M26" t="s">
        <v>272</v>
      </c>
      <c r="N26" t="s">
        <v>2088</v>
      </c>
      <c r="O26">
        <v>40143</v>
      </c>
      <c r="P26" t="s">
        <v>2222</v>
      </c>
      <c r="R26" t="s">
        <v>272</v>
      </c>
      <c r="S26">
        <v>40143</v>
      </c>
      <c r="T26" s="86" t="s">
        <v>1807</v>
      </c>
      <c r="V26" t="s">
        <v>2223</v>
      </c>
      <c r="Y26" s="270">
        <v>1540</v>
      </c>
    </row>
    <row r="27" spans="1:25" ht="25.5" x14ac:dyDescent="0.2">
      <c r="A27" t="s">
        <v>1626</v>
      </c>
      <c r="C27" s="3" t="s">
        <v>1777</v>
      </c>
      <c r="D27" t="s">
        <v>2086</v>
      </c>
      <c r="E27" t="s">
        <v>2093</v>
      </c>
      <c r="F27" t="s">
        <v>1786</v>
      </c>
      <c r="G27" t="s">
        <v>1789</v>
      </c>
      <c r="H27" t="s">
        <v>2224</v>
      </c>
      <c r="I27" t="s">
        <v>2225</v>
      </c>
      <c r="J27" t="s">
        <v>2226</v>
      </c>
      <c r="L27" t="s">
        <v>2227</v>
      </c>
      <c r="M27" t="s">
        <v>62</v>
      </c>
      <c r="N27" t="s">
        <v>2088</v>
      </c>
      <c r="O27">
        <v>40165</v>
      </c>
      <c r="P27" t="s">
        <v>2228</v>
      </c>
      <c r="R27" t="s">
        <v>62</v>
      </c>
      <c r="S27">
        <v>40165</v>
      </c>
      <c r="T27" s="86" t="s">
        <v>1808</v>
      </c>
      <c r="U27" t="s">
        <v>2229</v>
      </c>
      <c r="V27" t="s">
        <v>2230</v>
      </c>
      <c r="Y27" s="270">
        <v>1145</v>
      </c>
    </row>
    <row r="28" spans="1:25" x14ac:dyDescent="0.2">
      <c r="A28" t="s">
        <v>2041</v>
      </c>
      <c r="C28" s="3" t="s">
        <v>1777</v>
      </c>
      <c r="D28" t="s">
        <v>2089</v>
      </c>
      <c r="E28" t="s">
        <v>2090</v>
      </c>
      <c r="F28" t="s">
        <v>1786</v>
      </c>
      <c r="G28" t="s">
        <v>1789</v>
      </c>
      <c r="H28" t="s">
        <v>2231</v>
      </c>
      <c r="I28" t="s">
        <v>2232</v>
      </c>
      <c r="J28" t="s">
        <v>2233</v>
      </c>
      <c r="L28" t="s">
        <v>2184</v>
      </c>
      <c r="M28" t="s">
        <v>224</v>
      </c>
      <c r="N28" t="s">
        <v>2088</v>
      </c>
      <c r="O28">
        <v>41005</v>
      </c>
      <c r="P28" t="s">
        <v>2234</v>
      </c>
      <c r="R28" t="s">
        <v>224</v>
      </c>
      <c r="S28">
        <v>41005</v>
      </c>
      <c r="T28" s="86" t="s">
        <v>3284</v>
      </c>
      <c r="U28" t="s">
        <v>2236</v>
      </c>
      <c r="V28" t="s">
        <v>2237</v>
      </c>
      <c r="Y28" s="270">
        <v>1672</v>
      </c>
    </row>
    <row r="29" spans="1:25" x14ac:dyDescent="0.2">
      <c r="A29" t="s">
        <v>2042</v>
      </c>
      <c r="C29" s="3" t="s">
        <v>1777</v>
      </c>
      <c r="D29" t="s">
        <v>2086</v>
      </c>
      <c r="E29" t="s">
        <v>2087</v>
      </c>
      <c r="F29" t="s">
        <v>1786</v>
      </c>
      <c r="G29" t="s">
        <v>1789</v>
      </c>
      <c r="H29" t="s">
        <v>2238</v>
      </c>
      <c r="I29" t="s">
        <v>2239</v>
      </c>
      <c r="J29" t="s">
        <v>2240</v>
      </c>
      <c r="L29" t="s">
        <v>2241</v>
      </c>
      <c r="M29" t="s">
        <v>68</v>
      </c>
      <c r="N29" t="s">
        <v>2088</v>
      </c>
      <c r="O29">
        <v>42261</v>
      </c>
      <c r="P29" t="s">
        <v>2242</v>
      </c>
      <c r="R29" t="s">
        <v>68</v>
      </c>
      <c r="S29">
        <v>42261</v>
      </c>
      <c r="T29" s="86" t="s">
        <v>1810</v>
      </c>
      <c r="V29" t="s">
        <v>2243</v>
      </c>
      <c r="Y29" s="270">
        <v>1682</v>
      </c>
    </row>
    <row r="30" spans="1:25" x14ac:dyDescent="0.2">
      <c r="A30" t="s">
        <v>2043</v>
      </c>
      <c r="C30" s="3" t="s">
        <v>1777</v>
      </c>
      <c r="D30" t="s">
        <v>2086</v>
      </c>
      <c r="E30" t="s">
        <v>2093</v>
      </c>
      <c r="F30" t="s">
        <v>1786</v>
      </c>
      <c r="G30" t="s">
        <v>1790</v>
      </c>
      <c r="H30" t="s">
        <v>2244</v>
      </c>
      <c r="I30" t="s">
        <v>2245</v>
      </c>
      <c r="J30" t="s">
        <v>2246</v>
      </c>
      <c r="K30" t="s">
        <v>2247</v>
      </c>
      <c r="L30" t="s">
        <v>2248</v>
      </c>
      <c r="M30" t="s">
        <v>489</v>
      </c>
      <c r="N30" t="s">
        <v>2088</v>
      </c>
      <c r="O30">
        <v>42445</v>
      </c>
      <c r="P30" t="s">
        <v>2246</v>
      </c>
      <c r="Q30" t="s">
        <v>2247</v>
      </c>
      <c r="R30" t="s">
        <v>489</v>
      </c>
      <c r="S30">
        <v>42445</v>
      </c>
      <c r="T30" s="86" t="s">
        <v>1809</v>
      </c>
      <c r="V30" t="s">
        <v>2249</v>
      </c>
      <c r="Y30" s="270">
        <v>1700</v>
      </c>
    </row>
    <row r="31" spans="1:25" x14ac:dyDescent="0.2">
      <c r="A31" t="s">
        <v>1627</v>
      </c>
      <c r="C31" s="3" t="s">
        <v>1777</v>
      </c>
      <c r="D31" t="s">
        <v>2089</v>
      </c>
      <c r="E31" t="s">
        <v>2090</v>
      </c>
      <c r="F31" t="s">
        <v>1786</v>
      </c>
      <c r="G31" t="s">
        <v>1789</v>
      </c>
      <c r="H31" t="s">
        <v>2250</v>
      </c>
      <c r="J31" t="s">
        <v>2251</v>
      </c>
      <c r="L31" t="s">
        <v>2252</v>
      </c>
      <c r="M31" t="s">
        <v>225</v>
      </c>
      <c r="N31" t="s">
        <v>2088</v>
      </c>
      <c r="O31">
        <v>41059</v>
      </c>
      <c r="P31" t="s">
        <v>2251</v>
      </c>
      <c r="R31" t="s">
        <v>225</v>
      </c>
      <c r="S31">
        <v>41059</v>
      </c>
      <c r="T31" s="86" t="s">
        <v>1811</v>
      </c>
      <c r="U31" t="s">
        <v>2253</v>
      </c>
      <c r="V31" t="s">
        <v>2092</v>
      </c>
      <c r="Y31" s="270">
        <v>1080</v>
      </c>
    </row>
    <row r="32" spans="1:25" x14ac:dyDescent="0.2">
      <c r="A32" t="s">
        <v>1628</v>
      </c>
      <c r="C32" s="3" t="s">
        <v>1777</v>
      </c>
      <c r="F32" t="s">
        <v>1786</v>
      </c>
      <c r="G32" t="s">
        <v>1789</v>
      </c>
      <c r="T32" s="86" t="s">
        <v>1813</v>
      </c>
      <c r="Y32" s="270">
        <v>1613</v>
      </c>
    </row>
    <row r="33" spans="1:25" x14ac:dyDescent="0.2">
      <c r="A33" t="s">
        <v>1629</v>
      </c>
      <c r="C33" s="3" t="s">
        <v>1777</v>
      </c>
      <c r="D33" t="s">
        <v>2089</v>
      </c>
      <c r="E33" t="s">
        <v>2087</v>
      </c>
      <c r="F33" t="s">
        <v>1786</v>
      </c>
      <c r="G33" t="s">
        <v>1789</v>
      </c>
      <c r="H33" t="s">
        <v>2254</v>
      </c>
      <c r="I33" t="s">
        <v>2255</v>
      </c>
      <c r="J33" t="s">
        <v>2256</v>
      </c>
      <c r="L33" t="s">
        <v>2257</v>
      </c>
      <c r="M33" t="s">
        <v>513</v>
      </c>
      <c r="N33" t="s">
        <v>2088</v>
      </c>
      <c r="O33">
        <v>42718</v>
      </c>
      <c r="P33" t="s">
        <v>2256</v>
      </c>
      <c r="R33" t="s">
        <v>513</v>
      </c>
      <c r="S33">
        <v>42718</v>
      </c>
      <c r="T33" s="86" t="s">
        <v>2235</v>
      </c>
      <c r="U33" t="s">
        <v>2258</v>
      </c>
      <c r="V33" t="s">
        <v>2259</v>
      </c>
      <c r="Y33" s="270">
        <v>1490</v>
      </c>
    </row>
    <row r="34" spans="1:25" x14ac:dyDescent="0.2">
      <c r="A34" t="s">
        <v>2044</v>
      </c>
      <c r="C34" s="3" t="s">
        <v>1777</v>
      </c>
      <c r="D34" t="s">
        <v>2089</v>
      </c>
      <c r="E34" t="s">
        <v>2087</v>
      </c>
      <c r="F34" t="s">
        <v>1786</v>
      </c>
      <c r="G34" t="s">
        <v>1789</v>
      </c>
      <c r="H34" t="s">
        <v>2260</v>
      </c>
      <c r="I34" t="s">
        <v>2261</v>
      </c>
      <c r="J34" t="s">
        <v>2262</v>
      </c>
      <c r="K34" t="s">
        <v>2263</v>
      </c>
      <c r="L34" t="s">
        <v>2264</v>
      </c>
      <c r="M34" t="s">
        <v>495</v>
      </c>
      <c r="N34" t="s">
        <v>2088</v>
      </c>
      <c r="O34">
        <v>42023</v>
      </c>
      <c r="P34" t="s">
        <v>2265</v>
      </c>
      <c r="R34" t="s">
        <v>495</v>
      </c>
      <c r="S34">
        <v>42023</v>
      </c>
      <c r="T34" s="250" t="s">
        <v>3290</v>
      </c>
      <c r="V34" t="s">
        <v>2266</v>
      </c>
      <c r="Y34" s="270">
        <v>1278</v>
      </c>
    </row>
    <row r="35" spans="1:25" ht="25.5" x14ac:dyDescent="0.2">
      <c r="A35" t="s">
        <v>3266</v>
      </c>
      <c r="C35" s="3" t="s">
        <v>1777</v>
      </c>
      <c r="D35" t="s">
        <v>2086</v>
      </c>
      <c r="E35" t="s">
        <v>2087</v>
      </c>
      <c r="F35" t="s">
        <v>1786</v>
      </c>
      <c r="G35" t="s">
        <v>1789</v>
      </c>
      <c r="H35" t="s">
        <v>2267</v>
      </c>
      <c r="I35" t="s">
        <v>2268</v>
      </c>
      <c r="J35" t="s">
        <v>2269</v>
      </c>
      <c r="L35" t="s">
        <v>2270</v>
      </c>
      <c r="M35" t="s">
        <v>75</v>
      </c>
      <c r="N35" t="s">
        <v>2088</v>
      </c>
      <c r="O35">
        <v>41008</v>
      </c>
      <c r="P35" t="s">
        <v>2269</v>
      </c>
      <c r="R35" t="s">
        <v>75</v>
      </c>
      <c r="S35">
        <v>41008</v>
      </c>
      <c r="T35" s="86" t="s">
        <v>1815</v>
      </c>
      <c r="V35" t="s">
        <v>2271</v>
      </c>
      <c r="Y35" s="270">
        <v>1481</v>
      </c>
    </row>
    <row r="36" spans="1:25" x14ac:dyDescent="0.2">
      <c r="A36" t="s">
        <v>3280</v>
      </c>
      <c r="C36" s="3" t="s">
        <v>1777</v>
      </c>
      <c r="D36" t="s">
        <v>2086</v>
      </c>
      <c r="E36" t="s">
        <v>2087</v>
      </c>
      <c r="F36" t="s">
        <v>1786</v>
      </c>
      <c r="G36" t="s">
        <v>1789</v>
      </c>
      <c r="H36" t="s">
        <v>2272</v>
      </c>
      <c r="I36" t="s">
        <v>2273</v>
      </c>
      <c r="J36" t="s">
        <v>2274</v>
      </c>
      <c r="L36" t="s">
        <v>214</v>
      </c>
      <c r="M36" t="s">
        <v>11</v>
      </c>
      <c r="N36" t="s">
        <v>2088</v>
      </c>
      <c r="O36">
        <v>41143</v>
      </c>
      <c r="P36" t="s">
        <v>2274</v>
      </c>
      <c r="R36" t="s">
        <v>11</v>
      </c>
      <c r="S36">
        <v>41143</v>
      </c>
      <c r="T36" s="86" t="s">
        <v>1842</v>
      </c>
      <c r="V36" t="s">
        <v>2275</v>
      </c>
      <c r="Y36" s="270">
        <v>1715</v>
      </c>
    </row>
    <row r="37" spans="1:25" x14ac:dyDescent="0.2">
      <c r="A37" t="s">
        <v>1630</v>
      </c>
      <c r="C37" s="3" t="s">
        <v>1777</v>
      </c>
      <c r="D37" t="s">
        <v>2086</v>
      </c>
      <c r="E37" t="s">
        <v>2087</v>
      </c>
      <c r="F37" t="s">
        <v>1786</v>
      </c>
      <c r="G37" t="s">
        <v>1789</v>
      </c>
      <c r="H37" t="s">
        <v>2276</v>
      </c>
      <c r="I37" t="s">
        <v>2277</v>
      </c>
      <c r="J37" t="s">
        <v>2278</v>
      </c>
      <c r="L37" t="s">
        <v>2279</v>
      </c>
      <c r="M37" t="s">
        <v>506</v>
      </c>
      <c r="N37" t="s">
        <v>2088</v>
      </c>
      <c r="O37">
        <v>42539</v>
      </c>
      <c r="P37" t="s">
        <v>2280</v>
      </c>
      <c r="R37" t="s">
        <v>506</v>
      </c>
      <c r="S37">
        <v>42539</v>
      </c>
      <c r="T37" s="86" t="s">
        <v>1816</v>
      </c>
      <c r="V37" t="s">
        <v>2281</v>
      </c>
      <c r="Y37" s="270">
        <v>1468</v>
      </c>
    </row>
    <row r="38" spans="1:25" x14ac:dyDescent="0.2">
      <c r="A38" t="s">
        <v>1631</v>
      </c>
      <c r="C38" s="3" t="s">
        <v>1777</v>
      </c>
      <c r="D38" t="s">
        <v>2089</v>
      </c>
      <c r="E38" t="s">
        <v>2090</v>
      </c>
      <c r="F38" t="s">
        <v>1786</v>
      </c>
      <c r="G38" t="s">
        <v>1789</v>
      </c>
      <c r="H38" t="s">
        <v>2282</v>
      </c>
      <c r="I38" t="s">
        <v>2283</v>
      </c>
      <c r="J38" t="s">
        <v>2284</v>
      </c>
      <c r="L38" t="s">
        <v>2285</v>
      </c>
      <c r="M38" t="s">
        <v>536</v>
      </c>
      <c r="N38" t="s">
        <v>2088</v>
      </c>
      <c r="O38">
        <v>41076</v>
      </c>
      <c r="P38" t="s">
        <v>2284</v>
      </c>
      <c r="R38" t="s">
        <v>536</v>
      </c>
      <c r="S38">
        <v>41076</v>
      </c>
      <c r="T38" s="86" t="s">
        <v>1817</v>
      </c>
      <c r="V38" t="s">
        <v>2092</v>
      </c>
      <c r="Y38" s="270">
        <v>1005</v>
      </c>
    </row>
    <row r="39" spans="1:25" x14ac:dyDescent="0.2">
      <c r="A39" t="s">
        <v>2045</v>
      </c>
      <c r="C39" s="3" t="s">
        <v>1777</v>
      </c>
      <c r="D39" t="s">
        <v>2086</v>
      </c>
      <c r="E39" t="s">
        <v>2090</v>
      </c>
      <c r="F39" t="s">
        <v>1786</v>
      </c>
      <c r="G39" t="s">
        <v>1789</v>
      </c>
      <c r="H39" t="s">
        <v>2287</v>
      </c>
      <c r="I39" t="s">
        <v>2288</v>
      </c>
      <c r="J39" t="s">
        <v>2289</v>
      </c>
      <c r="L39" t="s">
        <v>2290</v>
      </c>
      <c r="M39" t="s">
        <v>224</v>
      </c>
      <c r="N39" t="s">
        <v>2088</v>
      </c>
      <c r="O39">
        <v>41048</v>
      </c>
      <c r="P39" t="s">
        <v>2291</v>
      </c>
      <c r="R39" t="s">
        <v>2292</v>
      </c>
      <c r="S39">
        <v>45275</v>
      </c>
      <c r="T39" s="86" t="s">
        <v>1818</v>
      </c>
      <c r="V39" t="s">
        <v>2293</v>
      </c>
      <c r="Y39" s="270">
        <v>1132</v>
      </c>
    </row>
    <row r="40" spans="1:25" x14ac:dyDescent="0.2">
      <c r="A40" t="s">
        <v>2046</v>
      </c>
      <c r="C40" s="3" t="s">
        <v>1777</v>
      </c>
      <c r="D40" t="s">
        <v>2086</v>
      </c>
      <c r="E40" t="s">
        <v>2099</v>
      </c>
      <c r="F40" t="s">
        <v>1786</v>
      </c>
      <c r="G40" t="s">
        <v>1789</v>
      </c>
      <c r="H40" t="s">
        <v>2294</v>
      </c>
      <c r="I40" t="s">
        <v>2295</v>
      </c>
      <c r="J40" t="s">
        <v>2296</v>
      </c>
      <c r="L40" t="s">
        <v>2297</v>
      </c>
      <c r="M40" t="s">
        <v>242</v>
      </c>
      <c r="N40" t="s">
        <v>2088</v>
      </c>
      <c r="O40">
        <v>41311</v>
      </c>
      <c r="P40" t="s">
        <v>2298</v>
      </c>
      <c r="Q40" t="s">
        <v>2299</v>
      </c>
      <c r="R40" t="s">
        <v>22</v>
      </c>
      <c r="S40">
        <v>41311</v>
      </c>
      <c r="T40" s="86" t="s">
        <v>1819</v>
      </c>
      <c r="Y40" s="270">
        <v>1174</v>
      </c>
    </row>
    <row r="41" spans="1:25" x14ac:dyDescent="0.2">
      <c r="A41" t="s">
        <v>1632</v>
      </c>
      <c r="C41" s="3" t="s">
        <v>1777</v>
      </c>
      <c r="D41" t="s">
        <v>2089</v>
      </c>
      <c r="E41" t="s">
        <v>2090</v>
      </c>
      <c r="F41" t="s">
        <v>1786</v>
      </c>
      <c r="G41" t="s">
        <v>1789</v>
      </c>
      <c r="H41" t="s">
        <v>2300</v>
      </c>
      <c r="I41" t="s">
        <v>2300</v>
      </c>
      <c r="J41" t="s">
        <v>2301</v>
      </c>
      <c r="L41" t="s">
        <v>2302</v>
      </c>
      <c r="M41" t="s">
        <v>16</v>
      </c>
      <c r="N41" t="s">
        <v>2088</v>
      </c>
      <c r="O41">
        <v>41240</v>
      </c>
      <c r="P41" t="s">
        <v>2301</v>
      </c>
      <c r="R41" t="s">
        <v>16</v>
      </c>
      <c r="S41">
        <v>41240</v>
      </c>
      <c r="T41" s="86" t="s">
        <v>1820</v>
      </c>
      <c r="U41" t="s">
        <v>2303</v>
      </c>
      <c r="V41" t="s">
        <v>2304</v>
      </c>
      <c r="Y41" s="270">
        <v>1327</v>
      </c>
    </row>
    <row r="42" spans="1:25" ht="25.5" x14ac:dyDescent="0.2">
      <c r="A42" t="s">
        <v>1633</v>
      </c>
      <c r="C42" s="3" t="s">
        <v>1777</v>
      </c>
      <c r="D42" t="s">
        <v>2086</v>
      </c>
      <c r="E42" t="s">
        <v>2090</v>
      </c>
      <c r="F42" t="s">
        <v>1786</v>
      </c>
      <c r="G42" t="s">
        <v>1789</v>
      </c>
      <c r="H42" t="s">
        <v>2305</v>
      </c>
      <c r="I42" t="s">
        <v>2306</v>
      </c>
      <c r="J42" t="s">
        <v>2307</v>
      </c>
      <c r="L42" t="s">
        <v>2308</v>
      </c>
      <c r="M42" t="s">
        <v>19</v>
      </c>
      <c r="N42" t="s">
        <v>2088</v>
      </c>
      <c r="O42">
        <v>41501</v>
      </c>
      <c r="P42" t="s">
        <v>2307</v>
      </c>
      <c r="R42" t="s">
        <v>19</v>
      </c>
      <c r="S42">
        <v>41501</v>
      </c>
      <c r="T42" s="86" t="s">
        <v>2286</v>
      </c>
      <c r="V42" t="s">
        <v>2309</v>
      </c>
      <c r="Y42" s="270">
        <v>1560</v>
      </c>
    </row>
    <row r="43" spans="1:25" x14ac:dyDescent="0.2">
      <c r="A43" t="s">
        <v>1634</v>
      </c>
      <c r="C43" s="3" t="s">
        <v>1777</v>
      </c>
      <c r="D43" t="s">
        <v>2089</v>
      </c>
      <c r="E43" t="s">
        <v>2090</v>
      </c>
      <c r="F43" t="s">
        <v>1786</v>
      </c>
      <c r="G43" t="s">
        <v>1789</v>
      </c>
      <c r="H43" t="s">
        <v>2310</v>
      </c>
      <c r="I43" t="s">
        <v>2311</v>
      </c>
      <c r="J43" t="s">
        <v>2312</v>
      </c>
      <c r="L43" t="s">
        <v>2313</v>
      </c>
      <c r="M43" t="s">
        <v>532</v>
      </c>
      <c r="N43" t="s">
        <v>2088</v>
      </c>
      <c r="O43">
        <v>41015</v>
      </c>
      <c r="P43" t="s">
        <v>2312</v>
      </c>
      <c r="R43" t="s">
        <v>532</v>
      </c>
      <c r="S43">
        <v>41015</v>
      </c>
      <c r="T43" s="86" t="s">
        <v>1821</v>
      </c>
      <c r="V43" t="s">
        <v>2314</v>
      </c>
      <c r="Y43" s="270">
        <v>1482</v>
      </c>
    </row>
    <row r="44" spans="1:25" x14ac:dyDescent="0.2">
      <c r="A44" t="s">
        <v>1635</v>
      </c>
      <c r="C44" s="3" t="s">
        <v>1777</v>
      </c>
      <c r="D44" t="s">
        <v>2086</v>
      </c>
      <c r="E44" t="s">
        <v>2093</v>
      </c>
      <c r="F44" t="s">
        <v>1786</v>
      </c>
      <c r="G44" t="s">
        <v>1789</v>
      </c>
      <c r="H44" t="s">
        <v>2315</v>
      </c>
      <c r="I44" t="s">
        <v>2316</v>
      </c>
      <c r="J44" t="s">
        <v>2317</v>
      </c>
      <c r="L44" t="s">
        <v>2318</v>
      </c>
      <c r="M44" t="s">
        <v>53</v>
      </c>
      <c r="N44" t="s">
        <v>2088</v>
      </c>
      <c r="O44">
        <v>40962</v>
      </c>
      <c r="P44" t="s">
        <v>2317</v>
      </c>
      <c r="R44" t="s">
        <v>53</v>
      </c>
      <c r="S44">
        <v>40962</v>
      </c>
      <c r="T44" s="86" t="s">
        <v>1822</v>
      </c>
      <c r="V44" t="s">
        <v>2319</v>
      </c>
      <c r="Y44" s="270">
        <v>1202</v>
      </c>
    </row>
    <row r="45" spans="1:25" x14ac:dyDescent="0.2">
      <c r="A45" t="s">
        <v>3375</v>
      </c>
      <c r="C45" s="3" t="s">
        <v>1781</v>
      </c>
      <c r="F45" t="s">
        <v>1787</v>
      </c>
      <c r="T45" s="86" t="s">
        <v>3375</v>
      </c>
      <c r="Y45" s="270">
        <v>6006</v>
      </c>
    </row>
    <row r="46" spans="1:25" x14ac:dyDescent="0.2">
      <c r="A46" t="s">
        <v>2047</v>
      </c>
      <c r="C46" s="3" t="s">
        <v>1777</v>
      </c>
      <c r="D46" t="s">
        <v>2086</v>
      </c>
      <c r="E46" t="s">
        <v>2093</v>
      </c>
      <c r="F46" t="s">
        <v>1786</v>
      </c>
      <c r="G46" t="s">
        <v>1789</v>
      </c>
      <c r="H46" t="s">
        <v>2320</v>
      </c>
      <c r="I46" t="s">
        <v>2321</v>
      </c>
      <c r="J46" t="s">
        <v>2322</v>
      </c>
      <c r="L46" t="s">
        <v>2323</v>
      </c>
      <c r="M46" t="s">
        <v>411</v>
      </c>
      <c r="N46" t="s">
        <v>2088</v>
      </c>
      <c r="O46">
        <v>42602</v>
      </c>
      <c r="P46" t="s">
        <v>2322</v>
      </c>
      <c r="R46" t="s">
        <v>411</v>
      </c>
      <c r="S46">
        <v>42602</v>
      </c>
      <c r="T46" s="86" t="s">
        <v>1823</v>
      </c>
      <c r="V46" t="s">
        <v>2324</v>
      </c>
      <c r="Y46" s="270">
        <v>1192</v>
      </c>
    </row>
    <row r="47" spans="1:25" x14ac:dyDescent="0.2">
      <c r="A47" t="s">
        <v>1636</v>
      </c>
      <c r="C47" s="3" t="s">
        <v>1777</v>
      </c>
      <c r="D47" t="s">
        <v>2086</v>
      </c>
      <c r="E47" t="s">
        <v>2093</v>
      </c>
      <c r="F47" t="s">
        <v>1787</v>
      </c>
      <c r="G47" t="s">
        <v>1789</v>
      </c>
      <c r="H47" t="s">
        <v>2325</v>
      </c>
      <c r="I47" t="s">
        <v>2326</v>
      </c>
      <c r="J47" t="s">
        <v>2327</v>
      </c>
      <c r="L47" t="s">
        <v>507</v>
      </c>
      <c r="M47" t="s">
        <v>498</v>
      </c>
      <c r="N47" t="s">
        <v>2088</v>
      </c>
      <c r="O47">
        <v>42031</v>
      </c>
      <c r="P47" t="s">
        <v>2104</v>
      </c>
      <c r="R47" t="s">
        <v>498</v>
      </c>
      <c r="S47">
        <v>42031</v>
      </c>
      <c r="T47" s="86" t="s">
        <v>1824</v>
      </c>
      <c r="V47" t="s">
        <v>2328</v>
      </c>
      <c r="Y47" s="270">
        <v>1614</v>
      </c>
    </row>
    <row r="48" spans="1:25" x14ac:dyDescent="0.2">
      <c r="A48" t="s">
        <v>1637</v>
      </c>
      <c r="C48" s="3" t="s">
        <v>1777</v>
      </c>
      <c r="D48" t="s">
        <v>2086</v>
      </c>
      <c r="E48" t="s">
        <v>2099</v>
      </c>
      <c r="F48" t="s">
        <v>1786</v>
      </c>
      <c r="G48" t="s">
        <v>1789</v>
      </c>
      <c r="H48" t="s">
        <v>2329</v>
      </c>
      <c r="I48" t="s">
        <v>2330</v>
      </c>
      <c r="J48" t="s">
        <v>2331</v>
      </c>
      <c r="L48" t="s">
        <v>2332</v>
      </c>
      <c r="M48" t="s">
        <v>4</v>
      </c>
      <c r="N48" t="s">
        <v>2088</v>
      </c>
      <c r="O48">
        <v>42347</v>
      </c>
      <c r="P48" t="s">
        <v>2333</v>
      </c>
      <c r="R48" t="s">
        <v>4</v>
      </c>
      <c r="S48">
        <v>42347</v>
      </c>
      <c r="T48" s="86" t="s">
        <v>1825</v>
      </c>
      <c r="Y48" s="270">
        <v>1446</v>
      </c>
    </row>
    <row r="49" spans="1:25" x14ac:dyDescent="0.2">
      <c r="A49" t="s">
        <v>1638</v>
      </c>
      <c r="C49" s="3" t="s">
        <v>1777</v>
      </c>
      <c r="D49" t="s">
        <v>2086</v>
      </c>
      <c r="E49" t="s">
        <v>2090</v>
      </c>
      <c r="F49" t="s">
        <v>1786</v>
      </c>
      <c r="G49" t="s">
        <v>1789</v>
      </c>
      <c r="H49" t="s">
        <v>2334</v>
      </c>
      <c r="I49" t="s">
        <v>2335</v>
      </c>
      <c r="J49" t="s">
        <v>2336</v>
      </c>
      <c r="L49" t="s">
        <v>2337</v>
      </c>
      <c r="M49" t="s">
        <v>125</v>
      </c>
      <c r="N49" t="s">
        <v>2088</v>
      </c>
      <c r="O49">
        <v>41011</v>
      </c>
      <c r="P49" t="s">
        <v>2336</v>
      </c>
      <c r="R49" t="s">
        <v>125</v>
      </c>
      <c r="S49">
        <v>41011</v>
      </c>
      <c r="T49" s="86" t="s">
        <v>1826</v>
      </c>
      <c r="Y49" s="270">
        <v>1359</v>
      </c>
    </row>
    <row r="50" spans="1:25" x14ac:dyDescent="0.2">
      <c r="A50" t="s">
        <v>1639</v>
      </c>
      <c r="C50" s="3" t="s">
        <v>1777</v>
      </c>
      <c r="D50" t="s">
        <v>2089</v>
      </c>
      <c r="E50" t="s">
        <v>2090</v>
      </c>
      <c r="F50" t="s">
        <v>1786</v>
      </c>
      <c r="G50" t="s">
        <v>1789</v>
      </c>
      <c r="H50" t="s">
        <v>2338</v>
      </c>
      <c r="I50" t="s">
        <v>2339</v>
      </c>
      <c r="J50" t="s">
        <v>2340</v>
      </c>
      <c r="L50" t="s">
        <v>2341</v>
      </c>
      <c r="M50" t="s">
        <v>125</v>
      </c>
      <c r="N50" t="s">
        <v>2088</v>
      </c>
      <c r="O50">
        <v>41017</v>
      </c>
      <c r="P50" t="s">
        <v>2340</v>
      </c>
      <c r="R50" t="s">
        <v>125</v>
      </c>
      <c r="S50">
        <v>41017</v>
      </c>
      <c r="T50" s="86" t="s">
        <v>1827</v>
      </c>
      <c r="V50" t="s">
        <v>2343</v>
      </c>
      <c r="Y50" s="270">
        <v>1631</v>
      </c>
    </row>
    <row r="51" spans="1:25" x14ac:dyDescent="0.2">
      <c r="A51" t="s">
        <v>1640</v>
      </c>
      <c r="C51" s="3" t="s">
        <v>1777</v>
      </c>
      <c r="D51" t="s">
        <v>2086</v>
      </c>
      <c r="E51" t="s">
        <v>2153</v>
      </c>
      <c r="F51" t="s">
        <v>1786</v>
      </c>
      <c r="G51" t="s">
        <v>1789</v>
      </c>
      <c r="H51" t="s">
        <v>2344</v>
      </c>
      <c r="I51" t="s">
        <v>2345</v>
      </c>
      <c r="J51" t="s">
        <v>2346</v>
      </c>
      <c r="L51" t="s">
        <v>58</v>
      </c>
      <c r="M51" t="s">
        <v>669</v>
      </c>
      <c r="N51" t="s">
        <v>2088</v>
      </c>
      <c r="O51">
        <v>42064</v>
      </c>
      <c r="P51" t="s">
        <v>2347</v>
      </c>
      <c r="R51" t="s">
        <v>669</v>
      </c>
      <c r="S51">
        <v>42064</v>
      </c>
      <c r="T51" s="86" t="s">
        <v>1828</v>
      </c>
      <c r="V51" t="s">
        <v>2348</v>
      </c>
      <c r="Y51" s="270">
        <v>1010</v>
      </c>
    </row>
    <row r="52" spans="1:25" x14ac:dyDescent="0.2">
      <c r="A52" t="s">
        <v>1641</v>
      </c>
      <c r="C52" s="3" t="s">
        <v>1777</v>
      </c>
      <c r="D52" t="s">
        <v>2086</v>
      </c>
      <c r="E52" t="s">
        <v>2153</v>
      </c>
      <c r="F52" t="s">
        <v>1786</v>
      </c>
      <c r="G52" t="s">
        <v>1789</v>
      </c>
      <c r="H52" t="s">
        <v>2349</v>
      </c>
      <c r="I52" t="s">
        <v>2350</v>
      </c>
      <c r="J52" t="s">
        <v>2351</v>
      </c>
      <c r="L52" t="s">
        <v>2352</v>
      </c>
      <c r="M52" t="s">
        <v>412</v>
      </c>
      <c r="N52" t="s">
        <v>2088</v>
      </c>
      <c r="O52">
        <v>42717</v>
      </c>
      <c r="P52" t="s">
        <v>2353</v>
      </c>
      <c r="R52" t="s">
        <v>412</v>
      </c>
      <c r="S52">
        <v>42717</v>
      </c>
      <c r="T52" s="86" t="s">
        <v>1829</v>
      </c>
      <c r="V52" t="s">
        <v>2354</v>
      </c>
      <c r="Y52" s="270">
        <v>1683</v>
      </c>
    </row>
    <row r="53" spans="1:25" x14ac:dyDescent="0.2">
      <c r="A53" t="s">
        <v>1642</v>
      </c>
      <c r="C53" s="3" t="s">
        <v>1777</v>
      </c>
      <c r="D53" t="s">
        <v>2086</v>
      </c>
      <c r="E53" t="s">
        <v>2087</v>
      </c>
      <c r="F53" t="s">
        <v>1786</v>
      </c>
      <c r="G53" t="s">
        <v>1789</v>
      </c>
      <c r="H53" t="s">
        <v>2355</v>
      </c>
      <c r="I53" t="s">
        <v>2356</v>
      </c>
      <c r="J53" t="s">
        <v>2357</v>
      </c>
      <c r="L53" t="s">
        <v>2358</v>
      </c>
      <c r="M53" t="s">
        <v>28</v>
      </c>
      <c r="N53" t="s">
        <v>2088</v>
      </c>
      <c r="O53">
        <v>40965</v>
      </c>
      <c r="P53" t="s">
        <v>2359</v>
      </c>
      <c r="R53" t="s">
        <v>28</v>
      </c>
      <c r="S53">
        <v>40965</v>
      </c>
      <c r="T53" s="86" t="s">
        <v>1830</v>
      </c>
      <c r="V53" t="s">
        <v>2355</v>
      </c>
      <c r="Y53" s="270">
        <v>1304</v>
      </c>
    </row>
    <row r="54" spans="1:25" ht="25.5" x14ac:dyDescent="0.2">
      <c r="A54" t="s">
        <v>1643</v>
      </c>
      <c r="C54" s="3" t="s">
        <v>1777</v>
      </c>
      <c r="D54" t="s">
        <v>2086</v>
      </c>
      <c r="E54" t="s">
        <v>2153</v>
      </c>
      <c r="F54" t="s">
        <v>1786</v>
      </c>
      <c r="G54" t="s">
        <v>1789</v>
      </c>
      <c r="H54" t="s">
        <v>2360</v>
      </c>
      <c r="I54" t="s">
        <v>2361</v>
      </c>
      <c r="J54" t="s">
        <v>2362</v>
      </c>
      <c r="L54" t="s">
        <v>553</v>
      </c>
      <c r="M54" t="s">
        <v>553</v>
      </c>
      <c r="N54" t="s">
        <v>2088</v>
      </c>
      <c r="O54">
        <v>42420</v>
      </c>
      <c r="P54" t="s">
        <v>2363</v>
      </c>
      <c r="R54" t="s">
        <v>553</v>
      </c>
      <c r="S54">
        <v>42419</v>
      </c>
      <c r="T54" s="86" t="s">
        <v>2342</v>
      </c>
      <c r="U54" t="s">
        <v>2364</v>
      </c>
      <c r="V54" t="s">
        <v>2365</v>
      </c>
      <c r="Y54" s="270">
        <v>1434</v>
      </c>
    </row>
    <row r="55" spans="1:25" x14ac:dyDescent="0.2">
      <c r="A55" t="s">
        <v>1644</v>
      </c>
      <c r="C55" s="3" t="s">
        <v>1777</v>
      </c>
      <c r="D55" t="s">
        <v>2086</v>
      </c>
      <c r="E55" t="s">
        <v>2153</v>
      </c>
      <c r="F55" t="s">
        <v>1786</v>
      </c>
      <c r="G55" t="s">
        <v>1789</v>
      </c>
      <c r="H55" t="s">
        <v>2360</v>
      </c>
      <c r="I55" t="s">
        <v>2361</v>
      </c>
      <c r="J55" t="s">
        <v>2366</v>
      </c>
      <c r="L55" t="s">
        <v>2367</v>
      </c>
      <c r="M55" t="s">
        <v>556</v>
      </c>
      <c r="N55" t="s">
        <v>2088</v>
      </c>
      <c r="O55">
        <v>42437</v>
      </c>
      <c r="P55" t="s">
        <v>2366</v>
      </c>
      <c r="R55" t="s">
        <v>556</v>
      </c>
      <c r="S55">
        <v>42437</v>
      </c>
      <c r="T55" s="86" t="s">
        <v>1831</v>
      </c>
      <c r="U55" t="s">
        <v>2368</v>
      </c>
      <c r="V55" t="s">
        <v>2369</v>
      </c>
      <c r="Y55" s="270">
        <v>1023</v>
      </c>
    </row>
    <row r="56" spans="1:25" ht="25.5" x14ac:dyDescent="0.2">
      <c r="A56" t="s">
        <v>1645</v>
      </c>
      <c r="C56" s="3" t="s">
        <v>1777</v>
      </c>
      <c r="D56" t="s">
        <v>2086</v>
      </c>
      <c r="E56" t="s">
        <v>2093</v>
      </c>
      <c r="F56" t="s">
        <v>1786</v>
      </c>
      <c r="G56" t="s">
        <v>1789</v>
      </c>
      <c r="H56" t="s">
        <v>2370</v>
      </c>
      <c r="I56" t="s">
        <v>2371</v>
      </c>
      <c r="J56" t="s">
        <v>2372</v>
      </c>
      <c r="L56" t="s">
        <v>2373</v>
      </c>
      <c r="M56" t="s">
        <v>32</v>
      </c>
      <c r="N56" t="s">
        <v>2088</v>
      </c>
      <c r="O56">
        <v>42409</v>
      </c>
      <c r="P56" t="s">
        <v>2374</v>
      </c>
      <c r="R56" t="s">
        <v>658</v>
      </c>
      <c r="S56">
        <v>42431</v>
      </c>
      <c r="T56" s="86" t="s">
        <v>1832</v>
      </c>
      <c r="U56" t="s">
        <v>2375</v>
      </c>
      <c r="V56" t="s">
        <v>2376</v>
      </c>
      <c r="Y56" s="270">
        <v>1242</v>
      </c>
    </row>
    <row r="57" spans="1:25" x14ac:dyDescent="0.2">
      <c r="A57" t="s">
        <v>1646</v>
      </c>
      <c r="C57" s="3" t="s">
        <v>1777</v>
      </c>
      <c r="D57" t="s">
        <v>2089</v>
      </c>
      <c r="E57" t="s">
        <v>2090</v>
      </c>
      <c r="F57" t="s">
        <v>1787</v>
      </c>
      <c r="G57" t="s">
        <v>1789</v>
      </c>
      <c r="H57" t="s">
        <v>2377</v>
      </c>
      <c r="I57" t="s">
        <v>2378</v>
      </c>
      <c r="J57" t="s">
        <v>2379</v>
      </c>
      <c r="L57" t="s">
        <v>2380</v>
      </c>
      <c r="M57" t="s">
        <v>124</v>
      </c>
      <c r="N57" t="s">
        <v>2088</v>
      </c>
      <c r="O57">
        <v>41035</v>
      </c>
      <c r="P57" t="s">
        <v>2379</v>
      </c>
      <c r="R57" t="s">
        <v>124</v>
      </c>
      <c r="S57">
        <v>41035</v>
      </c>
      <c r="T57" s="86" t="s">
        <v>1833</v>
      </c>
      <c r="V57" t="s">
        <v>2381</v>
      </c>
      <c r="Y57" s="270">
        <v>1627</v>
      </c>
    </row>
    <row r="58" spans="1:25" x14ac:dyDescent="0.2">
      <c r="A58" t="s">
        <v>2048</v>
      </c>
      <c r="C58" s="3" t="s">
        <v>1777</v>
      </c>
      <c r="D58" t="s">
        <v>2089</v>
      </c>
      <c r="E58" t="s">
        <v>2090</v>
      </c>
      <c r="F58" t="s">
        <v>1786</v>
      </c>
      <c r="G58" t="s">
        <v>1789</v>
      </c>
      <c r="H58" t="s">
        <v>2382</v>
      </c>
      <c r="I58" t="s">
        <v>2383</v>
      </c>
      <c r="J58" t="s">
        <v>2384</v>
      </c>
      <c r="L58" t="s">
        <v>630</v>
      </c>
      <c r="M58" t="s">
        <v>532</v>
      </c>
      <c r="N58" t="s">
        <v>2088</v>
      </c>
      <c r="O58">
        <v>41017</v>
      </c>
      <c r="P58" t="s">
        <v>2384</v>
      </c>
      <c r="R58" t="s">
        <v>532</v>
      </c>
      <c r="S58">
        <v>41017</v>
      </c>
      <c r="T58" s="86" t="s">
        <v>1834</v>
      </c>
      <c r="U58" t="s">
        <v>2385</v>
      </c>
      <c r="V58" t="s">
        <v>2314</v>
      </c>
      <c r="Y58" s="270">
        <v>1043</v>
      </c>
    </row>
    <row r="59" spans="1:25" x14ac:dyDescent="0.2">
      <c r="A59" t="s">
        <v>2049</v>
      </c>
      <c r="C59" s="3" t="s">
        <v>1777</v>
      </c>
      <c r="D59" t="s">
        <v>2086</v>
      </c>
      <c r="E59" t="s">
        <v>2087</v>
      </c>
      <c r="F59" t="s">
        <v>1786</v>
      </c>
      <c r="G59" t="s">
        <v>1789</v>
      </c>
      <c r="H59" t="s">
        <v>2386</v>
      </c>
      <c r="I59" t="s">
        <v>2387</v>
      </c>
      <c r="J59" t="s">
        <v>2388</v>
      </c>
      <c r="L59" t="s">
        <v>2389</v>
      </c>
      <c r="M59" t="s">
        <v>245</v>
      </c>
      <c r="N59" t="s">
        <v>2088</v>
      </c>
      <c r="O59">
        <v>42210</v>
      </c>
      <c r="P59" t="s">
        <v>2390</v>
      </c>
      <c r="R59" t="s">
        <v>245</v>
      </c>
      <c r="S59">
        <v>42210</v>
      </c>
      <c r="T59" s="86" t="s">
        <v>1835</v>
      </c>
      <c r="V59" t="s">
        <v>2392</v>
      </c>
      <c r="Y59" s="270">
        <v>1342</v>
      </c>
    </row>
    <row r="60" spans="1:25" x14ac:dyDescent="0.2">
      <c r="A60" t="s">
        <v>2050</v>
      </c>
      <c r="C60" s="3" t="s">
        <v>1777</v>
      </c>
      <c r="D60" t="s">
        <v>2086</v>
      </c>
      <c r="E60" t="s">
        <v>2093</v>
      </c>
      <c r="F60" t="s">
        <v>1786</v>
      </c>
      <c r="G60" t="s">
        <v>1789</v>
      </c>
      <c r="H60" t="s">
        <v>2393</v>
      </c>
      <c r="I60" t="s">
        <v>2394</v>
      </c>
      <c r="J60" t="s">
        <v>2395</v>
      </c>
      <c r="L60" t="s">
        <v>2396</v>
      </c>
      <c r="M60" t="s">
        <v>12</v>
      </c>
      <c r="N60" t="s">
        <v>2088</v>
      </c>
      <c r="O60">
        <v>41171</v>
      </c>
      <c r="P60" t="s">
        <v>2397</v>
      </c>
      <c r="R60" t="s">
        <v>12</v>
      </c>
      <c r="S60">
        <v>41171</v>
      </c>
      <c r="T60" s="86" t="s">
        <v>1943</v>
      </c>
      <c r="V60" t="s">
        <v>2399</v>
      </c>
      <c r="Y60" s="270">
        <v>1646</v>
      </c>
    </row>
    <row r="61" spans="1:25" x14ac:dyDescent="0.2">
      <c r="A61" t="s">
        <v>1647</v>
      </c>
      <c r="C61" s="3" t="s">
        <v>1777</v>
      </c>
      <c r="D61" t="s">
        <v>2089</v>
      </c>
      <c r="E61" t="s">
        <v>2090</v>
      </c>
      <c r="F61" t="s">
        <v>1786</v>
      </c>
      <c r="G61" t="s">
        <v>1789</v>
      </c>
      <c r="H61" t="s">
        <v>2400</v>
      </c>
      <c r="I61" t="s">
        <v>2401</v>
      </c>
      <c r="J61" t="s">
        <v>2402</v>
      </c>
      <c r="L61" t="s">
        <v>2403</v>
      </c>
      <c r="M61" t="s">
        <v>125</v>
      </c>
      <c r="N61" t="s">
        <v>2088</v>
      </c>
      <c r="O61">
        <v>41018</v>
      </c>
      <c r="P61" t="s">
        <v>2404</v>
      </c>
      <c r="R61" t="s">
        <v>125</v>
      </c>
      <c r="S61" t="s">
        <v>2405</v>
      </c>
      <c r="T61" s="86" t="s">
        <v>1836</v>
      </c>
      <c r="V61" t="s">
        <v>2343</v>
      </c>
      <c r="Y61" s="270">
        <v>1641</v>
      </c>
    </row>
    <row r="62" spans="1:25" x14ac:dyDescent="0.2">
      <c r="A62" t="s">
        <v>1648</v>
      </c>
      <c r="C62" s="3" t="s">
        <v>1777</v>
      </c>
      <c r="D62" t="s">
        <v>2086</v>
      </c>
      <c r="E62" t="s">
        <v>2099</v>
      </c>
      <c r="F62" t="s">
        <v>1786</v>
      </c>
      <c r="G62" t="s">
        <v>1789</v>
      </c>
      <c r="J62" t="s">
        <v>2406</v>
      </c>
      <c r="L62" t="s">
        <v>2407</v>
      </c>
      <c r="M62" t="s">
        <v>549</v>
      </c>
      <c r="N62" t="s">
        <v>2088</v>
      </c>
      <c r="O62">
        <v>41653</v>
      </c>
      <c r="P62" t="s">
        <v>2406</v>
      </c>
      <c r="R62" t="s">
        <v>549</v>
      </c>
      <c r="S62">
        <v>41653</v>
      </c>
      <c r="T62" s="86" t="s">
        <v>1837</v>
      </c>
      <c r="Y62" s="270">
        <v>1500</v>
      </c>
    </row>
    <row r="63" spans="1:25" x14ac:dyDescent="0.2">
      <c r="A63" t="s">
        <v>1649</v>
      </c>
      <c r="C63" s="3" t="s">
        <v>1777</v>
      </c>
      <c r="D63" t="s">
        <v>2086</v>
      </c>
      <c r="E63" t="s">
        <v>2090</v>
      </c>
      <c r="F63" t="s">
        <v>1786</v>
      </c>
      <c r="G63" t="s">
        <v>1789</v>
      </c>
      <c r="H63" t="s">
        <v>2408</v>
      </c>
      <c r="I63" t="s">
        <v>2409</v>
      </c>
      <c r="J63" t="s">
        <v>2410</v>
      </c>
      <c r="L63" t="s">
        <v>2118</v>
      </c>
      <c r="M63" t="s">
        <v>125</v>
      </c>
      <c r="N63" t="s">
        <v>2088</v>
      </c>
      <c r="O63">
        <v>41018</v>
      </c>
      <c r="P63" t="s">
        <v>2411</v>
      </c>
      <c r="R63" t="s">
        <v>125</v>
      </c>
      <c r="S63">
        <v>41018</v>
      </c>
      <c r="T63" s="86" t="s">
        <v>2391</v>
      </c>
      <c r="V63" t="s">
        <v>2343</v>
      </c>
      <c r="Y63" s="270">
        <v>1519</v>
      </c>
    </row>
    <row r="64" spans="1:25" ht="25.5" x14ac:dyDescent="0.2">
      <c r="A64" t="s">
        <v>2051</v>
      </c>
      <c r="C64" s="3" t="s">
        <v>1777</v>
      </c>
      <c r="D64" t="s">
        <v>2086</v>
      </c>
      <c r="E64" t="s">
        <v>2093</v>
      </c>
      <c r="F64" t="s">
        <v>1786</v>
      </c>
      <c r="G64" t="s">
        <v>1789</v>
      </c>
      <c r="H64" t="s">
        <v>2412</v>
      </c>
      <c r="I64" t="s">
        <v>2413</v>
      </c>
      <c r="J64" t="s">
        <v>2414</v>
      </c>
      <c r="L64" t="s">
        <v>2415</v>
      </c>
      <c r="M64" t="s">
        <v>382</v>
      </c>
      <c r="N64" t="s">
        <v>2088</v>
      </c>
      <c r="O64">
        <v>40336</v>
      </c>
      <c r="P64" t="s">
        <v>2416</v>
      </c>
      <c r="R64" t="s">
        <v>382</v>
      </c>
      <c r="S64">
        <v>40336</v>
      </c>
      <c r="T64" s="86" t="s">
        <v>2398</v>
      </c>
      <c r="V64" t="s">
        <v>2417</v>
      </c>
      <c r="Y64" s="270">
        <v>1178</v>
      </c>
    </row>
    <row r="65" spans="1:25" x14ac:dyDescent="0.2">
      <c r="A65" t="s">
        <v>1650</v>
      </c>
      <c r="C65" s="3" t="s">
        <v>1777</v>
      </c>
      <c r="D65" t="s">
        <v>2089</v>
      </c>
      <c r="E65" t="s">
        <v>2093</v>
      </c>
      <c r="F65" t="s">
        <v>1786</v>
      </c>
      <c r="G65" t="s">
        <v>1789</v>
      </c>
      <c r="H65" t="s">
        <v>2418</v>
      </c>
      <c r="J65" t="s">
        <v>2419</v>
      </c>
      <c r="L65" t="s">
        <v>2125</v>
      </c>
      <c r="M65" t="s">
        <v>64</v>
      </c>
      <c r="N65" t="s">
        <v>2088</v>
      </c>
      <c r="O65">
        <v>40291</v>
      </c>
      <c r="P65" t="s">
        <v>2419</v>
      </c>
      <c r="R65" t="s">
        <v>64</v>
      </c>
      <c r="S65">
        <v>40291</v>
      </c>
      <c r="T65" s="86" t="s">
        <v>1838</v>
      </c>
      <c r="Y65" s="270">
        <v>1433</v>
      </c>
    </row>
    <row r="66" spans="1:25" x14ac:dyDescent="0.2">
      <c r="A66" t="s">
        <v>1651</v>
      </c>
      <c r="C66" s="3" t="s">
        <v>1777</v>
      </c>
      <c r="D66" t="s">
        <v>2089</v>
      </c>
      <c r="E66" t="s">
        <v>2090</v>
      </c>
      <c r="F66" t="s">
        <v>1786</v>
      </c>
      <c r="G66" t="s">
        <v>1789</v>
      </c>
      <c r="H66" t="s">
        <v>2421</v>
      </c>
      <c r="I66" t="s">
        <v>2422</v>
      </c>
      <c r="J66" t="s">
        <v>2423</v>
      </c>
      <c r="L66" t="s">
        <v>2424</v>
      </c>
      <c r="M66" t="s">
        <v>225</v>
      </c>
      <c r="N66" t="s">
        <v>2088</v>
      </c>
      <c r="O66">
        <v>41074</v>
      </c>
      <c r="P66" t="s">
        <v>2423</v>
      </c>
      <c r="R66" t="s">
        <v>225</v>
      </c>
      <c r="S66">
        <v>41074</v>
      </c>
      <c r="T66" s="86" t="s">
        <v>1839</v>
      </c>
      <c r="U66" t="s">
        <v>2425</v>
      </c>
      <c r="V66" t="s">
        <v>2092</v>
      </c>
      <c r="Y66" s="270">
        <v>1698</v>
      </c>
    </row>
    <row r="67" spans="1:25" x14ac:dyDescent="0.2">
      <c r="A67" t="s">
        <v>1652</v>
      </c>
      <c r="C67" s="3" t="s">
        <v>1777</v>
      </c>
      <c r="D67" t="s">
        <v>2086</v>
      </c>
      <c r="E67" t="s">
        <v>2099</v>
      </c>
      <c r="F67" t="s">
        <v>1786</v>
      </c>
      <c r="G67" t="s">
        <v>1789</v>
      </c>
      <c r="H67" t="s">
        <v>2426</v>
      </c>
      <c r="I67" t="s">
        <v>2427</v>
      </c>
      <c r="J67" t="s">
        <v>2428</v>
      </c>
      <c r="K67" t="s">
        <v>2429</v>
      </c>
      <c r="L67" t="s">
        <v>2430</v>
      </c>
      <c r="M67" t="s">
        <v>224</v>
      </c>
      <c r="N67" t="s">
        <v>2088</v>
      </c>
      <c r="O67">
        <v>41042</v>
      </c>
      <c r="P67" t="s">
        <v>2428</v>
      </c>
      <c r="R67" t="s">
        <v>2292</v>
      </c>
      <c r="S67">
        <v>45215</v>
      </c>
      <c r="T67" s="86" t="s">
        <v>1840</v>
      </c>
      <c r="V67" t="s">
        <v>2432</v>
      </c>
      <c r="Y67" s="270">
        <v>1512</v>
      </c>
    </row>
    <row r="68" spans="1:25" x14ac:dyDescent="0.2">
      <c r="A68" t="s">
        <v>1653</v>
      </c>
      <c r="C68" s="3" t="s">
        <v>1777</v>
      </c>
      <c r="D68" t="s">
        <v>2086</v>
      </c>
      <c r="E68" t="s">
        <v>2087</v>
      </c>
      <c r="F68" t="s">
        <v>1786</v>
      </c>
      <c r="G68" t="s">
        <v>1789</v>
      </c>
      <c r="H68" t="s">
        <v>2433</v>
      </c>
      <c r="I68" t="s">
        <v>2433</v>
      </c>
      <c r="J68" t="s">
        <v>2434</v>
      </c>
      <c r="L68" t="s">
        <v>2435</v>
      </c>
      <c r="M68" t="s">
        <v>129</v>
      </c>
      <c r="N68" t="s">
        <v>2088</v>
      </c>
      <c r="O68">
        <v>41041</v>
      </c>
      <c r="P68" t="s">
        <v>2434</v>
      </c>
      <c r="R68" t="s">
        <v>129</v>
      </c>
      <c r="S68">
        <v>41041</v>
      </c>
      <c r="T68" s="86" t="s">
        <v>1841</v>
      </c>
      <c r="V68" t="s">
        <v>2436</v>
      </c>
      <c r="Y68" s="270">
        <v>1388</v>
      </c>
    </row>
    <row r="69" spans="1:25" s="124" customFormat="1" ht="77.25" customHeight="1" x14ac:dyDescent="0.2">
      <c r="A69" s="124" t="s">
        <v>3376</v>
      </c>
      <c r="C69" s="203" t="s">
        <v>1777</v>
      </c>
      <c r="F69" s="124" t="s">
        <v>3355</v>
      </c>
      <c r="T69" s="200" t="s">
        <v>4449</v>
      </c>
      <c r="Y69" s="187">
        <v>1720</v>
      </c>
    </row>
    <row r="70" spans="1:25" x14ac:dyDescent="0.2">
      <c r="A70" t="s">
        <v>1654</v>
      </c>
      <c r="C70" s="3" t="s">
        <v>1777</v>
      </c>
      <c r="D70" t="s">
        <v>2089</v>
      </c>
      <c r="E70" t="s">
        <v>2090</v>
      </c>
      <c r="F70" t="s">
        <v>1786</v>
      </c>
      <c r="G70" t="s">
        <v>1789</v>
      </c>
      <c r="H70" t="s">
        <v>2437</v>
      </c>
      <c r="I70" t="s">
        <v>2438</v>
      </c>
      <c r="J70" t="s">
        <v>2439</v>
      </c>
      <c r="K70" t="s">
        <v>2440</v>
      </c>
      <c r="L70" t="s">
        <v>2430</v>
      </c>
      <c r="M70" t="s">
        <v>224</v>
      </c>
      <c r="N70" t="s">
        <v>2088</v>
      </c>
      <c r="O70">
        <v>41042</v>
      </c>
      <c r="P70" t="s">
        <v>2439</v>
      </c>
      <c r="R70" t="s">
        <v>224</v>
      </c>
      <c r="S70">
        <v>41042</v>
      </c>
      <c r="T70" s="86" t="s">
        <v>2420</v>
      </c>
      <c r="V70" t="s">
        <v>2186</v>
      </c>
      <c r="Y70" s="270">
        <v>1695</v>
      </c>
    </row>
    <row r="71" spans="1:25" x14ac:dyDescent="0.2">
      <c r="A71" t="s">
        <v>1655</v>
      </c>
      <c r="C71" s="3" t="s">
        <v>1777</v>
      </c>
      <c r="D71" t="s">
        <v>2089</v>
      </c>
      <c r="E71" t="s">
        <v>2090</v>
      </c>
      <c r="F71" t="s">
        <v>1786</v>
      </c>
      <c r="G71" t="s">
        <v>1789</v>
      </c>
      <c r="H71" t="s">
        <v>2441</v>
      </c>
      <c r="I71" t="s">
        <v>2442</v>
      </c>
      <c r="J71" t="s">
        <v>2443</v>
      </c>
      <c r="L71" t="s">
        <v>2444</v>
      </c>
      <c r="M71" t="s">
        <v>125</v>
      </c>
      <c r="N71" t="s">
        <v>2088</v>
      </c>
      <c r="O71">
        <v>41017</v>
      </c>
      <c r="P71" t="s">
        <v>2443</v>
      </c>
      <c r="R71" t="s">
        <v>125</v>
      </c>
      <c r="S71">
        <v>41017</v>
      </c>
      <c r="T71" s="86" t="s">
        <v>1842</v>
      </c>
      <c r="U71" t="s">
        <v>2445</v>
      </c>
      <c r="V71" t="s">
        <v>2314</v>
      </c>
      <c r="Y71" s="270">
        <v>1127</v>
      </c>
    </row>
    <row r="72" spans="1:25" x14ac:dyDescent="0.2">
      <c r="A72" t="s">
        <v>1656</v>
      </c>
      <c r="C72" s="3" t="s">
        <v>1777</v>
      </c>
      <c r="D72" t="s">
        <v>2086</v>
      </c>
      <c r="E72" t="s">
        <v>2090</v>
      </c>
      <c r="F72" t="s">
        <v>1786</v>
      </c>
      <c r="G72" t="s">
        <v>1789</v>
      </c>
      <c r="H72" t="s">
        <v>2446</v>
      </c>
      <c r="I72" t="s">
        <v>2447</v>
      </c>
      <c r="J72" t="s">
        <v>2448</v>
      </c>
      <c r="L72" t="s">
        <v>2449</v>
      </c>
      <c r="M72" t="s">
        <v>225</v>
      </c>
      <c r="N72" t="s">
        <v>2088</v>
      </c>
      <c r="O72">
        <v>41075</v>
      </c>
      <c r="P72" t="s">
        <v>2448</v>
      </c>
      <c r="R72" t="s">
        <v>225</v>
      </c>
      <c r="S72">
        <v>41075</v>
      </c>
      <c r="T72" s="86" t="s">
        <v>2431</v>
      </c>
      <c r="U72" t="s">
        <v>2450</v>
      </c>
      <c r="V72" t="s">
        <v>2451</v>
      </c>
      <c r="Y72" s="270">
        <v>1684</v>
      </c>
    </row>
    <row r="73" spans="1:25" x14ac:dyDescent="0.2">
      <c r="A73" t="s">
        <v>1657</v>
      </c>
      <c r="C73" s="3" t="s">
        <v>1777</v>
      </c>
      <c r="D73" t="s">
        <v>2089</v>
      </c>
      <c r="E73" t="s">
        <v>2090</v>
      </c>
      <c r="F73" t="s">
        <v>1786</v>
      </c>
      <c r="G73" t="s">
        <v>1789</v>
      </c>
      <c r="H73" t="s">
        <v>2452</v>
      </c>
      <c r="I73" t="s">
        <v>2453</v>
      </c>
      <c r="J73" t="s">
        <v>2454</v>
      </c>
      <c r="L73" t="s">
        <v>2455</v>
      </c>
      <c r="M73" t="s">
        <v>125</v>
      </c>
      <c r="N73" t="s">
        <v>2088</v>
      </c>
      <c r="O73">
        <v>41011</v>
      </c>
      <c r="P73" t="s">
        <v>2454</v>
      </c>
      <c r="R73" t="s">
        <v>125</v>
      </c>
      <c r="S73">
        <v>41011</v>
      </c>
      <c r="T73" s="86" t="s">
        <v>1843</v>
      </c>
      <c r="U73" t="s">
        <v>2456</v>
      </c>
      <c r="V73" t="s">
        <v>2314</v>
      </c>
      <c r="Y73" s="270">
        <v>1147</v>
      </c>
    </row>
    <row r="74" spans="1:25" ht="25.5" x14ac:dyDescent="0.2">
      <c r="A74" t="s">
        <v>1658</v>
      </c>
      <c r="C74" s="3" t="s">
        <v>1777</v>
      </c>
      <c r="D74" t="s">
        <v>2086</v>
      </c>
      <c r="E74" t="s">
        <v>2090</v>
      </c>
      <c r="F74" t="s">
        <v>1786</v>
      </c>
      <c r="G74" t="s">
        <v>1789</v>
      </c>
      <c r="H74" t="s">
        <v>2457</v>
      </c>
      <c r="I74" t="s">
        <v>2458</v>
      </c>
      <c r="J74" t="s">
        <v>2459</v>
      </c>
      <c r="L74" t="s">
        <v>2460</v>
      </c>
      <c r="M74" t="s">
        <v>384</v>
      </c>
      <c r="N74" t="s">
        <v>2088</v>
      </c>
      <c r="O74">
        <v>40601</v>
      </c>
      <c r="P74" t="s">
        <v>2459</v>
      </c>
      <c r="R74" t="s">
        <v>384</v>
      </c>
      <c r="S74">
        <v>40601</v>
      </c>
      <c r="T74" s="86" t="s">
        <v>1844</v>
      </c>
      <c r="U74" t="s">
        <v>2462</v>
      </c>
      <c r="V74" t="s">
        <v>2463</v>
      </c>
      <c r="Y74" s="270">
        <v>1381</v>
      </c>
    </row>
    <row r="75" spans="1:25" x14ac:dyDescent="0.2">
      <c r="A75" t="s">
        <v>1659</v>
      </c>
      <c r="C75" s="3" t="s">
        <v>1777</v>
      </c>
      <c r="D75" t="s">
        <v>2086</v>
      </c>
      <c r="E75" t="s">
        <v>2087</v>
      </c>
      <c r="F75" t="s">
        <v>1786</v>
      </c>
      <c r="G75" t="s">
        <v>1789</v>
      </c>
      <c r="H75" t="s">
        <v>2464</v>
      </c>
      <c r="I75" t="s">
        <v>2465</v>
      </c>
      <c r="J75" t="s">
        <v>2466</v>
      </c>
      <c r="L75" t="s">
        <v>384</v>
      </c>
      <c r="M75" t="s">
        <v>270</v>
      </c>
      <c r="N75" t="s">
        <v>2088</v>
      </c>
      <c r="O75">
        <v>42134</v>
      </c>
      <c r="P75" t="s">
        <v>2467</v>
      </c>
      <c r="R75" t="s">
        <v>270</v>
      </c>
      <c r="S75">
        <v>42134</v>
      </c>
      <c r="T75" s="86" t="s">
        <v>1845</v>
      </c>
      <c r="Y75" s="270">
        <v>1472</v>
      </c>
    </row>
    <row r="76" spans="1:25" ht="25.5" x14ac:dyDescent="0.2">
      <c r="A76" t="s">
        <v>1660</v>
      </c>
      <c r="C76" s="3" t="s">
        <v>1777</v>
      </c>
      <c r="D76" t="s">
        <v>2089</v>
      </c>
      <c r="E76" t="s">
        <v>2087</v>
      </c>
      <c r="F76" t="s">
        <v>1786</v>
      </c>
      <c r="G76" t="s">
        <v>1789</v>
      </c>
      <c r="H76" t="s">
        <v>2468</v>
      </c>
      <c r="I76" t="s">
        <v>2469</v>
      </c>
      <c r="J76" t="s">
        <v>2470</v>
      </c>
      <c r="L76" t="s">
        <v>2471</v>
      </c>
      <c r="M76" t="s">
        <v>76</v>
      </c>
      <c r="N76" t="s">
        <v>2088</v>
      </c>
      <c r="O76">
        <v>41095</v>
      </c>
      <c r="P76" t="s">
        <v>2472</v>
      </c>
      <c r="R76" t="s">
        <v>76</v>
      </c>
      <c r="S76">
        <v>41095</v>
      </c>
      <c r="T76" s="86" t="s">
        <v>1846</v>
      </c>
      <c r="U76" t="s">
        <v>2473</v>
      </c>
      <c r="V76" t="s">
        <v>2474</v>
      </c>
      <c r="Y76" s="270">
        <v>1126</v>
      </c>
    </row>
    <row r="77" spans="1:25" ht="25.5" x14ac:dyDescent="0.2">
      <c r="A77" t="s">
        <v>1661</v>
      </c>
      <c r="C77" s="3" t="s">
        <v>1777</v>
      </c>
      <c r="D77" t="s">
        <v>2086</v>
      </c>
      <c r="E77" t="s">
        <v>2087</v>
      </c>
      <c r="F77" t="s">
        <v>1786</v>
      </c>
      <c r="G77" t="s">
        <v>1789</v>
      </c>
      <c r="H77" t="s">
        <v>2475</v>
      </c>
      <c r="I77" t="s">
        <v>2476</v>
      </c>
      <c r="J77" t="s">
        <v>2477</v>
      </c>
      <c r="L77" t="s">
        <v>2478</v>
      </c>
      <c r="M77" t="s">
        <v>385</v>
      </c>
      <c r="N77" t="s">
        <v>2088</v>
      </c>
      <c r="O77">
        <v>40444</v>
      </c>
      <c r="P77" t="s">
        <v>2477</v>
      </c>
      <c r="R77" t="s">
        <v>385</v>
      </c>
      <c r="S77">
        <v>40444</v>
      </c>
      <c r="T77" s="86" t="s">
        <v>1847</v>
      </c>
      <c r="V77" t="s">
        <v>2479</v>
      </c>
      <c r="Y77" s="270">
        <v>1477</v>
      </c>
    </row>
    <row r="78" spans="1:25" x14ac:dyDescent="0.2">
      <c r="A78" t="s">
        <v>1662</v>
      </c>
      <c r="C78" s="3" t="s">
        <v>1777</v>
      </c>
      <c r="D78" t="s">
        <v>2086</v>
      </c>
      <c r="E78" t="s">
        <v>2087</v>
      </c>
      <c r="F78" t="s">
        <v>1786</v>
      </c>
      <c r="G78" t="s">
        <v>1789</v>
      </c>
      <c r="H78" t="s">
        <v>2480</v>
      </c>
      <c r="I78" t="s">
        <v>2481</v>
      </c>
      <c r="J78" t="s">
        <v>2482</v>
      </c>
      <c r="L78" t="s">
        <v>2483</v>
      </c>
      <c r="M78" t="s">
        <v>393</v>
      </c>
      <c r="N78" t="s">
        <v>2088</v>
      </c>
      <c r="O78">
        <v>40324</v>
      </c>
      <c r="P78" t="s">
        <v>2482</v>
      </c>
      <c r="R78" t="s">
        <v>393</v>
      </c>
      <c r="S78">
        <v>40324</v>
      </c>
      <c r="T78" s="86" t="s">
        <v>2461</v>
      </c>
      <c r="U78" t="s">
        <v>2484</v>
      </c>
      <c r="V78" t="s">
        <v>2485</v>
      </c>
      <c r="Y78" s="270">
        <v>1262</v>
      </c>
    </row>
    <row r="79" spans="1:25" ht="25.5" x14ac:dyDescent="0.2">
      <c r="A79" t="s">
        <v>1663</v>
      </c>
      <c r="C79" s="3" t="s">
        <v>1777</v>
      </c>
      <c r="D79" t="s">
        <v>2086</v>
      </c>
      <c r="E79" t="s">
        <v>2099</v>
      </c>
      <c r="F79" t="s">
        <v>1786</v>
      </c>
      <c r="G79" t="s">
        <v>1789</v>
      </c>
      <c r="H79" t="s">
        <v>2486</v>
      </c>
      <c r="I79" t="s">
        <v>2487</v>
      </c>
      <c r="J79" t="s">
        <v>2488</v>
      </c>
      <c r="L79" t="s">
        <v>2489</v>
      </c>
      <c r="M79" t="s">
        <v>214</v>
      </c>
      <c r="N79" t="s">
        <v>2088</v>
      </c>
      <c r="O79">
        <v>42754</v>
      </c>
      <c r="P79" t="s">
        <v>2488</v>
      </c>
      <c r="R79" t="s">
        <v>214</v>
      </c>
      <c r="S79">
        <v>42754</v>
      </c>
      <c r="T79" s="86" t="s">
        <v>1848</v>
      </c>
      <c r="V79" t="s">
        <v>2490</v>
      </c>
      <c r="Y79" s="270">
        <v>1336</v>
      </c>
    </row>
    <row r="80" spans="1:25" x14ac:dyDescent="0.2">
      <c r="A80" t="s">
        <v>1664</v>
      </c>
      <c r="C80" s="3" t="s">
        <v>1777</v>
      </c>
      <c r="D80" t="s">
        <v>2086</v>
      </c>
      <c r="E80" t="s">
        <v>2093</v>
      </c>
      <c r="F80" t="s">
        <v>1786</v>
      </c>
      <c r="G80" t="s">
        <v>1789</v>
      </c>
      <c r="H80" t="s">
        <v>2491</v>
      </c>
      <c r="I80" t="s">
        <v>2492</v>
      </c>
      <c r="J80" t="s">
        <v>2493</v>
      </c>
      <c r="L80" t="s">
        <v>2494</v>
      </c>
      <c r="M80" t="s">
        <v>509</v>
      </c>
      <c r="N80" t="s">
        <v>2088</v>
      </c>
      <c r="O80">
        <v>42743</v>
      </c>
      <c r="P80" t="s">
        <v>2495</v>
      </c>
      <c r="R80" t="s">
        <v>509</v>
      </c>
      <c r="S80">
        <v>42743</v>
      </c>
      <c r="T80" s="86" t="s">
        <v>1849</v>
      </c>
      <c r="U80" t="s">
        <v>2496</v>
      </c>
      <c r="V80" t="s">
        <v>2497</v>
      </c>
      <c r="Y80" s="270">
        <v>1133</v>
      </c>
    </row>
    <row r="81" spans="1:25" x14ac:dyDescent="0.2">
      <c r="A81" t="s">
        <v>1665</v>
      </c>
      <c r="C81" s="3" t="s">
        <v>1777</v>
      </c>
      <c r="D81" t="s">
        <v>2086</v>
      </c>
      <c r="E81" t="s">
        <v>2087</v>
      </c>
      <c r="F81" t="s">
        <v>1786</v>
      </c>
      <c r="G81" t="s">
        <v>1789</v>
      </c>
      <c r="H81" t="s">
        <v>2498</v>
      </c>
      <c r="J81" t="s">
        <v>2499</v>
      </c>
      <c r="L81" t="s">
        <v>13</v>
      </c>
      <c r="M81" t="s">
        <v>13</v>
      </c>
      <c r="N81" t="s">
        <v>2088</v>
      </c>
      <c r="O81">
        <v>41144</v>
      </c>
      <c r="P81" t="s">
        <v>2499</v>
      </c>
      <c r="R81" t="s">
        <v>13</v>
      </c>
      <c r="S81">
        <v>41144</v>
      </c>
      <c r="T81" s="86" t="s">
        <v>1850</v>
      </c>
      <c r="Y81" s="270">
        <v>1525</v>
      </c>
    </row>
    <row r="82" spans="1:25" x14ac:dyDescent="0.2">
      <c r="A82" t="s">
        <v>1666</v>
      </c>
      <c r="C82" s="3" t="s">
        <v>1777</v>
      </c>
      <c r="D82" t="s">
        <v>2086</v>
      </c>
      <c r="E82" t="s">
        <v>2099</v>
      </c>
      <c r="F82" t="s">
        <v>1786</v>
      </c>
      <c r="G82" t="s">
        <v>1789</v>
      </c>
      <c r="I82" t="s">
        <v>2500</v>
      </c>
      <c r="J82" t="s">
        <v>2501</v>
      </c>
      <c r="L82" t="s">
        <v>2502</v>
      </c>
      <c r="M82" t="s">
        <v>13</v>
      </c>
      <c r="N82" t="s">
        <v>2088</v>
      </c>
      <c r="O82">
        <v>41175</v>
      </c>
      <c r="P82" t="s">
        <v>2501</v>
      </c>
      <c r="R82" t="s">
        <v>13</v>
      </c>
      <c r="S82">
        <v>41175</v>
      </c>
      <c r="T82" s="86" t="s">
        <v>1851</v>
      </c>
      <c r="V82" t="s">
        <v>2503</v>
      </c>
      <c r="Y82" s="270">
        <v>1337</v>
      </c>
    </row>
    <row r="83" spans="1:25" ht="25.5" x14ac:dyDescent="0.2">
      <c r="A83" t="s">
        <v>1667</v>
      </c>
      <c r="C83" s="3" t="s">
        <v>1777</v>
      </c>
      <c r="D83" t="s">
        <v>2086</v>
      </c>
      <c r="E83" t="s">
        <v>2087</v>
      </c>
      <c r="F83" t="s">
        <v>1786</v>
      </c>
      <c r="G83" t="s">
        <v>1789</v>
      </c>
      <c r="H83" t="s">
        <v>2504</v>
      </c>
      <c r="I83" t="s">
        <v>2505</v>
      </c>
      <c r="J83" t="s">
        <v>2506</v>
      </c>
      <c r="L83" t="s">
        <v>2507</v>
      </c>
      <c r="M83" t="s">
        <v>265</v>
      </c>
      <c r="N83" t="s">
        <v>2088</v>
      </c>
      <c r="O83">
        <v>42348</v>
      </c>
      <c r="P83" t="s">
        <v>2506</v>
      </c>
      <c r="R83" t="s">
        <v>265</v>
      </c>
      <c r="S83">
        <v>42348</v>
      </c>
      <c r="T83" s="86" t="s">
        <v>1852</v>
      </c>
      <c r="V83" t="s">
        <v>2504</v>
      </c>
      <c r="Y83" s="270">
        <v>1081</v>
      </c>
    </row>
    <row r="84" spans="1:25" x14ac:dyDescent="0.2">
      <c r="A84" t="s">
        <v>1668</v>
      </c>
      <c r="C84" s="3" t="s">
        <v>1777</v>
      </c>
      <c r="D84" t="s">
        <v>2086</v>
      </c>
      <c r="E84" t="s">
        <v>2087</v>
      </c>
      <c r="F84" t="s">
        <v>1786</v>
      </c>
      <c r="G84" t="s">
        <v>1789</v>
      </c>
      <c r="H84" t="s">
        <v>2508</v>
      </c>
      <c r="I84" t="s">
        <v>2509</v>
      </c>
      <c r="J84" t="s">
        <v>2510</v>
      </c>
      <c r="L84" t="s">
        <v>2511</v>
      </c>
      <c r="M84" t="s">
        <v>56</v>
      </c>
      <c r="N84" t="s">
        <v>2088</v>
      </c>
      <c r="O84">
        <v>42701</v>
      </c>
      <c r="P84" t="s">
        <v>2510</v>
      </c>
      <c r="R84" t="s">
        <v>56</v>
      </c>
      <c r="S84">
        <v>42701</v>
      </c>
      <c r="T84" s="86" t="s">
        <v>1853</v>
      </c>
      <c r="V84" t="s">
        <v>2512</v>
      </c>
      <c r="Y84" s="270">
        <v>1467</v>
      </c>
    </row>
    <row r="85" spans="1:25" x14ac:dyDescent="0.2">
      <c r="A85" t="s">
        <v>2052</v>
      </c>
      <c r="C85" s="3" t="s">
        <v>1777</v>
      </c>
      <c r="D85" t="s">
        <v>2086</v>
      </c>
      <c r="E85" t="s">
        <v>2099</v>
      </c>
      <c r="F85" t="s">
        <v>1786</v>
      </c>
      <c r="G85" s="44" t="s">
        <v>3316</v>
      </c>
      <c r="H85" t="s">
        <v>2513</v>
      </c>
      <c r="I85" t="s">
        <v>2514</v>
      </c>
      <c r="J85" t="s">
        <v>2515</v>
      </c>
      <c r="K85" t="s">
        <v>2516</v>
      </c>
      <c r="L85" t="s">
        <v>2517</v>
      </c>
      <c r="M85" t="s">
        <v>386</v>
      </c>
      <c r="N85" t="s">
        <v>2088</v>
      </c>
      <c r="O85">
        <v>41031</v>
      </c>
      <c r="P85" t="s">
        <v>2515</v>
      </c>
      <c r="Q85" t="s">
        <v>2516</v>
      </c>
      <c r="R85" t="s">
        <v>386</v>
      </c>
      <c r="S85">
        <v>41031</v>
      </c>
      <c r="T85" s="86" t="s">
        <v>1854</v>
      </c>
      <c r="U85" t="s">
        <v>2518</v>
      </c>
      <c r="V85" t="s">
        <v>2519</v>
      </c>
      <c r="Y85" s="270">
        <v>1709</v>
      </c>
    </row>
    <row r="86" spans="1:25" x14ac:dyDescent="0.2">
      <c r="A86" t="s">
        <v>1669</v>
      </c>
      <c r="C86" s="3" t="s">
        <v>1777</v>
      </c>
      <c r="D86" t="s">
        <v>2086</v>
      </c>
      <c r="E86" t="s">
        <v>2087</v>
      </c>
      <c r="F86" t="s">
        <v>1786</v>
      </c>
      <c r="G86" t="s">
        <v>1789</v>
      </c>
      <c r="H86" t="s">
        <v>2520</v>
      </c>
      <c r="I86" t="s">
        <v>2521</v>
      </c>
      <c r="J86" t="s">
        <v>2522</v>
      </c>
      <c r="L86" t="s">
        <v>2523</v>
      </c>
      <c r="M86" t="s">
        <v>266</v>
      </c>
      <c r="N86" t="s">
        <v>2088</v>
      </c>
      <c r="O86">
        <v>42765</v>
      </c>
      <c r="P86" t="s">
        <v>2524</v>
      </c>
      <c r="R86" t="s">
        <v>266</v>
      </c>
      <c r="S86">
        <v>42765</v>
      </c>
      <c r="T86" s="86" t="s">
        <v>1854</v>
      </c>
      <c r="V86" t="s">
        <v>2525</v>
      </c>
      <c r="Y86" s="270">
        <v>1432</v>
      </c>
    </row>
    <row r="87" spans="1:25" x14ac:dyDescent="0.2">
      <c r="A87" t="s">
        <v>1670</v>
      </c>
      <c r="C87" s="3" t="s">
        <v>1777</v>
      </c>
      <c r="D87" t="s">
        <v>2089</v>
      </c>
      <c r="E87" t="s">
        <v>2090</v>
      </c>
      <c r="F87" t="s">
        <v>1786</v>
      </c>
      <c r="G87" t="s">
        <v>1789</v>
      </c>
      <c r="H87" t="s">
        <v>2526</v>
      </c>
      <c r="I87" t="s">
        <v>2527</v>
      </c>
      <c r="J87" t="s">
        <v>2528</v>
      </c>
      <c r="L87" t="s">
        <v>2529</v>
      </c>
      <c r="M87" t="s">
        <v>531</v>
      </c>
      <c r="N87" t="s">
        <v>2088</v>
      </c>
      <c r="O87">
        <v>41048</v>
      </c>
      <c r="P87" t="s">
        <v>2530</v>
      </c>
      <c r="R87" t="s">
        <v>531</v>
      </c>
      <c r="S87">
        <v>41048</v>
      </c>
      <c r="T87" s="86" t="s">
        <v>1855</v>
      </c>
      <c r="V87" t="s">
        <v>2186</v>
      </c>
      <c r="Y87" s="270">
        <v>1041</v>
      </c>
    </row>
    <row r="88" spans="1:25" x14ac:dyDescent="0.2">
      <c r="A88" t="s">
        <v>2053</v>
      </c>
      <c r="C88" s="3" t="s">
        <v>1777</v>
      </c>
      <c r="D88" t="s">
        <v>2086</v>
      </c>
      <c r="E88" t="s">
        <v>2093</v>
      </c>
      <c r="F88" t="s">
        <v>1786</v>
      </c>
      <c r="G88" t="s">
        <v>1789</v>
      </c>
      <c r="H88" t="s">
        <v>2531</v>
      </c>
      <c r="J88" t="s">
        <v>2532</v>
      </c>
      <c r="L88" t="s">
        <v>2533</v>
      </c>
      <c r="M88" t="s">
        <v>63</v>
      </c>
      <c r="N88" t="s">
        <v>2088</v>
      </c>
      <c r="O88">
        <v>40019</v>
      </c>
      <c r="P88" t="s">
        <v>2532</v>
      </c>
      <c r="R88" t="s">
        <v>63</v>
      </c>
      <c r="S88">
        <v>40019</v>
      </c>
      <c r="T88" s="86" t="s">
        <v>1856</v>
      </c>
      <c r="U88" t="s">
        <v>2534</v>
      </c>
      <c r="V88" t="s">
        <v>2535</v>
      </c>
      <c r="Y88" s="270">
        <v>1082</v>
      </c>
    </row>
    <row r="89" spans="1:25" x14ac:dyDescent="0.2">
      <c r="A89" t="s">
        <v>2054</v>
      </c>
      <c r="C89" s="3" t="s">
        <v>1777</v>
      </c>
      <c r="D89" t="s">
        <v>2086</v>
      </c>
      <c r="E89" t="s">
        <v>2090</v>
      </c>
      <c r="F89" t="s">
        <v>1786</v>
      </c>
      <c r="G89" t="s">
        <v>1789</v>
      </c>
      <c r="H89" t="s">
        <v>2536</v>
      </c>
      <c r="I89" t="s">
        <v>2537</v>
      </c>
      <c r="J89" t="s">
        <v>2538</v>
      </c>
      <c r="L89" t="s">
        <v>2539</v>
      </c>
      <c r="M89" t="s">
        <v>668</v>
      </c>
      <c r="N89" t="s">
        <v>2088</v>
      </c>
      <c r="O89">
        <v>42240</v>
      </c>
      <c r="P89" t="s">
        <v>2540</v>
      </c>
      <c r="R89" t="s">
        <v>668</v>
      </c>
      <c r="S89">
        <v>42240</v>
      </c>
      <c r="T89" s="86" t="s">
        <v>1812</v>
      </c>
      <c r="U89" t="s">
        <v>2541</v>
      </c>
      <c r="V89" t="s">
        <v>2542</v>
      </c>
      <c r="Y89" s="270">
        <v>1263</v>
      </c>
    </row>
    <row r="90" spans="1:25" ht="25.5" x14ac:dyDescent="0.2">
      <c r="A90" t="s">
        <v>1671</v>
      </c>
      <c r="C90" s="3" t="s">
        <v>1777</v>
      </c>
      <c r="D90" t="s">
        <v>2089</v>
      </c>
      <c r="E90" t="s">
        <v>2090</v>
      </c>
      <c r="F90" t="s">
        <v>1786</v>
      </c>
      <c r="G90" t="s">
        <v>1789</v>
      </c>
      <c r="H90" t="s">
        <v>2543</v>
      </c>
      <c r="I90" t="s">
        <v>2544</v>
      </c>
      <c r="J90" t="s">
        <v>2545</v>
      </c>
      <c r="L90" t="s">
        <v>2546</v>
      </c>
      <c r="M90" t="s">
        <v>125</v>
      </c>
      <c r="N90" t="s">
        <v>2088</v>
      </c>
      <c r="O90">
        <v>41051</v>
      </c>
      <c r="P90" t="s">
        <v>2547</v>
      </c>
      <c r="R90" t="s">
        <v>125</v>
      </c>
      <c r="S90">
        <v>41051</v>
      </c>
      <c r="T90" s="86" t="s">
        <v>1857</v>
      </c>
      <c r="V90" t="s">
        <v>2314</v>
      </c>
      <c r="Y90" s="270">
        <v>1423</v>
      </c>
    </row>
    <row r="91" spans="1:25" x14ac:dyDescent="0.2">
      <c r="A91" t="s">
        <v>1672</v>
      </c>
      <c r="C91" s="3" t="s">
        <v>1777</v>
      </c>
      <c r="D91" t="s">
        <v>2086</v>
      </c>
      <c r="E91" t="s">
        <v>2093</v>
      </c>
      <c r="F91" t="s">
        <v>1786</v>
      </c>
      <c r="G91" t="s">
        <v>1789</v>
      </c>
      <c r="H91" t="s">
        <v>2548</v>
      </c>
      <c r="I91" t="s">
        <v>2549</v>
      </c>
      <c r="J91" t="s">
        <v>2550</v>
      </c>
      <c r="L91" t="s">
        <v>2551</v>
      </c>
      <c r="M91" t="s">
        <v>44</v>
      </c>
      <c r="N91" t="s">
        <v>2088</v>
      </c>
      <c r="O91">
        <v>40447</v>
      </c>
      <c r="P91" t="s">
        <v>2552</v>
      </c>
      <c r="R91" t="s">
        <v>44</v>
      </c>
      <c r="S91">
        <v>40447</v>
      </c>
      <c r="T91" s="86" t="s">
        <v>1858</v>
      </c>
      <c r="U91" t="s">
        <v>2553</v>
      </c>
      <c r="V91" t="s">
        <v>2554</v>
      </c>
      <c r="Y91" s="270">
        <v>1476</v>
      </c>
    </row>
    <row r="92" spans="1:25" x14ac:dyDescent="0.2">
      <c r="A92" t="s">
        <v>1673</v>
      </c>
      <c r="C92" s="3" t="s">
        <v>1777</v>
      </c>
      <c r="D92" t="s">
        <v>2086</v>
      </c>
      <c r="E92" t="s">
        <v>2090</v>
      </c>
      <c r="F92" t="s">
        <v>1786</v>
      </c>
      <c r="G92" t="s">
        <v>1789</v>
      </c>
      <c r="H92" t="s">
        <v>2555</v>
      </c>
      <c r="I92" t="s">
        <v>2556</v>
      </c>
      <c r="J92" t="s">
        <v>2557</v>
      </c>
      <c r="L92" t="s">
        <v>2558</v>
      </c>
      <c r="M92" t="s">
        <v>64</v>
      </c>
      <c r="N92" t="s">
        <v>2088</v>
      </c>
      <c r="O92">
        <v>40299</v>
      </c>
      <c r="P92" t="s">
        <v>2559</v>
      </c>
      <c r="R92" t="s">
        <v>64</v>
      </c>
      <c r="S92">
        <v>40299</v>
      </c>
      <c r="T92" s="86" t="s">
        <v>3272</v>
      </c>
      <c r="Y92" s="270">
        <v>1642</v>
      </c>
    </row>
    <row r="93" spans="1:25" x14ac:dyDescent="0.2">
      <c r="A93" t="s">
        <v>1674</v>
      </c>
      <c r="C93" s="3" t="s">
        <v>1777</v>
      </c>
      <c r="D93" t="s">
        <v>2086</v>
      </c>
      <c r="E93" t="s">
        <v>2090</v>
      </c>
      <c r="F93" t="s">
        <v>1786</v>
      </c>
      <c r="G93" t="s">
        <v>1789</v>
      </c>
      <c r="H93" t="s">
        <v>2555</v>
      </c>
      <c r="I93" t="s">
        <v>2556</v>
      </c>
      <c r="J93" t="s">
        <v>2557</v>
      </c>
      <c r="L93" t="s">
        <v>2558</v>
      </c>
      <c r="M93" t="s">
        <v>64</v>
      </c>
      <c r="N93" t="s">
        <v>2088</v>
      </c>
      <c r="O93">
        <v>40299</v>
      </c>
      <c r="P93" t="s">
        <v>2559</v>
      </c>
      <c r="R93" t="s">
        <v>64</v>
      </c>
      <c r="S93">
        <v>40299</v>
      </c>
      <c r="T93" s="86" t="s">
        <v>1859</v>
      </c>
      <c r="Y93" s="270">
        <v>1019</v>
      </c>
    </row>
    <row r="94" spans="1:25" ht="25.5" x14ac:dyDescent="0.2">
      <c r="A94" t="s">
        <v>1675</v>
      </c>
      <c r="C94" s="3" t="s">
        <v>1777</v>
      </c>
      <c r="D94" t="s">
        <v>2086</v>
      </c>
      <c r="E94" t="s">
        <v>2093</v>
      </c>
      <c r="F94" t="s">
        <v>1786</v>
      </c>
      <c r="G94" t="s">
        <v>1789</v>
      </c>
      <c r="H94" t="s">
        <v>2560</v>
      </c>
      <c r="I94" t="s">
        <v>2561</v>
      </c>
      <c r="J94" t="s">
        <v>2562</v>
      </c>
      <c r="L94" t="s">
        <v>2563</v>
      </c>
      <c r="M94" t="s">
        <v>387</v>
      </c>
      <c r="N94" t="s">
        <v>2088</v>
      </c>
      <c r="O94">
        <v>40356</v>
      </c>
      <c r="P94" t="s">
        <v>2562</v>
      </c>
      <c r="R94" t="s">
        <v>387</v>
      </c>
      <c r="S94">
        <v>40356</v>
      </c>
      <c r="T94" s="86" t="s">
        <v>1847</v>
      </c>
      <c r="U94" t="s">
        <v>2564</v>
      </c>
      <c r="V94" t="s">
        <v>2565</v>
      </c>
      <c r="Y94" s="270">
        <v>1475</v>
      </c>
    </row>
    <row r="95" spans="1:25" x14ac:dyDescent="0.2">
      <c r="A95" t="s">
        <v>1676</v>
      </c>
      <c r="C95" s="3" t="s">
        <v>1777</v>
      </c>
      <c r="D95" t="s">
        <v>2086</v>
      </c>
      <c r="E95" t="s">
        <v>2153</v>
      </c>
      <c r="F95" t="s">
        <v>1786</v>
      </c>
      <c r="G95" t="s">
        <v>1789</v>
      </c>
      <c r="H95" t="s">
        <v>2566</v>
      </c>
      <c r="I95" t="s">
        <v>2567</v>
      </c>
      <c r="J95" t="s">
        <v>2568</v>
      </c>
      <c r="L95" t="s">
        <v>2569</v>
      </c>
      <c r="M95" t="s">
        <v>546</v>
      </c>
      <c r="N95" t="s">
        <v>2088</v>
      </c>
      <c r="O95">
        <v>41101</v>
      </c>
      <c r="P95" t="s">
        <v>2570</v>
      </c>
      <c r="R95" t="s">
        <v>546</v>
      </c>
      <c r="S95">
        <v>41101</v>
      </c>
      <c r="T95" s="86" t="s">
        <v>1860</v>
      </c>
      <c r="U95" t="s">
        <v>2571</v>
      </c>
      <c r="V95" t="s">
        <v>2572</v>
      </c>
      <c r="Y95" s="270">
        <v>1407</v>
      </c>
    </row>
    <row r="96" spans="1:25" ht="25.5" x14ac:dyDescent="0.2">
      <c r="A96" t="s">
        <v>1677</v>
      </c>
      <c r="C96" s="3" t="s">
        <v>1777</v>
      </c>
      <c r="D96" t="s">
        <v>2086</v>
      </c>
      <c r="E96" t="s">
        <v>2099</v>
      </c>
      <c r="F96" t="s">
        <v>1786</v>
      </c>
      <c r="G96" t="s">
        <v>1789</v>
      </c>
      <c r="H96" t="s">
        <v>2573</v>
      </c>
      <c r="J96" t="s">
        <v>2574</v>
      </c>
      <c r="L96" t="s">
        <v>2575</v>
      </c>
      <c r="M96" t="s">
        <v>235</v>
      </c>
      <c r="N96" t="s">
        <v>2088</v>
      </c>
      <c r="O96">
        <v>41822</v>
      </c>
      <c r="P96" t="s">
        <v>2574</v>
      </c>
      <c r="R96" t="s">
        <v>235</v>
      </c>
      <c r="S96">
        <v>41822</v>
      </c>
      <c r="T96" s="86" t="s">
        <v>1861</v>
      </c>
      <c r="U96" t="s">
        <v>2576</v>
      </c>
      <c r="V96" t="s">
        <v>2577</v>
      </c>
      <c r="Y96" s="270" t="s">
        <v>1966</v>
      </c>
    </row>
    <row r="97" spans="1:25" ht="25.5" x14ac:dyDescent="0.2">
      <c r="A97" t="s">
        <v>1677</v>
      </c>
      <c r="C97" s="3" t="s">
        <v>1777</v>
      </c>
      <c r="D97" t="s">
        <v>2086</v>
      </c>
      <c r="E97" t="s">
        <v>2093</v>
      </c>
      <c r="F97" t="s">
        <v>1786</v>
      </c>
      <c r="G97" t="s">
        <v>1789</v>
      </c>
      <c r="H97" t="s">
        <v>2578</v>
      </c>
      <c r="I97" t="s">
        <v>2579</v>
      </c>
      <c r="J97" t="s">
        <v>2580</v>
      </c>
      <c r="L97" t="s">
        <v>2581</v>
      </c>
      <c r="M97" t="s">
        <v>45</v>
      </c>
      <c r="N97" t="s">
        <v>2088</v>
      </c>
      <c r="O97">
        <v>40906</v>
      </c>
      <c r="P97" t="s">
        <v>2582</v>
      </c>
      <c r="R97" t="s">
        <v>45</v>
      </c>
      <c r="S97">
        <v>40906</v>
      </c>
      <c r="T97" s="86" t="s">
        <v>1861</v>
      </c>
      <c r="V97" t="s">
        <v>2583</v>
      </c>
      <c r="Y97" s="270">
        <v>1688</v>
      </c>
    </row>
    <row r="98" spans="1:25" x14ac:dyDescent="0.2">
      <c r="A98" t="s">
        <v>1678</v>
      </c>
      <c r="C98" s="3" t="s">
        <v>1777</v>
      </c>
      <c r="D98" t="s">
        <v>2086</v>
      </c>
      <c r="E98" t="s">
        <v>2093</v>
      </c>
      <c r="F98" t="s">
        <v>1786</v>
      </c>
      <c r="G98" t="s">
        <v>1789</v>
      </c>
      <c r="H98" t="s">
        <v>2578</v>
      </c>
      <c r="I98" t="s">
        <v>2579</v>
      </c>
      <c r="J98" t="s">
        <v>2584</v>
      </c>
      <c r="L98" t="s">
        <v>2157</v>
      </c>
      <c r="M98" t="s">
        <v>404</v>
      </c>
      <c r="N98" t="s">
        <v>2088</v>
      </c>
      <c r="O98">
        <v>40701</v>
      </c>
      <c r="P98" t="s">
        <v>2582</v>
      </c>
      <c r="R98" t="s">
        <v>404</v>
      </c>
      <c r="S98">
        <v>40906</v>
      </c>
      <c r="T98" s="86" t="s">
        <v>1862</v>
      </c>
      <c r="U98" t="s">
        <v>2585</v>
      </c>
      <c r="V98" t="s">
        <v>2586</v>
      </c>
      <c r="Y98" s="270">
        <v>1449</v>
      </c>
    </row>
    <row r="99" spans="1:25" ht="16.5" customHeight="1" x14ac:dyDescent="0.2">
      <c r="A99" t="s">
        <v>1679</v>
      </c>
      <c r="C99" s="3" t="s">
        <v>1777</v>
      </c>
      <c r="D99" t="s">
        <v>2086</v>
      </c>
      <c r="E99" t="s">
        <v>2093</v>
      </c>
      <c r="F99" t="s">
        <v>1786</v>
      </c>
      <c r="G99" t="s">
        <v>1789</v>
      </c>
      <c r="H99" t="s">
        <v>2587</v>
      </c>
      <c r="I99" t="s">
        <v>2588</v>
      </c>
      <c r="J99" t="s">
        <v>2589</v>
      </c>
      <c r="L99" t="s">
        <v>2590</v>
      </c>
      <c r="M99" t="s">
        <v>238</v>
      </c>
      <c r="N99" t="s">
        <v>2088</v>
      </c>
      <c r="O99">
        <v>42748</v>
      </c>
      <c r="P99" t="s">
        <v>2589</v>
      </c>
      <c r="R99" t="s">
        <v>238</v>
      </c>
      <c r="S99">
        <v>42748</v>
      </c>
      <c r="T99" s="86" t="s">
        <v>1863</v>
      </c>
      <c r="U99" t="s">
        <v>2591</v>
      </c>
      <c r="V99" t="s">
        <v>2592</v>
      </c>
      <c r="Y99" s="270">
        <v>1673</v>
      </c>
    </row>
    <row r="100" spans="1:25" x14ac:dyDescent="0.2">
      <c r="A100" t="s">
        <v>2055</v>
      </c>
      <c r="C100" s="3" t="s">
        <v>1777</v>
      </c>
      <c r="D100" t="s">
        <v>2086</v>
      </c>
      <c r="E100" t="s">
        <v>2099</v>
      </c>
      <c r="F100" t="s">
        <v>1786</v>
      </c>
      <c r="G100" t="s">
        <v>1789</v>
      </c>
      <c r="H100" t="s">
        <v>2593</v>
      </c>
      <c r="I100" t="s">
        <v>2594</v>
      </c>
      <c r="J100" t="s">
        <v>2595</v>
      </c>
      <c r="L100" t="s">
        <v>2596</v>
      </c>
      <c r="M100" t="s">
        <v>24</v>
      </c>
      <c r="N100" t="s">
        <v>2088</v>
      </c>
      <c r="O100">
        <v>41826</v>
      </c>
      <c r="P100" t="s">
        <v>2597</v>
      </c>
      <c r="Q100" t="s">
        <v>2598</v>
      </c>
      <c r="R100" t="s">
        <v>24</v>
      </c>
      <c r="S100">
        <v>41826</v>
      </c>
      <c r="T100" s="86" t="s">
        <v>1868</v>
      </c>
      <c r="U100" t="s">
        <v>2599</v>
      </c>
      <c r="V100" t="s">
        <v>2593</v>
      </c>
      <c r="Y100" s="270">
        <v>1376</v>
      </c>
    </row>
    <row r="101" spans="1:25" x14ac:dyDescent="0.2">
      <c r="A101" t="s">
        <v>1680</v>
      </c>
      <c r="C101" s="3" t="s">
        <v>1777</v>
      </c>
      <c r="F101" t="s">
        <v>1786</v>
      </c>
      <c r="G101" t="s">
        <v>1789</v>
      </c>
      <c r="T101" s="86" t="s">
        <v>1864</v>
      </c>
      <c r="Y101" s="270">
        <v>1285</v>
      </c>
    </row>
    <row r="102" spans="1:25" ht="25.5" x14ac:dyDescent="0.2">
      <c r="A102" t="s">
        <v>1681</v>
      </c>
      <c r="C102" s="3" t="s">
        <v>1777</v>
      </c>
      <c r="D102" t="s">
        <v>2086</v>
      </c>
      <c r="E102" t="s">
        <v>2090</v>
      </c>
      <c r="F102" t="s">
        <v>1786</v>
      </c>
      <c r="G102" t="s">
        <v>1789</v>
      </c>
      <c r="H102" t="s">
        <v>2600</v>
      </c>
      <c r="I102" t="s">
        <v>2601</v>
      </c>
      <c r="J102" t="s">
        <v>2602</v>
      </c>
      <c r="L102" t="s">
        <v>2122</v>
      </c>
      <c r="M102" t="s">
        <v>383</v>
      </c>
      <c r="N102" t="s">
        <v>2088</v>
      </c>
      <c r="O102">
        <v>40508</v>
      </c>
      <c r="P102" t="s">
        <v>2603</v>
      </c>
      <c r="R102" t="s">
        <v>383</v>
      </c>
      <c r="S102">
        <v>40508</v>
      </c>
      <c r="T102" s="86" t="s">
        <v>1865</v>
      </c>
      <c r="U102" t="s">
        <v>2604</v>
      </c>
      <c r="V102" t="s">
        <v>2605</v>
      </c>
      <c r="Y102" s="270">
        <v>1516</v>
      </c>
    </row>
    <row r="103" spans="1:25" x14ac:dyDescent="0.2">
      <c r="A103" t="s">
        <v>1682</v>
      </c>
      <c r="C103" s="3" t="s">
        <v>1777</v>
      </c>
      <c r="D103" t="s">
        <v>2086</v>
      </c>
      <c r="E103" t="s">
        <v>2099</v>
      </c>
      <c r="F103" t="s">
        <v>1786</v>
      </c>
      <c r="G103" t="s">
        <v>1789</v>
      </c>
      <c r="H103" t="s">
        <v>2606</v>
      </c>
      <c r="I103" t="s">
        <v>2607</v>
      </c>
      <c r="J103" t="s">
        <v>2608</v>
      </c>
      <c r="K103" t="s">
        <v>2609</v>
      </c>
      <c r="L103" t="s">
        <v>2610</v>
      </c>
      <c r="M103" t="s">
        <v>15</v>
      </c>
      <c r="N103" t="s">
        <v>2088</v>
      </c>
      <c r="O103">
        <v>41653</v>
      </c>
      <c r="P103" t="s">
        <v>2611</v>
      </c>
      <c r="R103" t="s">
        <v>15</v>
      </c>
      <c r="S103">
        <v>41653</v>
      </c>
      <c r="T103" s="86" t="s">
        <v>1866</v>
      </c>
      <c r="U103" t="s">
        <v>2612</v>
      </c>
      <c r="V103" t="s">
        <v>2613</v>
      </c>
      <c r="Y103" s="270">
        <v>1361</v>
      </c>
    </row>
    <row r="104" spans="1:25" x14ac:dyDescent="0.2">
      <c r="A104" t="s">
        <v>1683</v>
      </c>
      <c r="C104" s="3" t="s">
        <v>1777</v>
      </c>
      <c r="D104" t="s">
        <v>2086</v>
      </c>
      <c r="E104" t="s">
        <v>2099</v>
      </c>
      <c r="F104" t="s">
        <v>1786</v>
      </c>
      <c r="G104" t="s">
        <v>1789</v>
      </c>
      <c r="H104" t="s">
        <v>2606</v>
      </c>
      <c r="I104" t="s">
        <v>2607</v>
      </c>
      <c r="J104" t="s">
        <v>2614</v>
      </c>
      <c r="L104" t="s">
        <v>54</v>
      </c>
      <c r="M104" t="s">
        <v>54</v>
      </c>
      <c r="N104" t="s">
        <v>2088</v>
      </c>
      <c r="O104">
        <v>40831</v>
      </c>
      <c r="P104" t="s">
        <v>2611</v>
      </c>
      <c r="R104" t="s">
        <v>549</v>
      </c>
      <c r="S104">
        <v>41653</v>
      </c>
      <c r="T104" s="86" t="s">
        <v>1867</v>
      </c>
      <c r="U104" t="s">
        <v>2616</v>
      </c>
      <c r="V104" t="s">
        <v>2617</v>
      </c>
      <c r="Y104" s="270">
        <v>1503</v>
      </c>
    </row>
    <row r="105" spans="1:25" x14ac:dyDescent="0.2">
      <c r="A105" t="s">
        <v>3281</v>
      </c>
      <c r="C105" s="3" t="s">
        <v>1777</v>
      </c>
      <c r="D105" t="s">
        <v>2086</v>
      </c>
      <c r="E105" t="s">
        <v>2099</v>
      </c>
      <c r="F105" t="s">
        <v>1786</v>
      </c>
      <c r="G105" t="s">
        <v>1789</v>
      </c>
      <c r="H105" t="s">
        <v>2606</v>
      </c>
      <c r="I105" t="s">
        <v>2607</v>
      </c>
      <c r="J105" t="s">
        <v>2618</v>
      </c>
      <c r="L105" t="s">
        <v>2619</v>
      </c>
      <c r="M105" t="s">
        <v>400</v>
      </c>
      <c r="N105" t="s">
        <v>2088</v>
      </c>
      <c r="O105">
        <v>41749</v>
      </c>
      <c r="P105" t="s">
        <v>2611</v>
      </c>
      <c r="R105" t="s">
        <v>549</v>
      </c>
      <c r="S105">
        <v>41653</v>
      </c>
      <c r="T105" s="86" t="s">
        <v>3285</v>
      </c>
      <c r="Y105" s="270">
        <v>1716</v>
      </c>
    </row>
    <row r="106" spans="1:25" x14ac:dyDescent="0.2">
      <c r="A106" t="s">
        <v>3282</v>
      </c>
      <c r="C106" s="3" t="s">
        <v>1777</v>
      </c>
      <c r="D106" t="s">
        <v>2086</v>
      </c>
      <c r="E106" t="s">
        <v>2099</v>
      </c>
      <c r="F106" t="s">
        <v>1786</v>
      </c>
      <c r="G106" t="s">
        <v>1789</v>
      </c>
      <c r="H106" t="s">
        <v>2606</v>
      </c>
      <c r="I106" t="s">
        <v>2607</v>
      </c>
      <c r="J106" t="s">
        <v>2620</v>
      </c>
      <c r="L106" t="s">
        <v>2308</v>
      </c>
      <c r="M106" t="s">
        <v>19</v>
      </c>
      <c r="N106" t="s">
        <v>2088</v>
      </c>
      <c r="O106">
        <v>41501</v>
      </c>
      <c r="P106" t="s">
        <v>2611</v>
      </c>
      <c r="R106" t="s">
        <v>549</v>
      </c>
      <c r="S106">
        <v>41653</v>
      </c>
      <c r="T106" s="86" t="s">
        <v>1919</v>
      </c>
      <c r="U106" t="s">
        <v>2621</v>
      </c>
      <c r="V106" t="s">
        <v>2622</v>
      </c>
      <c r="Y106" s="271" t="s">
        <v>3287</v>
      </c>
    </row>
    <row r="107" spans="1:25" x14ac:dyDescent="0.2">
      <c r="A107" t="s">
        <v>1684</v>
      </c>
      <c r="C107" s="3" t="s">
        <v>1777</v>
      </c>
      <c r="D107" t="s">
        <v>2086</v>
      </c>
      <c r="E107" t="s">
        <v>2087</v>
      </c>
      <c r="F107" t="s">
        <v>1786</v>
      </c>
      <c r="G107" t="s">
        <v>1789</v>
      </c>
      <c r="H107" t="s">
        <v>2623</v>
      </c>
      <c r="I107" t="s">
        <v>2624</v>
      </c>
      <c r="J107" t="s">
        <v>2625</v>
      </c>
      <c r="L107" t="s">
        <v>2626</v>
      </c>
      <c r="M107" t="s">
        <v>50</v>
      </c>
      <c r="N107" t="s">
        <v>2088</v>
      </c>
      <c r="O107">
        <v>42081</v>
      </c>
      <c r="P107" t="s">
        <v>2625</v>
      </c>
      <c r="R107" t="s">
        <v>50</v>
      </c>
      <c r="S107">
        <v>42081</v>
      </c>
      <c r="T107" s="86" t="s">
        <v>1796</v>
      </c>
      <c r="U107" t="s">
        <v>2627</v>
      </c>
      <c r="V107" t="s">
        <v>2623</v>
      </c>
      <c r="Y107" s="270">
        <v>1288</v>
      </c>
    </row>
    <row r="108" spans="1:25" x14ac:dyDescent="0.2">
      <c r="A108" t="s">
        <v>2056</v>
      </c>
      <c r="C108" s="3" t="s">
        <v>1777</v>
      </c>
      <c r="D108" t="s">
        <v>2086</v>
      </c>
      <c r="E108" t="s">
        <v>2099</v>
      </c>
      <c r="F108" t="s">
        <v>1786</v>
      </c>
      <c r="G108" t="s">
        <v>1789</v>
      </c>
      <c r="H108" t="s">
        <v>2628</v>
      </c>
      <c r="I108" t="s">
        <v>2629</v>
      </c>
      <c r="J108" t="s">
        <v>2630</v>
      </c>
      <c r="L108" t="s">
        <v>2631</v>
      </c>
      <c r="M108" t="s">
        <v>267</v>
      </c>
      <c r="N108" t="s">
        <v>2088</v>
      </c>
      <c r="O108">
        <v>42276</v>
      </c>
      <c r="P108" t="s">
        <v>2333</v>
      </c>
      <c r="R108" t="s">
        <v>4</v>
      </c>
      <c r="S108">
        <v>42347</v>
      </c>
      <c r="T108" s="86" t="s">
        <v>1839</v>
      </c>
      <c r="U108" t="s">
        <v>2632</v>
      </c>
      <c r="V108" t="s">
        <v>2633</v>
      </c>
      <c r="Y108" s="270">
        <v>1188</v>
      </c>
    </row>
    <row r="109" spans="1:25" ht="25.5" x14ac:dyDescent="0.2">
      <c r="A109" t="s">
        <v>2057</v>
      </c>
      <c r="C109" s="3" t="s">
        <v>1777</v>
      </c>
      <c r="D109" t="s">
        <v>2086</v>
      </c>
      <c r="E109" t="s">
        <v>2099</v>
      </c>
      <c r="F109" t="s">
        <v>1786</v>
      </c>
      <c r="G109" t="s">
        <v>1789</v>
      </c>
      <c r="H109" t="s">
        <v>2628</v>
      </c>
      <c r="I109" t="s">
        <v>2629</v>
      </c>
      <c r="J109" t="s">
        <v>2634</v>
      </c>
      <c r="L109" t="s">
        <v>2635</v>
      </c>
      <c r="M109" t="s">
        <v>267</v>
      </c>
      <c r="N109" t="s">
        <v>2088</v>
      </c>
      <c r="O109">
        <v>42206</v>
      </c>
      <c r="P109" t="s">
        <v>2333</v>
      </c>
      <c r="R109" t="s">
        <v>267</v>
      </c>
      <c r="S109">
        <v>42347</v>
      </c>
      <c r="T109" s="86" t="s">
        <v>2615</v>
      </c>
      <c r="U109" t="s">
        <v>2632</v>
      </c>
      <c r="V109" t="s">
        <v>2633</v>
      </c>
      <c r="Y109" s="270">
        <v>1303</v>
      </c>
    </row>
    <row r="110" spans="1:25" x14ac:dyDescent="0.2">
      <c r="A110" t="s">
        <v>2058</v>
      </c>
      <c r="C110" s="3" t="s">
        <v>1777</v>
      </c>
      <c r="D110" t="s">
        <v>2086</v>
      </c>
      <c r="E110" t="s">
        <v>2087</v>
      </c>
      <c r="F110" t="s">
        <v>1786</v>
      </c>
      <c r="G110" t="s">
        <v>1789</v>
      </c>
      <c r="H110" t="s">
        <v>2636</v>
      </c>
      <c r="I110" t="s">
        <v>2637</v>
      </c>
      <c r="J110" t="s">
        <v>2638</v>
      </c>
      <c r="L110" t="s">
        <v>2125</v>
      </c>
      <c r="M110" t="s">
        <v>64</v>
      </c>
      <c r="N110" t="s">
        <v>2088</v>
      </c>
      <c r="O110">
        <v>40218</v>
      </c>
      <c r="P110" t="s">
        <v>2638</v>
      </c>
      <c r="R110" t="s">
        <v>64</v>
      </c>
      <c r="S110">
        <v>40218</v>
      </c>
      <c r="T110" s="86" t="s">
        <v>1869</v>
      </c>
      <c r="U110" t="s">
        <v>2639</v>
      </c>
      <c r="V110" t="s">
        <v>2640</v>
      </c>
      <c r="Y110" s="270">
        <v>1429</v>
      </c>
    </row>
    <row r="111" spans="1:25" ht="30.75" customHeight="1" x14ac:dyDescent="0.2">
      <c r="A111" t="s">
        <v>2059</v>
      </c>
      <c r="C111" s="3" t="s">
        <v>1777</v>
      </c>
      <c r="D111" t="s">
        <v>2089</v>
      </c>
      <c r="E111" t="s">
        <v>2090</v>
      </c>
      <c r="F111" t="s">
        <v>1786</v>
      </c>
      <c r="G111" t="s">
        <v>1789</v>
      </c>
      <c r="H111" t="s">
        <v>2641</v>
      </c>
      <c r="I111" t="s">
        <v>2642</v>
      </c>
      <c r="J111" t="s">
        <v>2643</v>
      </c>
      <c r="L111" t="s">
        <v>2644</v>
      </c>
      <c r="M111" t="s">
        <v>125</v>
      </c>
      <c r="N111" t="s">
        <v>2088</v>
      </c>
      <c r="O111">
        <v>41016</v>
      </c>
      <c r="P111" t="s">
        <v>2645</v>
      </c>
      <c r="R111" t="s">
        <v>125</v>
      </c>
      <c r="S111">
        <v>41016</v>
      </c>
      <c r="T111" s="86" t="s">
        <v>1870</v>
      </c>
      <c r="U111" t="s">
        <v>2646</v>
      </c>
      <c r="V111" t="s">
        <v>2314</v>
      </c>
      <c r="Y111" s="270">
        <v>1611</v>
      </c>
    </row>
    <row r="112" spans="1:25" x14ac:dyDescent="0.2">
      <c r="A112" t="s">
        <v>1685</v>
      </c>
      <c r="C112" s="3" t="s">
        <v>1777</v>
      </c>
      <c r="D112" t="s">
        <v>2086</v>
      </c>
      <c r="E112" t="s">
        <v>2093</v>
      </c>
      <c r="F112" t="s">
        <v>1786</v>
      </c>
      <c r="G112" t="s">
        <v>1789</v>
      </c>
      <c r="H112" t="s">
        <v>2647</v>
      </c>
      <c r="I112" t="s">
        <v>2648</v>
      </c>
      <c r="J112" t="s">
        <v>2649</v>
      </c>
      <c r="L112" t="s">
        <v>2650</v>
      </c>
      <c r="M112" t="s">
        <v>51</v>
      </c>
      <c r="N112" t="s">
        <v>2088</v>
      </c>
      <c r="O112">
        <v>42038</v>
      </c>
      <c r="P112" t="s">
        <v>2651</v>
      </c>
      <c r="R112" t="s">
        <v>51</v>
      </c>
      <c r="S112">
        <v>42038</v>
      </c>
      <c r="T112" s="86" t="s">
        <v>1871</v>
      </c>
      <c r="V112" t="s">
        <v>2652</v>
      </c>
      <c r="Y112" s="270">
        <v>1422</v>
      </c>
    </row>
    <row r="113" spans="1:25" x14ac:dyDescent="0.2">
      <c r="A113" t="s">
        <v>2060</v>
      </c>
      <c r="C113" s="3" t="s">
        <v>1777</v>
      </c>
      <c r="D113" t="s">
        <v>2086</v>
      </c>
      <c r="E113" t="s">
        <v>2087</v>
      </c>
      <c r="F113" t="s">
        <v>1786</v>
      </c>
      <c r="G113" t="s">
        <v>1789</v>
      </c>
      <c r="H113" t="s">
        <v>2653</v>
      </c>
      <c r="I113" t="s">
        <v>2654</v>
      </c>
      <c r="J113" t="s">
        <v>2655</v>
      </c>
      <c r="K113" t="s">
        <v>2656</v>
      </c>
      <c r="L113" t="s">
        <v>2657</v>
      </c>
      <c r="M113" t="s">
        <v>389</v>
      </c>
      <c r="N113" t="s">
        <v>2088</v>
      </c>
      <c r="O113">
        <v>40475</v>
      </c>
      <c r="P113" t="s">
        <v>2655</v>
      </c>
      <c r="Q113" t="s">
        <v>2656</v>
      </c>
      <c r="R113" t="s">
        <v>389</v>
      </c>
      <c r="S113">
        <v>40475</v>
      </c>
      <c r="T113" s="86" t="s">
        <v>1872</v>
      </c>
      <c r="U113" t="s">
        <v>2658</v>
      </c>
      <c r="V113" t="s">
        <v>2659</v>
      </c>
      <c r="Y113" s="270">
        <v>1680</v>
      </c>
    </row>
    <row r="114" spans="1:25" ht="25.5" x14ac:dyDescent="0.2">
      <c r="A114" t="s">
        <v>1686</v>
      </c>
      <c r="C114" s="3" t="s">
        <v>1777</v>
      </c>
      <c r="D114" t="s">
        <v>2086</v>
      </c>
      <c r="E114" t="s">
        <v>2099</v>
      </c>
      <c r="F114" t="s">
        <v>1786</v>
      </c>
      <c r="G114" t="s">
        <v>1789</v>
      </c>
      <c r="H114" t="s">
        <v>2660</v>
      </c>
      <c r="I114" t="s">
        <v>2661</v>
      </c>
      <c r="J114" t="s">
        <v>2662</v>
      </c>
      <c r="L114" t="s">
        <v>2663</v>
      </c>
      <c r="M114" t="s">
        <v>17</v>
      </c>
      <c r="N114" t="s">
        <v>2088</v>
      </c>
      <c r="O114">
        <v>41465</v>
      </c>
      <c r="P114" t="s">
        <v>2662</v>
      </c>
      <c r="R114" t="s">
        <v>17</v>
      </c>
      <c r="S114">
        <v>41465</v>
      </c>
      <c r="T114" s="86" t="s">
        <v>1873</v>
      </c>
      <c r="Y114" s="270">
        <v>1681</v>
      </c>
    </row>
    <row r="115" spans="1:25" x14ac:dyDescent="0.2">
      <c r="A115" t="s">
        <v>1687</v>
      </c>
      <c r="C115" s="3" t="s">
        <v>1777</v>
      </c>
      <c r="D115" t="s">
        <v>2086</v>
      </c>
      <c r="E115" t="s">
        <v>2093</v>
      </c>
      <c r="F115" t="s">
        <v>1786</v>
      </c>
      <c r="G115" t="s">
        <v>1789</v>
      </c>
      <c r="H115" t="s">
        <v>2664</v>
      </c>
      <c r="I115" t="s">
        <v>2665</v>
      </c>
      <c r="J115" t="s">
        <v>2666</v>
      </c>
      <c r="L115" t="s">
        <v>2667</v>
      </c>
      <c r="M115" t="s">
        <v>58</v>
      </c>
      <c r="N115" t="s">
        <v>2088</v>
      </c>
      <c r="O115">
        <v>40033</v>
      </c>
      <c r="P115" t="s">
        <v>2666</v>
      </c>
      <c r="R115" t="s">
        <v>58</v>
      </c>
      <c r="S115">
        <v>40033</v>
      </c>
      <c r="T115" s="86" t="s">
        <v>1874</v>
      </c>
      <c r="U115" t="s">
        <v>2668</v>
      </c>
      <c r="V115" t="s">
        <v>2664</v>
      </c>
      <c r="Y115" s="270">
        <v>1650</v>
      </c>
    </row>
    <row r="116" spans="1:25" ht="25.5" x14ac:dyDescent="0.2">
      <c r="A116" t="s">
        <v>3337</v>
      </c>
      <c r="T116" s="86" t="s">
        <v>3338</v>
      </c>
    </row>
    <row r="117" spans="1:25" x14ac:dyDescent="0.2">
      <c r="A117" t="s">
        <v>1688</v>
      </c>
      <c r="C117" s="3" t="s">
        <v>1777</v>
      </c>
      <c r="D117" t="s">
        <v>2086</v>
      </c>
      <c r="E117" t="s">
        <v>2093</v>
      </c>
      <c r="F117" t="s">
        <v>1786</v>
      </c>
      <c r="G117" t="s">
        <v>1789</v>
      </c>
      <c r="H117" t="s">
        <v>2669</v>
      </c>
      <c r="I117" t="s">
        <v>2670</v>
      </c>
      <c r="J117" t="s">
        <v>2671</v>
      </c>
      <c r="L117" t="s">
        <v>2672</v>
      </c>
      <c r="M117" t="s">
        <v>499</v>
      </c>
      <c r="N117" t="s">
        <v>2088</v>
      </c>
      <c r="O117">
        <v>42025</v>
      </c>
      <c r="P117" t="s">
        <v>2673</v>
      </c>
      <c r="R117" t="s">
        <v>499</v>
      </c>
      <c r="S117">
        <v>42025</v>
      </c>
      <c r="T117" s="86" t="s">
        <v>1875</v>
      </c>
      <c r="U117" t="s">
        <v>2674</v>
      </c>
      <c r="V117" t="s">
        <v>2675</v>
      </c>
      <c r="Y117" s="270">
        <v>1495</v>
      </c>
    </row>
    <row r="118" spans="1:25" x14ac:dyDescent="0.2">
      <c r="A118" t="s">
        <v>1689</v>
      </c>
      <c r="C118" s="3" t="s">
        <v>1777</v>
      </c>
      <c r="D118" t="s">
        <v>2086</v>
      </c>
      <c r="E118" t="s">
        <v>2090</v>
      </c>
      <c r="F118" t="s">
        <v>1786</v>
      </c>
      <c r="G118" t="s">
        <v>1789</v>
      </c>
      <c r="H118" t="s">
        <v>2676</v>
      </c>
      <c r="I118" t="s">
        <v>2677</v>
      </c>
      <c r="J118" t="s">
        <v>2678</v>
      </c>
      <c r="L118" t="s">
        <v>2679</v>
      </c>
      <c r="M118" t="s">
        <v>497</v>
      </c>
      <c r="N118" t="s">
        <v>2088</v>
      </c>
      <c r="O118">
        <v>42066</v>
      </c>
      <c r="P118" t="s">
        <v>2678</v>
      </c>
      <c r="R118" t="s">
        <v>497</v>
      </c>
      <c r="S118">
        <v>42066</v>
      </c>
      <c r="T118" s="86" t="s">
        <v>1876</v>
      </c>
      <c r="U118" t="s">
        <v>2680</v>
      </c>
      <c r="V118" t="s">
        <v>2681</v>
      </c>
      <c r="Y118" s="270">
        <v>1368</v>
      </c>
    </row>
    <row r="119" spans="1:25" x14ac:dyDescent="0.2">
      <c r="A119" t="s">
        <v>1690</v>
      </c>
      <c r="C119" s="3" t="s">
        <v>1777</v>
      </c>
      <c r="D119" t="s">
        <v>2086</v>
      </c>
      <c r="E119" t="s">
        <v>2090</v>
      </c>
      <c r="F119" t="s">
        <v>1786</v>
      </c>
      <c r="G119" t="s">
        <v>1789</v>
      </c>
      <c r="H119" t="s">
        <v>2682</v>
      </c>
      <c r="I119" t="s">
        <v>2683</v>
      </c>
      <c r="J119" t="s">
        <v>2684</v>
      </c>
      <c r="L119" t="s">
        <v>2685</v>
      </c>
      <c r="M119" t="s">
        <v>131</v>
      </c>
      <c r="N119" t="s">
        <v>2088</v>
      </c>
      <c r="O119">
        <v>41056</v>
      </c>
      <c r="P119" t="s">
        <v>2684</v>
      </c>
      <c r="R119" t="s">
        <v>131</v>
      </c>
      <c r="S119">
        <v>41056</v>
      </c>
      <c r="T119" s="86" t="s">
        <v>1877</v>
      </c>
      <c r="U119" t="s">
        <v>2686</v>
      </c>
      <c r="V119" t="s">
        <v>2687</v>
      </c>
      <c r="Y119" s="270">
        <v>1268</v>
      </c>
    </row>
    <row r="120" spans="1:25" x14ac:dyDescent="0.2">
      <c r="A120" t="s">
        <v>1691</v>
      </c>
      <c r="C120" s="3" t="s">
        <v>1777</v>
      </c>
      <c r="D120" t="s">
        <v>2086</v>
      </c>
      <c r="E120" t="s">
        <v>2087</v>
      </c>
      <c r="F120" t="s">
        <v>1786</v>
      </c>
      <c r="G120" t="s">
        <v>1789</v>
      </c>
      <c r="H120" t="s">
        <v>2688</v>
      </c>
      <c r="I120" t="s">
        <v>2689</v>
      </c>
      <c r="J120" t="s">
        <v>2690</v>
      </c>
      <c r="L120" t="s">
        <v>2691</v>
      </c>
      <c r="M120" t="s">
        <v>510</v>
      </c>
      <c r="N120" t="s">
        <v>2088</v>
      </c>
      <c r="O120">
        <v>42653</v>
      </c>
      <c r="P120" t="s">
        <v>2692</v>
      </c>
      <c r="R120" t="s">
        <v>510</v>
      </c>
      <c r="S120">
        <v>42653</v>
      </c>
      <c r="T120" s="86" t="s">
        <v>1878</v>
      </c>
      <c r="U120" t="s">
        <v>2693</v>
      </c>
      <c r="V120" t="s">
        <v>2694</v>
      </c>
      <c r="Y120" s="270">
        <v>1699</v>
      </c>
    </row>
    <row r="121" spans="1:25" x14ac:dyDescent="0.2">
      <c r="A121" t="s">
        <v>1692</v>
      </c>
      <c r="C121" s="3" t="s">
        <v>1777</v>
      </c>
      <c r="D121" t="s">
        <v>2086</v>
      </c>
      <c r="E121" t="s">
        <v>2093</v>
      </c>
      <c r="F121" t="s">
        <v>1786</v>
      </c>
      <c r="G121" t="s">
        <v>1789</v>
      </c>
      <c r="H121" t="s">
        <v>2695</v>
      </c>
      <c r="I121" t="s">
        <v>2696</v>
      </c>
      <c r="J121" t="s">
        <v>2697</v>
      </c>
      <c r="L121" t="s">
        <v>2698</v>
      </c>
      <c r="M121" t="s">
        <v>554</v>
      </c>
      <c r="N121" t="s">
        <v>2088</v>
      </c>
      <c r="O121">
        <v>42327</v>
      </c>
      <c r="P121" t="s">
        <v>2699</v>
      </c>
      <c r="R121" t="s">
        <v>554</v>
      </c>
      <c r="S121">
        <v>42327</v>
      </c>
      <c r="T121" s="86" t="s">
        <v>1879</v>
      </c>
      <c r="U121" t="s">
        <v>2700</v>
      </c>
      <c r="V121" t="s">
        <v>2701</v>
      </c>
      <c r="Y121" s="270">
        <v>1470</v>
      </c>
    </row>
    <row r="122" spans="1:25" x14ac:dyDescent="0.2">
      <c r="A122" t="s">
        <v>1693</v>
      </c>
      <c r="C122" s="3" t="s">
        <v>1777</v>
      </c>
      <c r="D122" t="s">
        <v>2086</v>
      </c>
      <c r="E122" t="s">
        <v>2093</v>
      </c>
      <c r="F122" t="s">
        <v>1786</v>
      </c>
      <c r="G122" t="s">
        <v>1789</v>
      </c>
      <c r="H122" t="s">
        <v>2702</v>
      </c>
      <c r="I122" t="s">
        <v>2703</v>
      </c>
      <c r="J122" t="s">
        <v>2704</v>
      </c>
      <c r="L122" t="s">
        <v>2705</v>
      </c>
      <c r="M122" t="s">
        <v>59</v>
      </c>
      <c r="N122" t="s">
        <v>2088</v>
      </c>
      <c r="O122">
        <v>40108</v>
      </c>
      <c r="P122" t="s">
        <v>2704</v>
      </c>
      <c r="R122" t="s">
        <v>59</v>
      </c>
      <c r="S122">
        <v>40108</v>
      </c>
      <c r="T122" s="86" t="s">
        <v>1880</v>
      </c>
      <c r="U122" t="s">
        <v>2706</v>
      </c>
      <c r="V122" t="s">
        <v>2707</v>
      </c>
      <c r="Y122" s="270">
        <v>1300</v>
      </c>
    </row>
    <row r="123" spans="1:25" x14ac:dyDescent="0.2">
      <c r="A123" t="s">
        <v>1694</v>
      </c>
      <c r="C123" s="3" t="s">
        <v>1777</v>
      </c>
      <c r="D123" t="s">
        <v>2086</v>
      </c>
      <c r="E123" t="s">
        <v>2099</v>
      </c>
      <c r="F123" t="s">
        <v>1786</v>
      </c>
      <c r="G123" t="s">
        <v>1789</v>
      </c>
      <c r="H123" t="s">
        <v>2708</v>
      </c>
      <c r="I123" t="s">
        <v>2709</v>
      </c>
      <c r="J123" t="s">
        <v>2710</v>
      </c>
      <c r="L123" t="s">
        <v>2711</v>
      </c>
      <c r="M123" t="s">
        <v>511</v>
      </c>
      <c r="N123" t="s">
        <v>2088</v>
      </c>
      <c r="O123">
        <v>42503</v>
      </c>
      <c r="P123" t="s">
        <v>2712</v>
      </c>
      <c r="R123" t="s">
        <v>511</v>
      </c>
      <c r="S123">
        <v>42564</v>
      </c>
      <c r="T123" s="86" t="s">
        <v>1881</v>
      </c>
      <c r="U123" t="s">
        <v>2713</v>
      </c>
      <c r="V123" t="s">
        <v>2714</v>
      </c>
      <c r="Y123" s="270">
        <v>1009</v>
      </c>
    </row>
    <row r="124" spans="1:25" x14ac:dyDescent="0.2">
      <c r="A124" t="s">
        <v>1695</v>
      </c>
      <c r="C124" s="3" t="s">
        <v>1777</v>
      </c>
      <c r="D124" t="s">
        <v>2086</v>
      </c>
      <c r="E124" t="s">
        <v>2093</v>
      </c>
      <c r="F124" t="s">
        <v>1786</v>
      </c>
      <c r="G124" t="s">
        <v>1789</v>
      </c>
      <c r="H124" t="s">
        <v>2370</v>
      </c>
      <c r="I124" t="s">
        <v>2371</v>
      </c>
      <c r="J124" t="s">
        <v>2715</v>
      </c>
      <c r="L124" t="s">
        <v>2716</v>
      </c>
      <c r="M124" t="s">
        <v>49</v>
      </c>
      <c r="N124" t="s">
        <v>2088</v>
      </c>
      <c r="O124">
        <v>42431</v>
      </c>
      <c r="P124" t="s">
        <v>2715</v>
      </c>
      <c r="R124" t="s">
        <v>49</v>
      </c>
      <c r="S124">
        <v>42431</v>
      </c>
      <c r="T124" s="86" t="s">
        <v>1882</v>
      </c>
      <c r="U124" t="s">
        <v>2717</v>
      </c>
      <c r="V124" t="s">
        <v>2370</v>
      </c>
      <c r="Y124" s="270">
        <v>1506</v>
      </c>
    </row>
    <row r="125" spans="1:25" x14ac:dyDescent="0.2">
      <c r="A125" t="s">
        <v>1696</v>
      </c>
      <c r="C125" s="3" t="s">
        <v>1777</v>
      </c>
      <c r="D125" t="s">
        <v>2086</v>
      </c>
      <c r="E125" t="s">
        <v>2093</v>
      </c>
      <c r="F125" t="s">
        <v>1786</v>
      </c>
      <c r="G125" t="s">
        <v>1789</v>
      </c>
      <c r="H125" t="s">
        <v>2718</v>
      </c>
      <c r="I125" t="s">
        <v>2719</v>
      </c>
      <c r="J125" t="s">
        <v>2720</v>
      </c>
      <c r="L125" t="s">
        <v>2721</v>
      </c>
      <c r="M125" t="s">
        <v>134</v>
      </c>
      <c r="N125" t="s">
        <v>2088</v>
      </c>
      <c r="O125">
        <v>40322</v>
      </c>
      <c r="P125" t="s">
        <v>2720</v>
      </c>
      <c r="R125" t="s">
        <v>134</v>
      </c>
      <c r="S125">
        <v>40322</v>
      </c>
      <c r="T125" s="86" t="s">
        <v>1883</v>
      </c>
      <c r="V125" t="s">
        <v>2722</v>
      </c>
      <c r="Y125" s="270">
        <v>1312</v>
      </c>
    </row>
    <row r="126" spans="1:25" ht="38.25" x14ac:dyDescent="0.2">
      <c r="A126" t="s">
        <v>1697</v>
      </c>
      <c r="C126" s="3" t="s">
        <v>1777</v>
      </c>
      <c r="D126" t="s">
        <v>2089</v>
      </c>
      <c r="E126" t="s">
        <v>2099</v>
      </c>
      <c r="F126" t="s">
        <v>1786</v>
      </c>
      <c r="G126" t="s">
        <v>1789</v>
      </c>
      <c r="H126" t="s">
        <v>2723</v>
      </c>
      <c r="I126" t="s">
        <v>2724</v>
      </c>
      <c r="J126" t="s">
        <v>2725</v>
      </c>
      <c r="L126" t="s">
        <v>2726</v>
      </c>
      <c r="M126" t="s">
        <v>390</v>
      </c>
      <c r="N126" t="s">
        <v>2088</v>
      </c>
      <c r="O126">
        <v>40330</v>
      </c>
      <c r="P126" t="s">
        <v>2725</v>
      </c>
      <c r="R126" t="s">
        <v>390</v>
      </c>
      <c r="S126">
        <v>40330</v>
      </c>
      <c r="T126" s="86" t="s">
        <v>1884</v>
      </c>
      <c r="U126" t="s">
        <v>2727</v>
      </c>
      <c r="V126" t="s">
        <v>2728</v>
      </c>
      <c r="Y126" s="270">
        <v>1048</v>
      </c>
    </row>
    <row r="127" spans="1:25" x14ac:dyDescent="0.2">
      <c r="A127" t="s">
        <v>1698</v>
      </c>
      <c r="C127" s="3" t="s">
        <v>1777</v>
      </c>
      <c r="D127" t="s">
        <v>2086</v>
      </c>
      <c r="E127" t="s">
        <v>2099</v>
      </c>
      <c r="F127" t="s">
        <v>1786</v>
      </c>
      <c r="G127" t="s">
        <v>1789</v>
      </c>
      <c r="H127" t="s">
        <v>2723</v>
      </c>
      <c r="I127" t="s">
        <v>2724</v>
      </c>
      <c r="J127" t="s">
        <v>2729</v>
      </c>
      <c r="L127" t="s">
        <v>2730</v>
      </c>
      <c r="M127" t="s">
        <v>588</v>
      </c>
      <c r="N127" t="s">
        <v>2088</v>
      </c>
      <c r="O127">
        <v>40330</v>
      </c>
      <c r="P127" t="s">
        <v>2729</v>
      </c>
      <c r="R127" t="s">
        <v>588</v>
      </c>
      <c r="S127">
        <v>40330</v>
      </c>
      <c r="T127" s="86" t="s">
        <v>1885</v>
      </c>
      <c r="Y127" s="270">
        <v>1091</v>
      </c>
    </row>
    <row r="128" spans="1:25" x14ac:dyDescent="0.2">
      <c r="A128" t="s">
        <v>2061</v>
      </c>
      <c r="C128" s="3" t="s">
        <v>1777</v>
      </c>
      <c r="D128" t="s">
        <v>2086</v>
      </c>
      <c r="E128" t="s">
        <v>2099</v>
      </c>
      <c r="F128" t="s">
        <v>1787</v>
      </c>
      <c r="G128" t="s">
        <v>1789</v>
      </c>
      <c r="H128" t="s">
        <v>2731</v>
      </c>
      <c r="I128" t="s">
        <v>2732</v>
      </c>
      <c r="J128" t="s">
        <v>2733</v>
      </c>
      <c r="L128" t="s">
        <v>2734</v>
      </c>
      <c r="M128" t="s">
        <v>500</v>
      </c>
      <c r="N128" t="s">
        <v>2088</v>
      </c>
      <c r="O128">
        <v>42001</v>
      </c>
      <c r="P128" t="s">
        <v>2733</v>
      </c>
      <c r="R128" t="s">
        <v>500</v>
      </c>
      <c r="S128">
        <v>42001</v>
      </c>
      <c r="T128" s="86" t="s">
        <v>1886</v>
      </c>
      <c r="U128" t="s">
        <v>2735</v>
      </c>
      <c r="V128" t="s">
        <v>2736</v>
      </c>
      <c r="Y128" s="270">
        <v>1523</v>
      </c>
    </row>
    <row r="129" spans="1:25" ht="25.5" x14ac:dyDescent="0.2">
      <c r="A129" t="s">
        <v>1699</v>
      </c>
      <c r="C129" s="3" t="s">
        <v>1777</v>
      </c>
      <c r="D129" t="s">
        <v>2086</v>
      </c>
      <c r="E129" t="s">
        <v>2090</v>
      </c>
      <c r="F129" t="s">
        <v>1786</v>
      </c>
      <c r="G129" t="s">
        <v>1789</v>
      </c>
      <c r="H129" t="s">
        <v>2737</v>
      </c>
      <c r="I129" t="s">
        <v>2738</v>
      </c>
      <c r="J129" t="s">
        <v>2739</v>
      </c>
      <c r="L129" t="s">
        <v>2358</v>
      </c>
      <c r="M129" t="s">
        <v>28</v>
      </c>
      <c r="N129" t="s">
        <v>2088</v>
      </c>
      <c r="O129">
        <v>40965</v>
      </c>
      <c r="P129" t="s">
        <v>2740</v>
      </c>
      <c r="R129" t="s">
        <v>28</v>
      </c>
      <c r="S129">
        <v>40965</v>
      </c>
      <c r="T129" s="86" t="s">
        <v>1887</v>
      </c>
      <c r="U129" t="s">
        <v>2741</v>
      </c>
      <c r="V129" t="s">
        <v>2742</v>
      </c>
      <c r="Y129" s="270">
        <v>1413</v>
      </c>
    </row>
    <row r="130" spans="1:25" x14ac:dyDescent="0.2">
      <c r="A130" t="s">
        <v>1700</v>
      </c>
      <c r="C130" s="3" t="s">
        <v>1777</v>
      </c>
      <c r="D130" t="s">
        <v>2086</v>
      </c>
      <c r="E130" t="s">
        <v>2087</v>
      </c>
      <c r="F130" t="s">
        <v>1786</v>
      </c>
      <c r="G130" t="s">
        <v>1789</v>
      </c>
      <c r="H130" t="s">
        <v>2743</v>
      </c>
      <c r="I130" t="s">
        <v>2744</v>
      </c>
      <c r="J130" t="s">
        <v>2745</v>
      </c>
      <c r="L130" t="s">
        <v>2746</v>
      </c>
      <c r="M130" t="s">
        <v>269</v>
      </c>
      <c r="N130" t="s">
        <v>2088</v>
      </c>
      <c r="O130">
        <v>42167</v>
      </c>
      <c r="P130" t="s">
        <v>2747</v>
      </c>
      <c r="R130" t="s">
        <v>269</v>
      </c>
      <c r="S130">
        <v>42167</v>
      </c>
      <c r="T130" s="86" t="s">
        <v>1888</v>
      </c>
      <c r="U130" t="s">
        <v>2748</v>
      </c>
      <c r="V130" t="s">
        <v>2743</v>
      </c>
      <c r="Y130" s="270">
        <v>1623</v>
      </c>
    </row>
    <row r="131" spans="1:25" x14ac:dyDescent="0.2">
      <c r="A131" t="s">
        <v>3261</v>
      </c>
      <c r="C131" s="3" t="s">
        <v>1777</v>
      </c>
      <c r="D131" t="s">
        <v>2086</v>
      </c>
      <c r="E131" t="s">
        <v>2087</v>
      </c>
      <c r="F131" t="s">
        <v>1786</v>
      </c>
      <c r="G131" t="s">
        <v>1789</v>
      </c>
      <c r="H131" t="s">
        <v>2749</v>
      </c>
      <c r="I131" t="s">
        <v>2750</v>
      </c>
      <c r="J131" t="s">
        <v>2751</v>
      </c>
      <c r="L131" t="s">
        <v>2752</v>
      </c>
      <c r="M131" t="s">
        <v>135</v>
      </c>
      <c r="N131" t="s">
        <v>2088</v>
      </c>
      <c r="O131">
        <v>40353</v>
      </c>
      <c r="P131" t="s">
        <v>2751</v>
      </c>
      <c r="R131" t="s">
        <v>135</v>
      </c>
      <c r="S131">
        <v>40353</v>
      </c>
      <c r="T131" s="86" t="s">
        <v>1889</v>
      </c>
      <c r="U131" t="s">
        <v>2753</v>
      </c>
      <c r="V131" t="s">
        <v>2754</v>
      </c>
      <c r="Y131" s="271" t="s">
        <v>3288</v>
      </c>
    </row>
    <row r="132" spans="1:25" x14ac:dyDescent="0.2">
      <c r="A132" t="s">
        <v>1701</v>
      </c>
      <c r="C132" s="3" t="s">
        <v>1777</v>
      </c>
      <c r="D132" t="s">
        <v>2086</v>
      </c>
      <c r="E132" t="s">
        <v>2093</v>
      </c>
      <c r="F132" t="s">
        <v>1786</v>
      </c>
      <c r="G132" t="s">
        <v>1789</v>
      </c>
      <c r="H132" t="s">
        <v>2755</v>
      </c>
      <c r="I132" t="s">
        <v>2756</v>
      </c>
      <c r="J132" t="s">
        <v>2757</v>
      </c>
      <c r="L132" t="s">
        <v>2758</v>
      </c>
      <c r="M132" t="s">
        <v>137</v>
      </c>
      <c r="N132" t="s">
        <v>2088</v>
      </c>
      <c r="O132">
        <v>40351</v>
      </c>
      <c r="P132" t="s">
        <v>2759</v>
      </c>
      <c r="R132" t="s">
        <v>137</v>
      </c>
      <c r="S132">
        <v>40351</v>
      </c>
      <c r="T132" s="86" t="s">
        <v>1890</v>
      </c>
      <c r="U132" t="s">
        <v>2760</v>
      </c>
      <c r="V132" t="s">
        <v>2761</v>
      </c>
      <c r="Y132" s="270">
        <v>1011</v>
      </c>
    </row>
    <row r="133" spans="1:25" x14ac:dyDescent="0.2">
      <c r="A133" t="s">
        <v>1702</v>
      </c>
      <c r="C133" s="3" t="s">
        <v>1777</v>
      </c>
      <c r="D133" t="s">
        <v>2086</v>
      </c>
      <c r="E133" t="s">
        <v>2093</v>
      </c>
      <c r="F133" t="s">
        <v>1786</v>
      </c>
      <c r="G133" t="s">
        <v>1789</v>
      </c>
      <c r="H133" t="s">
        <v>2762</v>
      </c>
      <c r="I133" t="s">
        <v>2763</v>
      </c>
      <c r="J133" t="s">
        <v>2764</v>
      </c>
      <c r="L133" t="s">
        <v>2765</v>
      </c>
      <c r="M133" t="s">
        <v>136</v>
      </c>
      <c r="N133" t="s">
        <v>2088</v>
      </c>
      <c r="O133">
        <v>41472</v>
      </c>
      <c r="P133" t="s">
        <v>2764</v>
      </c>
      <c r="R133" t="s">
        <v>136</v>
      </c>
      <c r="S133">
        <v>41472</v>
      </c>
      <c r="T133" s="86" t="s">
        <v>1891</v>
      </c>
      <c r="U133" t="s">
        <v>2766</v>
      </c>
      <c r="V133" t="s">
        <v>2767</v>
      </c>
      <c r="Y133" s="270">
        <v>1439</v>
      </c>
    </row>
    <row r="134" spans="1:25" x14ac:dyDescent="0.2">
      <c r="A134" t="s">
        <v>1703</v>
      </c>
      <c r="C134" s="3" t="s">
        <v>1777</v>
      </c>
      <c r="D134" t="s">
        <v>2086</v>
      </c>
      <c r="E134" t="s">
        <v>2099</v>
      </c>
      <c r="F134" t="s">
        <v>1786</v>
      </c>
      <c r="G134" t="s">
        <v>1789</v>
      </c>
      <c r="H134" t="s">
        <v>2768</v>
      </c>
      <c r="J134" t="s">
        <v>2769</v>
      </c>
      <c r="L134" t="s">
        <v>2770</v>
      </c>
      <c r="M134" t="s">
        <v>195</v>
      </c>
      <c r="N134" t="s">
        <v>2088</v>
      </c>
      <c r="O134">
        <v>40047</v>
      </c>
      <c r="P134" t="s">
        <v>2771</v>
      </c>
      <c r="R134" t="s">
        <v>195</v>
      </c>
      <c r="S134">
        <v>40047</v>
      </c>
      <c r="T134" s="86" t="s">
        <v>1892</v>
      </c>
      <c r="Y134" s="270">
        <v>1072</v>
      </c>
    </row>
    <row r="135" spans="1:25" x14ac:dyDescent="0.2">
      <c r="A135" t="s">
        <v>1704</v>
      </c>
      <c r="C135" s="3" t="s">
        <v>1777</v>
      </c>
      <c r="D135" t="s">
        <v>2086</v>
      </c>
      <c r="E135" t="s">
        <v>2153</v>
      </c>
      <c r="F135" t="s">
        <v>1786</v>
      </c>
      <c r="G135" t="s">
        <v>1789</v>
      </c>
      <c r="H135" t="s">
        <v>2772</v>
      </c>
      <c r="I135" t="s">
        <v>2773</v>
      </c>
      <c r="J135" t="s">
        <v>2774</v>
      </c>
      <c r="L135" t="s">
        <v>2775</v>
      </c>
      <c r="M135" t="s">
        <v>494</v>
      </c>
      <c r="N135" t="s">
        <v>2088</v>
      </c>
      <c r="O135">
        <v>42071</v>
      </c>
      <c r="P135" t="s">
        <v>2776</v>
      </c>
      <c r="R135" t="s">
        <v>494</v>
      </c>
      <c r="S135">
        <v>42071</v>
      </c>
      <c r="T135" s="86" t="s">
        <v>1893</v>
      </c>
      <c r="U135" t="s">
        <v>2777</v>
      </c>
      <c r="V135" t="s">
        <v>2778</v>
      </c>
      <c r="Y135" s="270">
        <v>1445</v>
      </c>
    </row>
    <row r="136" spans="1:25" x14ac:dyDescent="0.2">
      <c r="A136" t="s">
        <v>1705</v>
      </c>
      <c r="C136" s="3" t="s">
        <v>1777</v>
      </c>
      <c r="D136" t="s">
        <v>2086</v>
      </c>
      <c r="E136" t="s">
        <v>2087</v>
      </c>
      <c r="F136" t="s">
        <v>1786</v>
      </c>
      <c r="G136" t="s">
        <v>1789</v>
      </c>
      <c r="H136" t="s">
        <v>2779</v>
      </c>
      <c r="I136" t="s">
        <v>2780</v>
      </c>
      <c r="J136" t="s">
        <v>2781</v>
      </c>
      <c r="L136" t="s">
        <v>2782</v>
      </c>
      <c r="M136" t="s">
        <v>89</v>
      </c>
      <c r="N136" t="s">
        <v>2088</v>
      </c>
      <c r="O136">
        <v>40004</v>
      </c>
      <c r="P136" t="s">
        <v>2781</v>
      </c>
      <c r="R136" t="s">
        <v>89</v>
      </c>
      <c r="S136">
        <v>40004</v>
      </c>
      <c r="T136" s="86" t="s">
        <v>1894</v>
      </c>
      <c r="U136" t="s">
        <v>2783</v>
      </c>
      <c r="V136" t="s">
        <v>2784</v>
      </c>
      <c r="Y136" s="270">
        <v>1169</v>
      </c>
    </row>
    <row r="137" spans="1:25" ht="38.25" x14ac:dyDescent="0.2">
      <c r="A137" t="s">
        <v>1706</v>
      </c>
      <c r="C137" s="3" t="s">
        <v>1777</v>
      </c>
      <c r="D137" t="s">
        <v>2089</v>
      </c>
      <c r="E137" t="s">
        <v>2090</v>
      </c>
      <c r="F137" t="s">
        <v>1786</v>
      </c>
      <c r="G137" t="s">
        <v>1789</v>
      </c>
      <c r="H137" t="s">
        <v>2785</v>
      </c>
      <c r="I137" t="s">
        <v>2786</v>
      </c>
      <c r="J137" t="s">
        <v>2787</v>
      </c>
      <c r="L137" t="s">
        <v>2788</v>
      </c>
      <c r="M137" t="s">
        <v>24</v>
      </c>
      <c r="N137" t="s">
        <v>2088</v>
      </c>
      <c r="O137">
        <v>41840</v>
      </c>
      <c r="P137" t="s">
        <v>2789</v>
      </c>
      <c r="R137" t="s">
        <v>24</v>
      </c>
      <c r="S137">
        <v>41840</v>
      </c>
      <c r="T137" s="86" t="s">
        <v>1895</v>
      </c>
      <c r="U137" t="s">
        <v>2790</v>
      </c>
      <c r="V137" t="s">
        <v>2791</v>
      </c>
      <c r="Y137" s="270">
        <v>1167</v>
      </c>
    </row>
    <row r="138" spans="1:25" x14ac:dyDescent="0.2">
      <c r="A138" t="s">
        <v>1707</v>
      </c>
      <c r="C138" s="3" t="s">
        <v>1777</v>
      </c>
      <c r="D138" t="s">
        <v>2086</v>
      </c>
      <c r="E138" t="s">
        <v>2090</v>
      </c>
      <c r="F138" t="s">
        <v>1786</v>
      </c>
      <c r="G138" t="s">
        <v>1789</v>
      </c>
      <c r="H138" t="s">
        <v>2792</v>
      </c>
      <c r="I138" t="s">
        <v>2793</v>
      </c>
      <c r="J138" t="s">
        <v>2794</v>
      </c>
      <c r="L138" t="s">
        <v>2795</v>
      </c>
      <c r="M138" t="s">
        <v>225</v>
      </c>
      <c r="N138" t="s">
        <v>2088</v>
      </c>
      <c r="O138">
        <v>41071</v>
      </c>
      <c r="P138" t="s">
        <v>2794</v>
      </c>
      <c r="R138" t="s">
        <v>225</v>
      </c>
      <c r="S138">
        <v>41071</v>
      </c>
      <c r="T138" s="86" t="s">
        <v>1896</v>
      </c>
      <c r="U138" t="s">
        <v>2796</v>
      </c>
      <c r="V138" t="s">
        <v>2092</v>
      </c>
      <c r="Y138" s="270">
        <v>1697</v>
      </c>
    </row>
    <row r="139" spans="1:25" x14ac:dyDescent="0.2">
      <c r="A139" t="s">
        <v>1708</v>
      </c>
      <c r="C139" s="3" t="s">
        <v>1777</v>
      </c>
      <c r="D139" t="s">
        <v>2086</v>
      </c>
      <c r="E139" t="s">
        <v>2087</v>
      </c>
      <c r="F139" t="s">
        <v>1786</v>
      </c>
      <c r="G139" t="s">
        <v>1789</v>
      </c>
      <c r="H139" t="s">
        <v>2797</v>
      </c>
      <c r="I139" t="s">
        <v>2798</v>
      </c>
      <c r="J139" t="s">
        <v>2799</v>
      </c>
      <c r="L139" t="s">
        <v>495</v>
      </c>
      <c r="M139" t="s">
        <v>391</v>
      </c>
      <c r="N139" t="s">
        <v>2088</v>
      </c>
      <c r="O139">
        <v>40311</v>
      </c>
      <c r="P139" t="s">
        <v>2799</v>
      </c>
      <c r="R139" t="s">
        <v>391</v>
      </c>
      <c r="S139">
        <v>40311</v>
      </c>
      <c r="T139" s="86" t="s">
        <v>1897</v>
      </c>
      <c r="U139" t="s">
        <v>2800</v>
      </c>
      <c r="V139" t="s">
        <v>2801</v>
      </c>
      <c r="Y139" s="270">
        <v>1004</v>
      </c>
    </row>
    <row r="140" spans="1:25" x14ac:dyDescent="0.2">
      <c r="A140" t="s">
        <v>1709</v>
      </c>
      <c r="C140" s="3" t="s">
        <v>1777</v>
      </c>
      <c r="D140" t="s">
        <v>2089</v>
      </c>
      <c r="E140" t="s">
        <v>2090</v>
      </c>
      <c r="F140" t="s">
        <v>1786</v>
      </c>
      <c r="G140" t="s">
        <v>1789</v>
      </c>
      <c r="H140" t="s">
        <v>2802</v>
      </c>
      <c r="I140" t="s">
        <v>2803</v>
      </c>
      <c r="J140" t="s">
        <v>2804</v>
      </c>
      <c r="L140" t="s">
        <v>68</v>
      </c>
      <c r="M140" t="s">
        <v>127</v>
      </c>
      <c r="N140" t="s">
        <v>2088</v>
      </c>
      <c r="O140">
        <v>41006</v>
      </c>
      <c r="P140" t="s">
        <v>2804</v>
      </c>
      <c r="R140" t="s">
        <v>127</v>
      </c>
      <c r="S140">
        <v>41006</v>
      </c>
      <c r="T140" s="86" t="s">
        <v>1898</v>
      </c>
      <c r="U140" t="s">
        <v>2805</v>
      </c>
      <c r="V140" t="s">
        <v>2806</v>
      </c>
      <c r="Y140" s="270">
        <v>1363</v>
      </c>
    </row>
    <row r="141" spans="1:25" x14ac:dyDescent="0.2">
      <c r="A141" t="s">
        <v>1710</v>
      </c>
      <c r="C141" s="3" t="s">
        <v>1777</v>
      </c>
      <c r="D141" t="s">
        <v>2086</v>
      </c>
      <c r="E141" t="s">
        <v>2153</v>
      </c>
      <c r="F141" t="s">
        <v>1786</v>
      </c>
      <c r="G141" t="s">
        <v>1789</v>
      </c>
      <c r="H141" t="s">
        <v>2807</v>
      </c>
      <c r="I141" t="s">
        <v>2808</v>
      </c>
      <c r="J141" t="s">
        <v>2809</v>
      </c>
      <c r="K141" t="s">
        <v>2810</v>
      </c>
      <c r="L141" t="s">
        <v>2125</v>
      </c>
      <c r="M141" t="s">
        <v>64</v>
      </c>
      <c r="N141" t="s">
        <v>2088</v>
      </c>
      <c r="O141">
        <v>40205</v>
      </c>
      <c r="P141" t="s">
        <v>2809</v>
      </c>
      <c r="Q141" t="s">
        <v>2810</v>
      </c>
      <c r="R141" t="s">
        <v>64</v>
      </c>
      <c r="S141">
        <v>40205</v>
      </c>
      <c r="T141" s="86" t="s">
        <v>1899</v>
      </c>
      <c r="Y141" s="270">
        <v>1655</v>
      </c>
    </row>
    <row r="142" spans="1:25" x14ac:dyDescent="0.2">
      <c r="A142" t="s">
        <v>1711</v>
      </c>
      <c r="C142" s="3" t="s">
        <v>1777</v>
      </c>
      <c r="D142" t="s">
        <v>2086</v>
      </c>
      <c r="E142" t="s">
        <v>2099</v>
      </c>
      <c r="F142" t="s">
        <v>1786</v>
      </c>
      <c r="G142" t="s">
        <v>1791</v>
      </c>
      <c r="H142" t="s">
        <v>2329</v>
      </c>
      <c r="I142" t="s">
        <v>2330</v>
      </c>
      <c r="J142" t="s">
        <v>2811</v>
      </c>
      <c r="L142" t="s">
        <v>2812</v>
      </c>
      <c r="M142" t="s">
        <v>555</v>
      </c>
      <c r="N142" t="s">
        <v>2088</v>
      </c>
      <c r="O142">
        <v>42347</v>
      </c>
      <c r="P142" t="s">
        <v>2333</v>
      </c>
      <c r="R142" t="s">
        <v>555</v>
      </c>
      <c r="S142">
        <v>42347</v>
      </c>
      <c r="T142" s="86" t="s">
        <v>1900</v>
      </c>
      <c r="U142" t="s">
        <v>2813</v>
      </c>
      <c r="V142" t="s">
        <v>2814</v>
      </c>
      <c r="Y142" s="270">
        <v>1309</v>
      </c>
    </row>
    <row r="143" spans="1:25" x14ac:dyDescent="0.2">
      <c r="A143" t="s">
        <v>1712</v>
      </c>
      <c r="C143" s="3" t="s">
        <v>1777</v>
      </c>
      <c r="D143" t="s">
        <v>2086</v>
      </c>
      <c r="E143" t="s">
        <v>2090</v>
      </c>
      <c r="F143" t="s">
        <v>1786</v>
      </c>
      <c r="G143" t="s">
        <v>1789</v>
      </c>
      <c r="H143" t="s">
        <v>2815</v>
      </c>
      <c r="J143" t="s">
        <v>2816</v>
      </c>
      <c r="L143" t="s">
        <v>2125</v>
      </c>
      <c r="M143" t="s">
        <v>64</v>
      </c>
      <c r="N143" t="s">
        <v>2088</v>
      </c>
      <c r="O143">
        <v>40219</v>
      </c>
      <c r="P143" t="s">
        <v>2816</v>
      </c>
      <c r="R143" t="s">
        <v>64</v>
      </c>
      <c r="S143">
        <v>40219</v>
      </c>
      <c r="T143" s="86" t="s">
        <v>1901</v>
      </c>
      <c r="Y143" s="270">
        <v>1271</v>
      </c>
    </row>
    <row r="144" spans="1:25" x14ac:dyDescent="0.2">
      <c r="A144" t="s">
        <v>1713</v>
      </c>
      <c r="C144" s="3" t="s">
        <v>1777</v>
      </c>
      <c r="D144" t="s">
        <v>2086</v>
      </c>
      <c r="E144" t="s">
        <v>2093</v>
      </c>
      <c r="F144" t="s">
        <v>1787</v>
      </c>
      <c r="G144" t="s">
        <v>1789</v>
      </c>
      <c r="H144" t="s">
        <v>2818</v>
      </c>
      <c r="I144" t="s">
        <v>2819</v>
      </c>
      <c r="J144" t="s">
        <v>2820</v>
      </c>
      <c r="L144" t="s">
        <v>2821</v>
      </c>
      <c r="M144" t="s">
        <v>220</v>
      </c>
      <c r="N144" t="s">
        <v>2088</v>
      </c>
      <c r="O144">
        <v>40031</v>
      </c>
      <c r="P144" t="s">
        <v>2820</v>
      </c>
      <c r="R144" t="s">
        <v>220</v>
      </c>
      <c r="S144">
        <v>40031</v>
      </c>
      <c r="T144" s="86" t="s">
        <v>1902</v>
      </c>
      <c r="U144" t="s">
        <v>2822</v>
      </c>
      <c r="V144" t="s">
        <v>2823</v>
      </c>
      <c r="Y144" s="270">
        <v>1587</v>
      </c>
    </row>
    <row r="145" spans="1:25" x14ac:dyDescent="0.2">
      <c r="A145" t="s">
        <v>2062</v>
      </c>
      <c r="C145" s="3" t="s">
        <v>1777</v>
      </c>
      <c r="D145" t="s">
        <v>2086</v>
      </c>
      <c r="E145" t="s">
        <v>2087</v>
      </c>
      <c r="F145" t="s">
        <v>1786</v>
      </c>
      <c r="G145" t="s">
        <v>3316</v>
      </c>
      <c r="H145" t="s">
        <v>2824</v>
      </c>
      <c r="I145" t="s">
        <v>2825</v>
      </c>
      <c r="J145" t="s">
        <v>2826</v>
      </c>
      <c r="L145" t="s">
        <v>2827</v>
      </c>
      <c r="M145" t="s">
        <v>126</v>
      </c>
      <c r="N145" t="s">
        <v>2088</v>
      </c>
      <c r="O145">
        <v>40359</v>
      </c>
      <c r="P145" t="s">
        <v>2828</v>
      </c>
      <c r="R145" t="s">
        <v>126</v>
      </c>
      <c r="S145">
        <v>40359</v>
      </c>
      <c r="T145" s="250" t="s">
        <v>3271</v>
      </c>
      <c r="U145" t="s">
        <v>2829</v>
      </c>
      <c r="V145" t="s">
        <v>2535</v>
      </c>
      <c r="Y145" s="270">
        <v>1702</v>
      </c>
    </row>
    <row r="146" spans="1:25" x14ac:dyDescent="0.2">
      <c r="A146" t="s">
        <v>3368</v>
      </c>
      <c r="C146" s="3" t="s">
        <v>1780</v>
      </c>
      <c r="F146" t="s">
        <v>1787</v>
      </c>
      <c r="G146" t="s">
        <v>3369</v>
      </c>
      <c r="T146" s="250" t="s">
        <v>3370</v>
      </c>
    </row>
    <row r="147" spans="1:25" x14ac:dyDescent="0.2">
      <c r="A147" t="s">
        <v>1714</v>
      </c>
      <c r="C147" s="3" t="s">
        <v>1777</v>
      </c>
      <c r="D147" t="s">
        <v>2086</v>
      </c>
      <c r="E147" t="s">
        <v>2093</v>
      </c>
      <c r="F147" t="s">
        <v>1786</v>
      </c>
      <c r="G147" t="s">
        <v>1789</v>
      </c>
      <c r="H147" t="s">
        <v>2830</v>
      </c>
      <c r="I147" t="s">
        <v>2831</v>
      </c>
      <c r="J147" t="s">
        <v>2832</v>
      </c>
      <c r="L147" t="s">
        <v>2833</v>
      </c>
      <c r="M147" t="s">
        <v>657</v>
      </c>
      <c r="N147" t="s">
        <v>2088</v>
      </c>
      <c r="O147">
        <v>42367</v>
      </c>
      <c r="P147" t="s">
        <v>2834</v>
      </c>
      <c r="R147" t="s">
        <v>52</v>
      </c>
      <c r="S147">
        <v>42345</v>
      </c>
      <c r="T147" s="86" t="s">
        <v>1903</v>
      </c>
      <c r="V147" t="s">
        <v>2835</v>
      </c>
      <c r="Y147" s="270">
        <v>1050</v>
      </c>
    </row>
    <row r="148" spans="1:25" x14ac:dyDescent="0.2">
      <c r="A148" t="s">
        <v>1715</v>
      </c>
      <c r="C148" s="3" t="s">
        <v>1777</v>
      </c>
      <c r="D148" t="s">
        <v>2086</v>
      </c>
      <c r="E148" t="s">
        <v>2099</v>
      </c>
      <c r="F148" t="s">
        <v>1786</v>
      </c>
      <c r="G148" t="s">
        <v>1789</v>
      </c>
      <c r="H148" t="s">
        <v>2836</v>
      </c>
      <c r="I148" t="s">
        <v>2837</v>
      </c>
      <c r="J148" t="s">
        <v>2838</v>
      </c>
      <c r="L148" t="s">
        <v>2839</v>
      </c>
      <c r="M148" t="s">
        <v>264</v>
      </c>
      <c r="N148" t="s">
        <v>2088</v>
      </c>
      <c r="O148">
        <v>42303</v>
      </c>
      <c r="P148" t="s">
        <v>2840</v>
      </c>
      <c r="R148" t="s">
        <v>264</v>
      </c>
      <c r="S148">
        <v>42303</v>
      </c>
      <c r="T148" s="86" t="s">
        <v>2817</v>
      </c>
      <c r="U148" t="s">
        <v>2841</v>
      </c>
      <c r="V148" t="s">
        <v>2842</v>
      </c>
      <c r="Y148" s="270">
        <v>1696</v>
      </c>
    </row>
    <row r="149" spans="1:25" x14ac:dyDescent="0.2">
      <c r="A149" t="s">
        <v>1716</v>
      </c>
      <c r="C149" s="3" t="s">
        <v>1777</v>
      </c>
      <c r="D149" t="s">
        <v>2086</v>
      </c>
      <c r="E149" t="s">
        <v>2090</v>
      </c>
      <c r="F149" t="s">
        <v>1786</v>
      </c>
      <c r="G149" t="s">
        <v>1791</v>
      </c>
      <c r="H149" t="s">
        <v>2843</v>
      </c>
      <c r="I149" t="s">
        <v>2844</v>
      </c>
      <c r="J149" t="s">
        <v>2845</v>
      </c>
      <c r="L149" t="s">
        <v>2846</v>
      </c>
      <c r="M149" t="s">
        <v>525</v>
      </c>
      <c r="N149" t="s">
        <v>2088</v>
      </c>
      <c r="O149">
        <v>40361</v>
      </c>
      <c r="P149" t="s">
        <v>2845</v>
      </c>
      <c r="R149" t="s">
        <v>525</v>
      </c>
      <c r="S149">
        <v>40361</v>
      </c>
      <c r="T149" s="86" t="s">
        <v>1904</v>
      </c>
      <c r="U149" t="s">
        <v>2847</v>
      </c>
      <c r="V149" t="s">
        <v>2848</v>
      </c>
      <c r="Y149" s="270">
        <v>1633</v>
      </c>
    </row>
    <row r="150" spans="1:25" x14ac:dyDescent="0.2">
      <c r="A150" t="s">
        <v>1717</v>
      </c>
      <c r="C150" s="3" t="s">
        <v>1777</v>
      </c>
      <c r="D150" t="s">
        <v>2086</v>
      </c>
      <c r="E150" t="s">
        <v>2099</v>
      </c>
      <c r="F150" t="s">
        <v>1786</v>
      </c>
      <c r="G150" t="s">
        <v>1789</v>
      </c>
      <c r="H150" t="s">
        <v>2849</v>
      </c>
      <c r="I150" t="s">
        <v>2850</v>
      </c>
      <c r="J150" t="s">
        <v>2851</v>
      </c>
      <c r="L150" t="s">
        <v>2190</v>
      </c>
      <c r="M150" t="s">
        <v>138</v>
      </c>
      <c r="N150" t="s">
        <v>2088</v>
      </c>
      <c r="O150">
        <v>41101</v>
      </c>
      <c r="P150" t="s">
        <v>2852</v>
      </c>
      <c r="R150" t="s">
        <v>548</v>
      </c>
      <c r="S150">
        <v>45638</v>
      </c>
      <c r="T150" s="86" t="s">
        <v>1905</v>
      </c>
      <c r="U150" t="s">
        <v>2853</v>
      </c>
      <c r="V150" t="s">
        <v>2854</v>
      </c>
      <c r="Y150" s="270">
        <v>1141</v>
      </c>
    </row>
    <row r="151" spans="1:25" x14ac:dyDescent="0.2">
      <c r="A151" t="s">
        <v>1718</v>
      </c>
      <c r="C151" s="3" t="s">
        <v>1777</v>
      </c>
      <c r="D151" t="s">
        <v>2086</v>
      </c>
      <c r="E151" t="s">
        <v>2099</v>
      </c>
      <c r="F151" t="s">
        <v>1786</v>
      </c>
      <c r="G151" t="s">
        <v>1789</v>
      </c>
      <c r="H151" t="s">
        <v>2855</v>
      </c>
      <c r="I151" t="s">
        <v>2856</v>
      </c>
      <c r="J151" t="s">
        <v>2857</v>
      </c>
      <c r="L151" t="s">
        <v>2858</v>
      </c>
      <c r="M151" t="s">
        <v>18</v>
      </c>
      <c r="N151" t="s">
        <v>2088</v>
      </c>
      <c r="O151">
        <v>41224</v>
      </c>
      <c r="P151" t="s">
        <v>2859</v>
      </c>
      <c r="R151" t="s">
        <v>18</v>
      </c>
      <c r="S151">
        <v>41224</v>
      </c>
      <c r="T151" s="86" t="s">
        <v>1906</v>
      </c>
      <c r="U151" t="s">
        <v>2860</v>
      </c>
      <c r="V151" t="s">
        <v>2855</v>
      </c>
      <c r="Y151" s="270">
        <v>1420</v>
      </c>
    </row>
    <row r="152" spans="1:25" x14ac:dyDescent="0.2">
      <c r="A152" t="s">
        <v>1719</v>
      </c>
      <c r="C152" s="3" t="s">
        <v>1777</v>
      </c>
      <c r="D152" t="s">
        <v>2086</v>
      </c>
      <c r="E152" t="s">
        <v>2099</v>
      </c>
      <c r="F152" t="s">
        <v>1786</v>
      </c>
      <c r="G152" t="s">
        <v>1789</v>
      </c>
      <c r="H152" t="s">
        <v>2861</v>
      </c>
      <c r="I152" t="s">
        <v>2850</v>
      </c>
      <c r="J152" t="s">
        <v>2862</v>
      </c>
      <c r="L152" t="s">
        <v>2569</v>
      </c>
      <c r="M152" t="s">
        <v>546</v>
      </c>
      <c r="N152" t="s">
        <v>2088</v>
      </c>
      <c r="O152">
        <v>41101</v>
      </c>
      <c r="P152" t="s">
        <v>2852</v>
      </c>
      <c r="R152" t="s">
        <v>548</v>
      </c>
      <c r="S152">
        <v>45638</v>
      </c>
      <c r="T152" s="86" t="s">
        <v>1907</v>
      </c>
      <c r="U152" t="s">
        <v>2853</v>
      </c>
      <c r="V152" t="s">
        <v>2854</v>
      </c>
      <c r="Y152" s="270">
        <v>1037</v>
      </c>
    </row>
    <row r="153" spans="1:25" x14ac:dyDescent="0.2">
      <c r="A153" t="s">
        <v>1720</v>
      </c>
      <c r="C153" s="3" t="s">
        <v>1777</v>
      </c>
      <c r="D153" t="s">
        <v>2086</v>
      </c>
      <c r="E153" t="s">
        <v>2099</v>
      </c>
      <c r="F153" t="s">
        <v>1786</v>
      </c>
      <c r="G153" t="s">
        <v>1791</v>
      </c>
      <c r="H153" t="s">
        <v>2863</v>
      </c>
      <c r="I153" t="s">
        <v>2856</v>
      </c>
      <c r="J153" t="s">
        <v>2864</v>
      </c>
      <c r="K153" t="s">
        <v>2865</v>
      </c>
      <c r="L153" t="s">
        <v>2866</v>
      </c>
      <c r="M153" t="s">
        <v>14</v>
      </c>
      <c r="N153" t="s">
        <v>2088</v>
      </c>
      <c r="O153">
        <v>41230</v>
      </c>
      <c r="P153" t="s">
        <v>2867</v>
      </c>
      <c r="R153" t="s">
        <v>548</v>
      </c>
      <c r="S153">
        <v>45638</v>
      </c>
      <c r="T153" s="86" t="s">
        <v>1908</v>
      </c>
      <c r="U153" t="s">
        <v>2868</v>
      </c>
      <c r="V153" t="s">
        <v>2869</v>
      </c>
      <c r="Y153" s="270">
        <v>1417</v>
      </c>
    </row>
    <row r="154" spans="1:25" ht="25.5" x14ac:dyDescent="0.2">
      <c r="A154" t="s">
        <v>2063</v>
      </c>
      <c r="C154" s="3" t="s">
        <v>1777</v>
      </c>
      <c r="D154" t="s">
        <v>2086</v>
      </c>
      <c r="E154" t="s">
        <v>2099</v>
      </c>
      <c r="F154" t="s">
        <v>1786</v>
      </c>
      <c r="G154" t="s">
        <v>1789</v>
      </c>
      <c r="H154" t="s">
        <v>2870</v>
      </c>
      <c r="I154" t="s">
        <v>2856</v>
      </c>
      <c r="J154" t="s">
        <v>2857</v>
      </c>
      <c r="L154" t="s">
        <v>2871</v>
      </c>
      <c r="M154" t="s">
        <v>455</v>
      </c>
      <c r="N154" t="s">
        <v>2088</v>
      </c>
      <c r="O154">
        <v>41224</v>
      </c>
      <c r="P154" t="s">
        <v>2859</v>
      </c>
      <c r="R154" t="s">
        <v>18</v>
      </c>
      <c r="S154">
        <v>41224</v>
      </c>
      <c r="T154" s="86" t="s">
        <v>1909</v>
      </c>
      <c r="V154" t="s">
        <v>2855</v>
      </c>
      <c r="Y154" s="270">
        <v>1622</v>
      </c>
    </row>
    <row r="155" spans="1:25" x14ac:dyDescent="0.2">
      <c r="A155" t="s">
        <v>1721</v>
      </c>
      <c r="C155" s="3" t="s">
        <v>1777</v>
      </c>
      <c r="D155" t="s">
        <v>2086</v>
      </c>
      <c r="E155" t="s">
        <v>2087</v>
      </c>
      <c r="F155" t="s">
        <v>1786</v>
      </c>
      <c r="G155" t="s">
        <v>1789</v>
      </c>
      <c r="H155" t="s">
        <v>2872</v>
      </c>
      <c r="I155" t="s">
        <v>2873</v>
      </c>
      <c r="J155" t="s">
        <v>2874</v>
      </c>
      <c r="L155" t="s">
        <v>2875</v>
      </c>
      <c r="M155" t="s">
        <v>127</v>
      </c>
      <c r="N155" t="s">
        <v>2088</v>
      </c>
      <c r="O155">
        <v>41040</v>
      </c>
      <c r="P155" t="s">
        <v>2876</v>
      </c>
      <c r="R155" t="s">
        <v>127</v>
      </c>
      <c r="S155">
        <v>41040</v>
      </c>
      <c r="T155" s="86" t="s">
        <v>1910</v>
      </c>
      <c r="U155" t="s">
        <v>2877</v>
      </c>
      <c r="V155" t="s">
        <v>2806</v>
      </c>
      <c r="Y155" s="270">
        <v>1639</v>
      </c>
    </row>
    <row r="156" spans="1:25" x14ac:dyDescent="0.2">
      <c r="A156" t="s">
        <v>2064</v>
      </c>
      <c r="C156" s="3" t="s">
        <v>1777</v>
      </c>
      <c r="D156" t="s">
        <v>2086</v>
      </c>
      <c r="E156" t="s">
        <v>2093</v>
      </c>
      <c r="F156" t="s">
        <v>1786</v>
      </c>
      <c r="G156" t="s">
        <v>1789</v>
      </c>
      <c r="H156" t="s">
        <v>2878</v>
      </c>
      <c r="I156" t="s">
        <v>2879</v>
      </c>
      <c r="J156" t="s">
        <v>2880</v>
      </c>
      <c r="L156" t="s">
        <v>2881</v>
      </c>
      <c r="M156" t="s">
        <v>26</v>
      </c>
      <c r="N156" t="s">
        <v>2088</v>
      </c>
      <c r="O156">
        <v>41701</v>
      </c>
      <c r="P156" t="s">
        <v>2882</v>
      </c>
      <c r="R156" t="s">
        <v>26</v>
      </c>
      <c r="S156">
        <v>41702</v>
      </c>
      <c r="T156" s="86" t="s">
        <v>1854</v>
      </c>
      <c r="U156" t="s">
        <v>2883</v>
      </c>
      <c r="V156" t="s">
        <v>2878</v>
      </c>
      <c r="Y156" s="270">
        <v>1653</v>
      </c>
    </row>
    <row r="157" spans="1:25" x14ac:dyDescent="0.2">
      <c r="A157" t="s">
        <v>1722</v>
      </c>
      <c r="C157" s="3" t="s">
        <v>1777</v>
      </c>
      <c r="D157" t="s">
        <v>2884</v>
      </c>
      <c r="E157" t="s">
        <v>2090</v>
      </c>
      <c r="F157" t="s">
        <v>1786</v>
      </c>
      <c r="G157" t="s">
        <v>1789</v>
      </c>
      <c r="H157" t="s">
        <v>2885</v>
      </c>
      <c r="I157" t="s">
        <v>2886</v>
      </c>
      <c r="J157" t="s">
        <v>2887</v>
      </c>
      <c r="L157" t="s">
        <v>2888</v>
      </c>
      <c r="M157" t="s">
        <v>531</v>
      </c>
      <c r="N157" t="s">
        <v>2088</v>
      </c>
      <c r="O157">
        <v>41080</v>
      </c>
      <c r="P157" t="s">
        <v>2889</v>
      </c>
      <c r="R157" t="s">
        <v>531</v>
      </c>
      <c r="S157">
        <v>41080</v>
      </c>
      <c r="T157" s="86" t="s">
        <v>1911</v>
      </c>
      <c r="V157" t="s">
        <v>2186</v>
      </c>
      <c r="Y157" s="270">
        <v>1675</v>
      </c>
    </row>
    <row r="158" spans="1:25" ht="38.25" x14ac:dyDescent="0.2">
      <c r="A158" t="s">
        <v>1723</v>
      </c>
      <c r="C158" s="3" t="s">
        <v>1777</v>
      </c>
      <c r="D158" t="s">
        <v>2086</v>
      </c>
      <c r="E158" t="s">
        <v>2153</v>
      </c>
      <c r="F158" t="s">
        <v>1786</v>
      </c>
      <c r="G158" t="s">
        <v>1792</v>
      </c>
      <c r="H158" t="s">
        <v>2890</v>
      </c>
      <c r="J158" t="s">
        <v>2891</v>
      </c>
      <c r="L158" t="s">
        <v>2892</v>
      </c>
      <c r="M158" t="s">
        <v>395</v>
      </c>
      <c r="N158" t="s">
        <v>2088</v>
      </c>
      <c r="O158">
        <v>41501</v>
      </c>
      <c r="P158" t="s">
        <v>2891</v>
      </c>
      <c r="R158" t="s">
        <v>395</v>
      </c>
      <c r="S158">
        <v>41501</v>
      </c>
      <c r="T158" s="86" t="s">
        <v>1912</v>
      </c>
      <c r="Y158" s="270">
        <v>1690</v>
      </c>
    </row>
    <row r="159" spans="1:25" x14ac:dyDescent="0.2">
      <c r="A159" t="s">
        <v>1724</v>
      </c>
      <c r="C159" s="3" t="s">
        <v>1777</v>
      </c>
      <c r="D159" t="s">
        <v>2089</v>
      </c>
      <c r="E159" t="s">
        <v>2090</v>
      </c>
      <c r="F159" t="s">
        <v>1786</v>
      </c>
      <c r="G159" t="s">
        <v>1789</v>
      </c>
      <c r="H159" t="s">
        <v>2893</v>
      </c>
      <c r="I159" t="s">
        <v>2894</v>
      </c>
      <c r="J159" t="s">
        <v>2895</v>
      </c>
      <c r="L159" t="s">
        <v>2896</v>
      </c>
      <c r="M159" t="s">
        <v>125</v>
      </c>
      <c r="N159" t="s">
        <v>2088</v>
      </c>
      <c r="O159">
        <v>41063</v>
      </c>
      <c r="P159" t="s">
        <v>2895</v>
      </c>
      <c r="R159" t="s">
        <v>125</v>
      </c>
      <c r="S159">
        <v>41063</v>
      </c>
      <c r="T159" s="86" t="s">
        <v>1913</v>
      </c>
      <c r="V159" t="s">
        <v>2314</v>
      </c>
      <c r="Y159" s="270">
        <v>1599</v>
      </c>
    </row>
    <row r="160" spans="1:25" x14ac:dyDescent="0.2">
      <c r="A160" t="s">
        <v>1725</v>
      </c>
      <c r="C160" s="3" t="s">
        <v>1777</v>
      </c>
      <c r="D160" t="s">
        <v>2089</v>
      </c>
      <c r="E160" t="s">
        <v>2090</v>
      </c>
      <c r="F160" t="s">
        <v>1786</v>
      </c>
      <c r="G160" t="s">
        <v>1789</v>
      </c>
      <c r="H160" t="s">
        <v>2897</v>
      </c>
      <c r="I160" t="s">
        <v>2898</v>
      </c>
      <c r="J160" t="s">
        <v>2899</v>
      </c>
      <c r="L160" t="s">
        <v>2125</v>
      </c>
      <c r="M160" t="s">
        <v>64</v>
      </c>
      <c r="N160" t="s">
        <v>2088</v>
      </c>
      <c r="O160">
        <v>40272</v>
      </c>
      <c r="P160" t="s">
        <v>2899</v>
      </c>
      <c r="R160" t="s">
        <v>64</v>
      </c>
      <c r="S160">
        <v>40272</v>
      </c>
      <c r="T160" s="86" t="s">
        <v>1914</v>
      </c>
      <c r="V160" t="s">
        <v>2900</v>
      </c>
      <c r="Y160" s="270">
        <v>1416</v>
      </c>
    </row>
    <row r="161" spans="1:25" x14ac:dyDescent="0.2">
      <c r="A161" t="s">
        <v>1726</v>
      </c>
      <c r="C161" s="3" t="s">
        <v>1777</v>
      </c>
      <c r="D161" t="s">
        <v>2086</v>
      </c>
      <c r="E161" t="s">
        <v>2090</v>
      </c>
      <c r="F161" t="s">
        <v>1787</v>
      </c>
      <c r="G161" t="s">
        <v>1789</v>
      </c>
      <c r="H161" t="s">
        <v>2901</v>
      </c>
      <c r="I161" t="s">
        <v>2902</v>
      </c>
      <c r="J161" t="s">
        <v>2903</v>
      </c>
      <c r="L161" t="s">
        <v>2118</v>
      </c>
      <c r="M161" t="s">
        <v>224</v>
      </c>
      <c r="N161" t="s">
        <v>2088</v>
      </c>
      <c r="O161">
        <v>41018</v>
      </c>
      <c r="P161" t="s">
        <v>2903</v>
      </c>
      <c r="R161" t="s">
        <v>224</v>
      </c>
      <c r="S161">
        <v>41018</v>
      </c>
      <c r="T161" s="86" t="s">
        <v>1915</v>
      </c>
      <c r="Y161" s="270">
        <v>1581</v>
      </c>
    </row>
    <row r="162" spans="1:25" x14ac:dyDescent="0.2">
      <c r="A162" t="s">
        <v>2065</v>
      </c>
      <c r="C162" s="3" t="s">
        <v>1777</v>
      </c>
      <c r="D162" t="s">
        <v>2086</v>
      </c>
      <c r="E162" t="s">
        <v>2099</v>
      </c>
      <c r="F162" t="s">
        <v>1786</v>
      </c>
      <c r="G162" s="44" t="s">
        <v>3316</v>
      </c>
      <c r="H162" t="s">
        <v>2904</v>
      </c>
      <c r="I162" t="s">
        <v>2500</v>
      </c>
      <c r="J162" t="s">
        <v>2905</v>
      </c>
      <c r="L162" t="s">
        <v>2906</v>
      </c>
      <c r="M162" t="s">
        <v>339</v>
      </c>
      <c r="N162" t="s">
        <v>2088</v>
      </c>
      <c r="O162">
        <v>41179</v>
      </c>
      <c r="P162" t="s">
        <v>2907</v>
      </c>
      <c r="R162" t="s">
        <v>2908</v>
      </c>
      <c r="S162">
        <v>45662</v>
      </c>
      <c r="T162" s="250" t="s">
        <v>3271</v>
      </c>
      <c r="Y162" s="270">
        <v>1704</v>
      </c>
    </row>
    <row r="163" spans="1:25" ht="25.5" x14ac:dyDescent="0.2">
      <c r="A163" t="s">
        <v>1727</v>
      </c>
      <c r="C163" s="3" t="s">
        <v>1777</v>
      </c>
      <c r="D163" t="s">
        <v>2086</v>
      </c>
      <c r="E163" t="s">
        <v>2099</v>
      </c>
      <c r="F163" t="s">
        <v>1786</v>
      </c>
      <c r="G163" t="s">
        <v>1789</v>
      </c>
      <c r="I163" t="s">
        <v>2500</v>
      </c>
      <c r="J163" t="s">
        <v>2909</v>
      </c>
      <c r="L163" t="s">
        <v>2685</v>
      </c>
      <c r="M163" t="s">
        <v>131</v>
      </c>
      <c r="N163" t="s">
        <v>2088</v>
      </c>
      <c r="O163">
        <v>41056</v>
      </c>
      <c r="P163" t="s">
        <v>2910</v>
      </c>
      <c r="R163" t="s">
        <v>2908</v>
      </c>
      <c r="S163">
        <v>45662</v>
      </c>
      <c r="T163" s="86" t="s">
        <v>1916</v>
      </c>
      <c r="Y163" s="270">
        <v>1578</v>
      </c>
    </row>
    <row r="164" spans="1:25" x14ac:dyDescent="0.2">
      <c r="A164" t="s">
        <v>1728</v>
      </c>
      <c r="C164" s="3" t="s">
        <v>1777</v>
      </c>
      <c r="D164" t="s">
        <v>2086</v>
      </c>
      <c r="E164" t="s">
        <v>2099</v>
      </c>
      <c r="F164" t="s">
        <v>1786</v>
      </c>
      <c r="G164" t="s">
        <v>1789</v>
      </c>
      <c r="H164" t="s">
        <v>2904</v>
      </c>
      <c r="I164" t="s">
        <v>2500</v>
      </c>
      <c r="J164" t="s">
        <v>2911</v>
      </c>
      <c r="L164" t="s">
        <v>2502</v>
      </c>
      <c r="M164" t="s">
        <v>13</v>
      </c>
      <c r="N164" t="s">
        <v>2088</v>
      </c>
      <c r="O164">
        <v>41175</v>
      </c>
      <c r="P164" t="s">
        <v>2910</v>
      </c>
      <c r="R164" t="s">
        <v>2908</v>
      </c>
      <c r="S164">
        <v>45662</v>
      </c>
      <c r="T164" s="86" t="s">
        <v>1917</v>
      </c>
      <c r="Y164" s="270">
        <v>1109</v>
      </c>
    </row>
    <row r="165" spans="1:25" x14ac:dyDescent="0.2">
      <c r="A165" t="s">
        <v>1729</v>
      </c>
      <c r="C165" s="3" t="s">
        <v>1777</v>
      </c>
      <c r="D165" t="s">
        <v>2086</v>
      </c>
      <c r="E165" t="s">
        <v>2087</v>
      </c>
      <c r="F165" t="s">
        <v>1786</v>
      </c>
      <c r="G165" t="s">
        <v>1789</v>
      </c>
      <c r="H165" t="s">
        <v>2912</v>
      </c>
      <c r="I165" t="s">
        <v>2913</v>
      </c>
      <c r="J165" t="s">
        <v>2914</v>
      </c>
      <c r="L165" t="s">
        <v>2915</v>
      </c>
      <c r="M165" t="s">
        <v>392</v>
      </c>
      <c r="N165" t="s">
        <v>2088</v>
      </c>
      <c r="O165">
        <v>40380</v>
      </c>
      <c r="P165" t="s">
        <v>2916</v>
      </c>
      <c r="R165" t="s">
        <v>428</v>
      </c>
      <c r="S165">
        <v>40380</v>
      </c>
      <c r="T165" s="86" t="s">
        <v>1918</v>
      </c>
      <c r="U165" t="s">
        <v>2917</v>
      </c>
      <c r="V165" t="s">
        <v>2918</v>
      </c>
      <c r="Y165" s="270">
        <v>1478</v>
      </c>
    </row>
    <row r="166" spans="1:25" x14ac:dyDescent="0.2">
      <c r="A166" t="s">
        <v>2066</v>
      </c>
      <c r="C166" s="3" t="s">
        <v>1777</v>
      </c>
      <c r="D166" t="s">
        <v>2089</v>
      </c>
      <c r="E166" t="s">
        <v>2090</v>
      </c>
      <c r="F166" t="s">
        <v>1786</v>
      </c>
      <c r="G166" t="s">
        <v>1790</v>
      </c>
      <c r="H166" t="s">
        <v>2919</v>
      </c>
      <c r="I166" t="s">
        <v>2920</v>
      </c>
      <c r="J166" t="s">
        <v>2921</v>
      </c>
      <c r="L166" t="s">
        <v>2407</v>
      </c>
      <c r="M166" t="s">
        <v>549</v>
      </c>
      <c r="N166" t="s">
        <v>2088</v>
      </c>
      <c r="O166">
        <v>41653</v>
      </c>
      <c r="P166" t="s">
        <v>2921</v>
      </c>
      <c r="R166" t="s">
        <v>549</v>
      </c>
      <c r="S166">
        <v>41653</v>
      </c>
      <c r="T166" s="86" t="s">
        <v>1919</v>
      </c>
      <c r="Y166" s="270">
        <v>1676</v>
      </c>
    </row>
    <row r="167" spans="1:25" ht="25.5" x14ac:dyDescent="0.2">
      <c r="A167" t="s">
        <v>2067</v>
      </c>
      <c r="C167" s="3" t="s">
        <v>1777</v>
      </c>
      <c r="D167" t="s">
        <v>2089</v>
      </c>
      <c r="E167" t="s">
        <v>2090</v>
      </c>
      <c r="F167" t="s">
        <v>1786</v>
      </c>
      <c r="G167" t="s">
        <v>1789</v>
      </c>
      <c r="H167" t="s">
        <v>2922</v>
      </c>
      <c r="I167" t="s">
        <v>2923</v>
      </c>
      <c r="J167" t="s">
        <v>2924</v>
      </c>
      <c r="L167" t="s">
        <v>2925</v>
      </c>
      <c r="M167" t="s">
        <v>65</v>
      </c>
      <c r="N167" t="s">
        <v>2088</v>
      </c>
      <c r="O167">
        <v>42450</v>
      </c>
      <c r="P167" t="s">
        <v>2924</v>
      </c>
      <c r="R167" t="s">
        <v>65</v>
      </c>
      <c r="S167">
        <v>42450</v>
      </c>
      <c r="T167" s="86" t="s">
        <v>1920</v>
      </c>
      <c r="V167" t="s">
        <v>2922</v>
      </c>
      <c r="Y167" s="270">
        <v>1677</v>
      </c>
    </row>
    <row r="168" spans="1:25" x14ac:dyDescent="0.2">
      <c r="A168" t="s">
        <v>2068</v>
      </c>
      <c r="C168" s="3" t="s">
        <v>1777</v>
      </c>
      <c r="D168" t="s">
        <v>2086</v>
      </c>
      <c r="E168" t="s">
        <v>2093</v>
      </c>
      <c r="F168" t="s">
        <v>1786</v>
      </c>
      <c r="G168" t="s">
        <v>1789</v>
      </c>
      <c r="H168" t="s">
        <v>2926</v>
      </c>
      <c r="I168" t="s">
        <v>2927</v>
      </c>
      <c r="J168" t="s">
        <v>2928</v>
      </c>
      <c r="L168" t="s">
        <v>2929</v>
      </c>
      <c r="M168" t="s">
        <v>409</v>
      </c>
      <c r="N168" t="s">
        <v>2088</v>
      </c>
      <c r="O168">
        <v>40456</v>
      </c>
      <c r="P168" t="s">
        <v>2930</v>
      </c>
      <c r="R168" t="s">
        <v>409</v>
      </c>
      <c r="S168">
        <v>40456</v>
      </c>
      <c r="T168" s="86" t="s">
        <v>1854</v>
      </c>
      <c r="V168" t="s">
        <v>2931</v>
      </c>
      <c r="Y168" s="270">
        <v>1686</v>
      </c>
    </row>
    <row r="169" spans="1:25" x14ac:dyDescent="0.2">
      <c r="A169" t="s">
        <v>1730</v>
      </c>
      <c r="C169" s="3" t="s">
        <v>1777</v>
      </c>
      <c r="D169" t="s">
        <v>2086</v>
      </c>
      <c r="E169" t="s">
        <v>2093</v>
      </c>
      <c r="F169" t="s">
        <v>1786</v>
      </c>
      <c r="G169" t="s">
        <v>1789</v>
      </c>
      <c r="H169" t="s">
        <v>2932</v>
      </c>
      <c r="I169" t="s">
        <v>2933</v>
      </c>
      <c r="J169" t="s">
        <v>2934</v>
      </c>
      <c r="L169" t="s">
        <v>2935</v>
      </c>
      <c r="M169" t="s">
        <v>512</v>
      </c>
      <c r="N169" t="s">
        <v>2088</v>
      </c>
      <c r="O169">
        <v>42629</v>
      </c>
      <c r="P169" t="s">
        <v>2934</v>
      </c>
      <c r="R169" t="s">
        <v>512</v>
      </c>
      <c r="S169">
        <v>42629</v>
      </c>
      <c r="T169" s="86" t="s">
        <v>1921</v>
      </c>
      <c r="U169" t="s">
        <v>2936</v>
      </c>
      <c r="V169" t="s">
        <v>2937</v>
      </c>
      <c r="Y169" s="270">
        <v>1273</v>
      </c>
    </row>
    <row r="170" spans="1:25" x14ac:dyDescent="0.2">
      <c r="A170" t="s">
        <v>1731</v>
      </c>
      <c r="C170" s="3" t="s">
        <v>1777</v>
      </c>
      <c r="D170" t="s">
        <v>2089</v>
      </c>
      <c r="E170" t="s">
        <v>2090</v>
      </c>
      <c r="F170" t="s">
        <v>1786</v>
      </c>
      <c r="G170" s="44" t="s">
        <v>3317</v>
      </c>
      <c r="H170" t="s">
        <v>2938</v>
      </c>
      <c r="I170" t="s">
        <v>2939</v>
      </c>
      <c r="J170" t="s">
        <v>2940</v>
      </c>
      <c r="L170" t="s">
        <v>2941</v>
      </c>
      <c r="M170" t="s">
        <v>125</v>
      </c>
      <c r="N170" t="s">
        <v>2088</v>
      </c>
      <c r="O170">
        <v>41015</v>
      </c>
      <c r="P170" t="s">
        <v>2940</v>
      </c>
      <c r="R170" t="s">
        <v>125</v>
      </c>
      <c r="S170">
        <v>41015</v>
      </c>
      <c r="T170" s="86" t="s">
        <v>1922</v>
      </c>
      <c r="Y170" s="270">
        <v>1703</v>
      </c>
    </row>
    <row r="171" spans="1:25" ht="38.25" x14ac:dyDescent="0.2">
      <c r="A171" t="s">
        <v>1732</v>
      </c>
      <c r="C171" s="3" t="s">
        <v>1777</v>
      </c>
      <c r="D171" t="s">
        <v>2086</v>
      </c>
      <c r="E171" t="s">
        <v>2093</v>
      </c>
      <c r="F171" t="s">
        <v>1786</v>
      </c>
      <c r="G171" t="s">
        <v>1789</v>
      </c>
      <c r="H171" t="s">
        <v>2942</v>
      </c>
      <c r="I171" t="s">
        <v>2943</v>
      </c>
      <c r="J171" t="s">
        <v>2944</v>
      </c>
      <c r="L171" t="s">
        <v>2945</v>
      </c>
      <c r="M171" t="s">
        <v>221</v>
      </c>
      <c r="N171" t="s">
        <v>2088</v>
      </c>
      <c r="O171">
        <v>40065</v>
      </c>
      <c r="P171" t="s">
        <v>2944</v>
      </c>
      <c r="R171" t="s">
        <v>221</v>
      </c>
      <c r="S171">
        <v>40065</v>
      </c>
      <c r="T171" s="86" t="s">
        <v>1923</v>
      </c>
      <c r="U171" t="s">
        <v>2946</v>
      </c>
      <c r="V171" t="s">
        <v>2942</v>
      </c>
      <c r="Y171" s="270">
        <v>1331</v>
      </c>
    </row>
    <row r="172" spans="1:25" x14ac:dyDescent="0.2">
      <c r="A172" s="44" t="s">
        <v>4434</v>
      </c>
      <c r="C172" s="43" t="s">
        <v>4435</v>
      </c>
      <c r="F172" s="44" t="s">
        <v>3355</v>
      </c>
      <c r="T172" s="250" t="s">
        <v>1842</v>
      </c>
    </row>
    <row r="173" spans="1:25" x14ac:dyDescent="0.2">
      <c r="A173" t="s">
        <v>1733</v>
      </c>
      <c r="C173" s="3" t="s">
        <v>1777</v>
      </c>
      <c r="D173" t="s">
        <v>2086</v>
      </c>
      <c r="E173" t="s">
        <v>2087</v>
      </c>
      <c r="F173" t="s">
        <v>1786</v>
      </c>
      <c r="G173" t="s">
        <v>1789</v>
      </c>
      <c r="H173" t="s">
        <v>2708</v>
      </c>
      <c r="I173" t="s">
        <v>2709</v>
      </c>
      <c r="J173" t="s">
        <v>2710</v>
      </c>
      <c r="L173" t="s">
        <v>2711</v>
      </c>
      <c r="M173" t="s">
        <v>511</v>
      </c>
      <c r="N173" t="s">
        <v>2088</v>
      </c>
      <c r="O173">
        <v>42503</v>
      </c>
      <c r="P173" t="s">
        <v>2712</v>
      </c>
      <c r="R173" t="s">
        <v>511</v>
      </c>
      <c r="S173">
        <v>42564</v>
      </c>
      <c r="T173" s="86" t="s">
        <v>1924</v>
      </c>
      <c r="U173" t="s">
        <v>2713</v>
      </c>
      <c r="V173" t="s">
        <v>2714</v>
      </c>
      <c r="Y173" s="270">
        <v>1298</v>
      </c>
    </row>
    <row r="174" spans="1:25" x14ac:dyDescent="0.2">
      <c r="A174" t="s">
        <v>1734</v>
      </c>
      <c r="C174" s="3" t="s">
        <v>1777</v>
      </c>
      <c r="D174" t="s">
        <v>2884</v>
      </c>
      <c r="E174" t="s">
        <v>2087</v>
      </c>
      <c r="F174" t="s">
        <v>1786</v>
      </c>
      <c r="G174" t="s">
        <v>1789</v>
      </c>
      <c r="H174" t="s">
        <v>2947</v>
      </c>
      <c r="I174" t="s">
        <v>2948</v>
      </c>
      <c r="J174" t="s">
        <v>2949</v>
      </c>
      <c r="L174" t="s">
        <v>2711</v>
      </c>
      <c r="M174" t="s">
        <v>511</v>
      </c>
      <c r="N174" t="s">
        <v>2088</v>
      </c>
      <c r="O174">
        <v>42503</v>
      </c>
      <c r="P174" t="s">
        <v>2950</v>
      </c>
      <c r="R174" t="s">
        <v>511</v>
      </c>
      <c r="S174">
        <v>42503</v>
      </c>
      <c r="T174" s="86" t="s">
        <v>1925</v>
      </c>
      <c r="U174" t="s">
        <v>2951</v>
      </c>
      <c r="V174" t="s">
        <v>2952</v>
      </c>
      <c r="Y174" s="270">
        <v>1484</v>
      </c>
    </row>
    <row r="175" spans="1:25" ht="25.5" x14ac:dyDescent="0.2">
      <c r="A175" t="s">
        <v>1735</v>
      </c>
      <c r="C175" s="3" t="s">
        <v>1777</v>
      </c>
      <c r="D175" t="s">
        <v>2089</v>
      </c>
      <c r="E175" t="s">
        <v>2093</v>
      </c>
      <c r="F175" t="s">
        <v>1787</v>
      </c>
      <c r="G175" t="s">
        <v>1789</v>
      </c>
      <c r="H175" t="s">
        <v>2953</v>
      </c>
      <c r="I175" t="s">
        <v>2954</v>
      </c>
      <c r="J175" t="s">
        <v>2955</v>
      </c>
      <c r="L175" t="s">
        <v>2956</v>
      </c>
      <c r="M175" t="s">
        <v>536</v>
      </c>
      <c r="N175" t="s">
        <v>2088</v>
      </c>
      <c r="O175">
        <v>41071</v>
      </c>
      <c r="P175" t="s">
        <v>2955</v>
      </c>
      <c r="R175" t="s">
        <v>536</v>
      </c>
      <c r="S175">
        <v>41071</v>
      </c>
      <c r="T175" s="86" t="s">
        <v>1926</v>
      </c>
      <c r="U175" t="s">
        <v>2091</v>
      </c>
      <c r="V175" t="s">
        <v>2092</v>
      </c>
      <c r="Y175" s="270">
        <v>1305</v>
      </c>
    </row>
    <row r="176" spans="1:25" x14ac:dyDescent="0.2">
      <c r="A176" t="s">
        <v>1736</v>
      </c>
      <c r="C176" s="3" t="s">
        <v>1777</v>
      </c>
      <c r="D176" t="s">
        <v>2086</v>
      </c>
      <c r="E176" t="s">
        <v>2093</v>
      </c>
      <c r="F176" t="s">
        <v>1786</v>
      </c>
      <c r="G176" t="s">
        <v>1789</v>
      </c>
      <c r="H176" t="s">
        <v>2957</v>
      </c>
      <c r="I176" t="s">
        <v>2958</v>
      </c>
      <c r="J176" t="s">
        <v>2959</v>
      </c>
      <c r="L176" t="s">
        <v>2960</v>
      </c>
      <c r="M176" t="s">
        <v>439</v>
      </c>
      <c r="N176" t="s">
        <v>2088</v>
      </c>
      <c r="O176">
        <v>40071</v>
      </c>
      <c r="P176" t="s">
        <v>2961</v>
      </c>
      <c r="R176" t="s">
        <v>222</v>
      </c>
      <c r="S176">
        <v>40071</v>
      </c>
      <c r="T176" s="86" t="s">
        <v>1927</v>
      </c>
      <c r="U176" t="s">
        <v>2962</v>
      </c>
      <c r="V176" t="s">
        <v>2963</v>
      </c>
      <c r="Y176" s="270">
        <v>1118</v>
      </c>
    </row>
    <row r="177" spans="1:25" x14ac:dyDescent="0.2">
      <c r="A177" t="s">
        <v>3354</v>
      </c>
      <c r="C177" s="3" t="s">
        <v>1781</v>
      </c>
      <c r="F177" t="s">
        <v>3355</v>
      </c>
      <c r="T177" s="86" t="s">
        <v>3356</v>
      </c>
    </row>
    <row r="178" spans="1:25" x14ac:dyDescent="0.2">
      <c r="A178" t="s">
        <v>1737</v>
      </c>
      <c r="C178" s="3" t="s">
        <v>1777</v>
      </c>
      <c r="D178" t="s">
        <v>2086</v>
      </c>
      <c r="E178" t="s">
        <v>2090</v>
      </c>
      <c r="F178" t="s">
        <v>1786</v>
      </c>
      <c r="G178" t="s">
        <v>1789</v>
      </c>
      <c r="H178" t="s">
        <v>2964</v>
      </c>
      <c r="I178" t="s">
        <v>2965</v>
      </c>
      <c r="J178" t="s">
        <v>2966</v>
      </c>
      <c r="L178" t="s">
        <v>2125</v>
      </c>
      <c r="M178" t="s">
        <v>64</v>
      </c>
      <c r="N178" t="s">
        <v>2088</v>
      </c>
      <c r="O178">
        <v>40207</v>
      </c>
      <c r="P178" t="s">
        <v>2966</v>
      </c>
      <c r="R178" t="s">
        <v>64</v>
      </c>
      <c r="S178">
        <v>40207</v>
      </c>
      <c r="T178" s="86" t="s">
        <v>1928</v>
      </c>
      <c r="U178" t="s">
        <v>2967</v>
      </c>
      <c r="V178" t="s">
        <v>2968</v>
      </c>
      <c r="Y178" s="270">
        <v>1324</v>
      </c>
    </row>
    <row r="179" spans="1:25" x14ac:dyDescent="0.2">
      <c r="A179" t="s">
        <v>1738</v>
      </c>
      <c r="C179" s="3" t="s">
        <v>1777</v>
      </c>
      <c r="D179" t="s">
        <v>2086</v>
      </c>
      <c r="E179" t="s">
        <v>2093</v>
      </c>
      <c r="F179" t="s">
        <v>1787</v>
      </c>
      <c r="G179" t="s">
        <v>1789</v>
      </c>
      <c r="H179" t="s">
        <v>2969</v>
      </c>
      <c r="I179" t="s">
        <v>2970</v>
      </c>
      <c r="J179" t="s">
        <v>2971</v>
      </c>
      <c r="L179" t="s">
        <v>2972</v>
      </c>
      <c r="M179" t="s">
        <v>388</v>
      </c>
      <c r="N179" t="s">
        <v>2088</v>
      </c>
      <c r="O179">
        <v>40484</v>
      </c>
      <c r="P179" t="s">
        <v>2973</v>
      </c>
      <c r="R179" t="s">
        <v>388</v>
      </c>
      <c r="S179">
        <v>40484</v>
      </c>
      <c r="T179" s="86" t="s">
        <v>1929</v>
      </c>
      <c r="U179" t="s">
        <v>2974</v>
      </c>
      <c r="V179" t="s">
        <v>2975</v>
      </c>
      <c r="Y179" s="270">
        <v>1311</v>
      </c>
    </row>
    <row r="180" spans="1:25" x14ac:dyDescent="0.2">
      <c r="A180" t="s">
        <v>3267</v>
      </c>
      <c r="C180" s="3" t="s">
        <v>1777</v>
      </c>
      <c r="D180" t="s">
        <v>2086</v>
      </c>
      <c r="E180" t="s">
        <v>2153</v>
      </c>
      <c r="F180" t="s">
        <v>1786</v>
      </c>
      <c r="G180" t="s">
        <v>1789</v>
      </c>
      <c r="H180" t="s">
        <v>2976</v>
      </c>
      <c r="I180" t="s">
        <v>2977</v>
      </c>
      <c r="J180" t="s">
        <v>2978</v>
      </c>
      <c r="L180" t="s">
        <v>2979</v>
      </c>
      <c r="M180" t="s">
        <v>271</v>
      </c>
      <c r="N180" t="s">
        <v>2088</v>
      </c>
      <c r="O180">
        <v>42101</v>
      </c>
      <c r="P180" t="s">
        <v>2980</v>
      </c>
      <c r="R180" t="s">
        <v>271</v>
      </c>
      <c r="S180">
        <v>42101</v>
      </c>
      <c r="T180" s="86" t="s">
        <v>3273</v>
      </c>
      <c r="U180" t="s">
        <v>2981</v>
      </c>
      <c r="V180" t="s">
        <v>2982</v>
      </c>
      <c r="Y180" s="270">
        <v>1387</v>
      </c>
    </row>
    <row r="181" spans="1:25" x14ac:dyDescent="0.2">
      <c r="A181" t="s">
        <v>1739</v>
      </c>
      <c r="C181" s="3" t="s">
        <v>1777</v>
      </c>
      <c r="D181" t="s">
        <v>2086</v>
      </c>
      <c r="E181" t="s">
        <v>2099</v>
      </c>
      <c r="F181" t="s">
        <v>1786</v>
      </c>
      <c r="G181" t="s">
        <v>1789</v>
      </c>
      <c r="H181" t="s">
        <v>2628</v>
      </c>
      <c r="I181" t="s">
        <v>2983</v>
      </c>
      <c r="J181" t="s">
        <v>2984</v>
      </c>
      <c r="L181" t="s">
        <v>2985</v>
      </c>
      <c r="M181" t="s">
        <v>262</v>
      </c>
      <c r="N181" t="s">
        <v>2088</v>
      </c>
      <c r="O181">
        <v>42220</v>
      </c>
      <c r="P181" t="s">
        <v>2333</v>
      </c>
      <c r="R181" t="s">
        <v>4</v>
      </c>
      <c r="S181">
        <v>42347</v>
      </c>
      <c r="T181" s="86" t="s">
        <v>1930</v>
      </c>
      <c r="U181" t="s">
        <v>2986</v>
      </c>
      <c r="V181" t="s">
        <v>2987</v>
      </c>
      <c r="Y181" s="270">
        <v>1539</v>
      </c>
    </row>
    <row r="182" spans="1:25" x14ac:dyDescent="0.2">
      <c r="A182" t="s">
        <v>1740</v>
      </c>
      <c r="C182" s="3" t="s">
        <v>1777</v>
      </c>
      <c r="D182" t="s">
        <v>2086</v>
      </c>
      <c r="E182" t="s">
        <v>2153</v>
      </c>
      <c r="F182" t="s">
        <v>1786</v>
      </c>
      <c r="G182" t="s">
        <v>1789</v>
      </c>
      <c r="H182" t="s">
        <v>2988</v>
      </c>
      <c r="I182" t="s">
        <v>2989</v>
      </c>
      <c r="J182" t="s">
        <v>2990</v>
      </c>
      <c r="L182" t="s">
        <v>2991</v>
      </c>
      <c r="M182" t="s">
        <v>263</v>
      </c>
      <c r="N182" t="s">
        <v>2088</v>
      </c>
      <c r="O182">
        <v>42211</v>
      </c>
      <c r="P182" t="s">
        <v>2992</v>
      </c>
      <c r="R182" t="s">
        <v>263</v>
      </c>
      <c r="S182">
        <v>42211</v>
      </c>
      <c r="T182" s="86" t="s">
        <v>1931</v>
      </c>
      <c r="Y182" s="270">
        <v>1353</v>
      </c>
    </row>
    <row r="183" spans="1:25" ht="63.75" x14ac:dyDescent="0.2">
      <c r="A183" t="s">
        <v>1741</v>
      </c>
      <c r="C183" s="3" t="s">
        <v>1777</v>
      </c>
      <c r="D183" t="s">
        <v>2089</v>
      </c>
      <c r="E183" t="s">
        <v>2093</v>
      </c>
      <c r="F183" t="s">
        <v>1786</v>
      </c>
      <c r="G183" t="s">
        <v>1789</v>
      </c>
      <c r="H183" t="s">
        <v>2993</v>
      </c>
      <c r="I183" t="s">
        <v>2994</v>
      </c>
      <c r="J183" t="s">
        <v>2995</v>
      </c>
      <c r="L183" t="s">
        <v>2996</v>
      </c>
      <c r="M183" t="s">
        <v>223</v>
      </c>
      <c r="N183" t="s">
        <v>2088</v>
      </c>
      <c r="O183">
        <v>40006</v>
      </c>
      <c r="P183" t="s">
        <v>2992</v>
      </c>
      <c r="R183" t="s">
        <v>223</v>
      </c>
      <c r="S183">
        <v>40006</v>
      </c>
      <c r="T183" s="86" t="s">
        <v>1932</v>
      </c>
      <c r="V183" t="s">
        <v>2535</v>
      </c>
      <c r="Y183" s="270">
        <v>1685</v>
      </c>
    </row>
    <row r="184" spans="1:25" x14ac:dyDescent="0.2">
      <c r="A184" t="s">
        <v>1742</v>
      </c>
      <c r="C184" s="3" t="s">
        <v>1777</v>
      </c>
      <c r="D184" t="s">
        <v>2089</v>
      </c>
      <c r="E184" t="s">
        <v>2153</v>
      </c>
      <c r="F184" t="s">
        <v>1786</v>
      </c>
      <c r="G184" t="s">
        <v>1789</v>
      </c>
      <c r="H184" t="s">
        <v>2997</v>
      </c>
      <c r="I184" t="s">
        <v>2998</v>
      </c>
      <c r="J184" t="s">
        <v>2999</v>
      </c>
      <c r="L184" t="s">
        <v>496</v>
      </c>
      <c r="M184" t="s">
        <v>496</v>
      </c>
      <c r="N184" t="s">
        <v>2088</v>
      </c>
      <c r="O184">
        <v>42041</v>
      </c>
      <c r="P184" t="s">
        <v>2999</v>
      </c>
      <c r="R184" t="s">
        <v>496</v>
      </c>
      <c r="S184">
        <v>42041</v>
      </c>
      <c r="T184" s="86" t="s">
        <v>1933</v>
      </c>
      <c r="U184" t="s">
        <v>3000</v>
      </c>
      <c r="V184" t="s">
        <v>3001</v>
      </c>
      <c r="Y184" s="270">
        <v>1267</v>
      </c>
    </row>
    <row r="185" spans="1:25" x14ac:dyDescent="0.2">
      <c r="A185" t="s">
        <v>1743</v>
      </c>
      <c r="C185" s="3" t="s">
        <v>1777</v>
      </c>
      <c r="D185" t="s">
        <v>2089</v>
      </c>
      <c r="E185" t="s">
        <v>2090</v>
      </c>
      <c r="F185" t="s">
        <v>1786</v>
      </c>
      <c r="G185" t="s">
        <v>1789</v>
      </c>
      <c r="H185" t="s">
        <v>3002</v>
      </c>
      <c r="I185" t="s">
        <v>3003</v>
      </c>
      <c r="J185" t="s">
        <v>3004</v>
      </c>
      <c r="L185" t="s">
        <v>556</v>
      </c>
      <c r="M185" t="s">
        <v>224</v>
      </c>
      <c r="N185" t="s">
        <v>2088</v>
      </c>
      <c r="O185">
        <v>41091</v>
      </c>
      <c r="P185" t="s">
        <v>3004</v>
      </c>
      <c r="R185" t="s">
        <v>224</v>
      </c>
      <c r="S185">
        <v>41091</v>
      </c>
      <c r="T185" s="86" t="s">
        <v>1934</v>
      </c>
      <c r="V185" t="s">
        <v>2186</v>
      </c>
      <c r="Y185" s="270">
        <v>1077</v>
      </c>
    </row>
    <row r="186" spans="1:25" x14ac:dyDescent="0.2">
      <c r="A186" t="s">
        <v>1744</v>
      </c>
      <c r="C186" s="3" t="s">
        <v>1777</v>
      </c>
      <c r="D186" t="s">
        <v>2086</v>
      </c>
      <c r="E186" t="s">
        <v>2153</v>
      </c>
      <c r="F186" t="s">
        <v>1786</v>
      </c>
      <c r="G186" t="s">
        <v>1789</v>
      </c>
      <c r="H186" t="s">
        <v>3005</v>
      </c>
      <c r="I186" t="s">
        <v>3006</v>
      </c>
      <c r="J186" t="s">
        <v>3007</v>
      </c>
      <c r="L186" t="s">
        <v>2122</v>
      </c>
      <c r="M186" t="s">
        <v>383</v>
      </c>
      <c r="N186" t="s">
        <v>2088</v>
      </c>
      <c r="O186">
        <v>40536</v>
      </c>
      <c r="P186" t="s">
        <v>3007</v>
      </c>
      <c r="R186" t="s">
        <v>383</v>
      </c>
      <c r="S186">
        <v>40536</v>
      </c>
      <c r="T186" s="86" t="s">
        <v>1935</v>
      </c>
      <c r="Y186" s="270">
        <v>1325</v>
      </c>
    </row>
    <row r="187" spans="1:25" x14ac:dyDescent="0.2">
      <c r="A187" s="44" t="s">
        <v>1482</v>
      </c>
      <c r="G187" t="s">
        <v>3316</v>
      </c>
    </row>
    <row r="188" spans="1:25" x14ac:dyDescent="0.2">
      <c r="A188" t="s">
        <v>3283</v>
      </c>
      <c r="C188" s="3" t="s">
        <v>1777</v>
      </c>
      <c r="D188" t="s">
        <v>2089</v>
      </c>
      <c r="E188" t="s">
        <v>2090</v>
      </c>
      <c r="F188" t="s">
        <v>1786</v>
      </c>
      <c r="G188" t="s">
        <v>1790</v>
      </c>
      <c r="H188" t="s">
        <v>3008</v>
      </c>
      <c r="I188" t="s">
        <v>3009</v>
      </c>
      <c r="J188" t="s">
        <v>3010</v>
      </c>
      <c r="L188" t="s">
        <v>3011</v>
      </c>
      <c r="M188" t="s">
        <v>224</v>
      </c>
      <c r="N188" t="s">
        <v>2088</v>
      </c>
      <c r="O188">
        <v>41092</v>
      </c>
      <c r="P188" t="s">
        <v>3012</v>
      </c>
      <c r="R188" t="s">
        <v>224</v>
      </c>
      <c r="S188">
        <v>41092</v>
      </c>
      <c r="T188" s="86" t="s">
        <v>3286</v>
      </c>
      <c r="V188" t="s">
        <v>2186</v>
      </c>
      <c r="Y188" s="270">
        <v>1714</v>
      </c>
    </row>
    <row r="189" spans="1:25" x14ac:dyDescent="0.2">
      <c r="A189" t="s">
        <v>1745</v>
      </c>
      <c r="C189" s="3" t="s">
        <v>1777</v>
      </c>
      <c r="D189" t="s">
        <v>2089</v>
      </c>
      <c r="E189" t="s">
        <v>2090</v>
      </c>
      <c r="F189" t="s">
        <v>1786</v>
      </c>
      <c r="G189" t="s">
        <v>1789</v>
      </c>
      <c r="H189" t="s">
        <v>3013</v>
      </c>
      <c r="I189" t="s">
        <v>3014</v>
      </c>
      <c r="J189" t="s">
        <v>3015</v>
      </c>
      <c r="L189" t="s">
        <v>3016</v>
      </c>
      <c r="M189" t="s">
        <v>531</v>
      </c>
      <c r="N189" t="s">
        <v>2088</v>
      </c>
      <c r="O189">
        <v>41094</v>
      </c>
      <c r="P189" t="s">
        <v>3017</v>
      </c>
      <c r="R189" t="s">
        <v>224</v>
      </c>
      <c r="S189">
        <v>41094</v>
      </c>
      <c r="T189" s="86" t="s">
        <v>1473</v>
      </c>
      <c r="V189" t="s">
        <v>2186</v>
      </c>
      <c r="Y189" s="270">
        <v>1366</v>
      </c>
    </row>
    <row r="190" spans="1:25" x14ac:dyDescent="0.2">
      <c r="A190" t="s">
        <v>1746</v>
      </c>
      <c r="C190" s="3" t="s">
        <v>1777</v>
      </c>
      <c r="D190" t="s">
        <v>2086</v>
      </c>
      <c r="E190" t="s">
        <v>2093</v>
      </c>
      <c r="F190" t="s">
        <v>1787</v>
      </c>
      <c r="G190" t="s">
        <v>1789</v>
      </c>
      <c r="H190" t="s">
        <v>3018</v>
      </c>
      <c r="I190" t="s">
        <v>3019</v>
      </c>
      <c r="J190" t="s">
        <v>3020</v>
      </c>
      <c r="L190" t="s">
        <v>3021</v>
      </c>
      <c r="M190" t="s">
        <v>448</v>
      </c>
      <c r="N190" t="s">
        <v>2088</v>
      </c>
      <c r="O190">
        <v>40069</v>
      </c>
      <c r="P190" t="s">
        <v>3022</v>
      </c>
      <c r="R190" t="s">
        <v>448</v>
      </c>
      <c r="S190">
        <v>40069</v>
      </c>
      <c r="T190" s="86" t="s">
        <v>1936</v>
      </c>
      <c r="U190" t="s">
        <v>3023</v>
      </c>
      <c r="V190" t="s">
        <v>3024</v>
      </c>
      <c r="Y190" s="270">
        <v>1418</v>
      </c>
    </row>
    <row r="191" spans="1:25" ht="17.25" customHeight="1" x14ac:dyDescent="0.2">
      <c r="A191" t="s">
        <v>1747</v>
      </c>
      <c r="C191" s="3" t="s">
        <v>1777</v>
      </c>
      <c r="D191" t="s">
        <v>2086</v>
      </c>
      <c r="E191" t="s">
        <v>2087</v>
      </c>
      <c r="F191" t="s">
        <v>1786</v>
      </c>
      <c r="G191" t="s">
        <v>1789</v>
      </c>
      <c r="H191" t="s">
        <v>3025</v>
      </c>
      <c r="I191" t="s">
        <v>3026</v>
      </c>
      <c r="J191" t="s">
        <v>3027</v>
      </c>
      <c r="L191" t="s">
        <v>3028</v>
      </c>
      <c r="M191" t="s">
        <v>514</v>
      </c>
      <c r="N191" t="s">
        <v>2088</v>
      </c>
      <c r="O191">
        <v>42633</v>
      </c>
      <c r="P191" t="s">
        <v>3027</v>
      </c>
      <c r="R191" t="s">
        <v>514</v>
      </c>
      <c r="S191">
        <v>42633</v>
      </c>
      <c r="T191" s="86" t="s">
        <v>1937</v>
      </c>
      <c r="U191" t="s">
        <v>3029</v>
      </c>
      <c r="V191" t="s">
        <v>3030</v>
      </c>
      <c r="Y191" s="270">
        <v>1007</v>
      </c>
    </row>
    <row r="192" spans="1:25" ht="17.25" customHeight="1" x14ac:dyDescent="0.2">
      <c r="A192" t="s">
        <v>1748</v>
      </c>
      <c r="C192" s="3" t="s">
        <v>1777</v>
      </c>
      <c r="D192" t="s">
        <v>2086</v>
      </c>
      <c r="E192" t="s">
        <v>2087</v>
      </c>
      <c r="F192" t="s">
        <v>1786</v>
      </c>
      <c r="G192" t="s">
        <v>1791</v>
      </c>
      <c r="H192" t="s">
        <v>3031</v>
      </c>
      <c r="I192" t="s">
        <v>3032</v>
      </c>
      <c r="J192" t="s">
        <v>3033</v>
      </c>
      <c r="L192" t="s">
        <v>3034</v>
      </c>
      <c r="M192" t="s">
        <v>401</v>
      </c>
      <c r="N192" t="s">
        <v>2088</v>
      </c>
      <c r="O192">
        <v>40769</v>
      </c>
      <c r="P192" t="s">
        <v>3035</v>
      </c>
      <c r="R192" t="s">
        <v>344</v>
      </c>
      <c r="S192">
        <v>40769</v>
      </c>
      <c r="T192" s="86" t="s">
        <v>1938</v>
      </c>
      <c r="U192" t="s">
        <v>3036</v>
      </c>
      <c r="V192" t="s">
        <v>3037</v>
      </c>
      <c r="Y192" s="270">
        <v>1489</v>
      </c>
    </row>
    <row r="193" spans="1:25" x14ac:dyDescent="0.2">
      <c r="A193" t="s">
        <v>2069</v>
      </c>
      <c r="C193" s="3" t="s">
        <v>1777</v>
      </c>
      <c r="D193" t="s">
        <v>2086</v>
      </c>
      <c r="E193" t="s">
        <v>2090</v>
      </c>
      <c r="F193" t="s">
        <v>1786</v>
      </c>
      <c r="G193" t="s">
        <v>1792</v>
      </c>
      <c r="H193" t="s">
        <v>3038</v>
      </c>
      <c r="I193" t="s">
        <v>3039</v>
      </c>
      <c r="J193" t="s">
        <v>3040</v>
      </c>
      <c r="L193" t="s">
        <v>3041</v>
      </c>
      <c r="M193" t="s">
        <v>527</v>
      </c>
      <c r="N193" t="s">
        <v>2088</v>
      </c>
      <c r="O193">
        <v>40391</v>
      </c>
      <c r="P193" t="s">
        <v>3042</v>
      </c>
      <c r="R193" t="s">
        <v>527</v>
      </c>
      <c r="S193">
        <v>40391</v>
      </c>
      <c r="T193" s="86" t="s">
        <v>1796</v>
      </c>
      <c r="U193" t="s">
        <v>3043</v>
      </c>
      <c r="V193" t="s">
        <v>3044</v>
      </c>
      <c r="Y193" s="270">
        <v>1687</v>
      </c>
    </row>
    <row r="194" spans="1:25" x14ac:dyDescent="0.2">
      <c r="A194" t="s">
        <v>1749</v>
      </c>
      <c r="C194" s="3" t="s">
        <v>1777</v>
      </c>
      <c r="D194" t="s">
        <v>2086</v>
      </c>
      <c r="E194" t="s">
        <v>2087</v>
      </c>
      <c r="F194" t="s">
        <v>1786</v>
      </c>
      <c r="G194" t="s">
        <v>1789</v>
      </c>
      <c r="H194" t="s">
        <v>3045</v>
      </c>
      <c r="I194" t="s">
        <v>3046</v>
      </c>
      <c r="J194" t="s">
        <v>3047</v>
      </c>
      <c r="L194" t="s">
        <v>3048</v>
      </c>
      <c r="M194" t="s">
        <v>394</v>
      </c>
      <c r="N194" t="s">
        <v>2088</v>
      </c>
      <c r="O194">
        <v>40383</v>
      </c>
      <c r="P194" t="s">
        <v>3049</v>
      </c>
      <c r="R194" t="s">
        <v>394</v>
      </c>
      <c r="S194">
        <v>40383</v>
      </c>
      <c r="T194" s="86" t="s">
        <v>1939</v>
      </c>
      <c r="U194" t="s">
        <v>3050</v>
      </c>
      <c r="V194" t="s">
        <v>3051</v>
      </c>
      <c r="Y194" s="270">
        <v>1442</v>
      </c>
    </row>
    <row r="195" spans="1:25" x14ac:dyDescent="0.2">
      <c r="A195" t="s">
        <v>1750</v>
      </c>
      <c r="C195" s="3" t="s">
        <v>1777</v>
      </c>
      <c r="D195" t="s">
        <v>2086</v>
      </c>
      <c r="E195" t="s">
        <v>2153</v>
      </c>
      <c r="F195" t="s">
        <v>1786</v>
      </c>
      <c r="G195" t="s">
        <v>1789</v>
      </c>
      <c r="H195" t="s">
        <v>3052</v>
      </c>
      <c r="I195" t="s">
        <v>3053</v>
      </c>
      <c r="J195" t="s">
        <v>3054</v>
      </c>
      <c r="L195" t="s">
        <v>2122</v>
      </c>
      <c r="M195" t="s">
        <v>383</v>
      </c>
      <c r="N195" t="s">
        <v>2088</v>
      </c>
      <c r="O195">
        <v>40503</v>
      </c>
      <c r="P195" t="s">
        <v>3054</v>
      </c>
      <c r="R195" t="s">
        <v>383</v>
      </c>
      <c r="S195">
        <v>40503</v>
      </c>
      <c r="T195" s="86" t="s">
        <v>1940</v>
      </c>
      <c r="Y195" s="270">
        <v>1123</v>
      </c>
    </row>
    <row r="196" spans="1:25" x14ac:dyDescent="0.2">
      <c r="A196" t="s">
        <v>1751</v>
      </c>
      <c r="C196" s="3" t="s">
        <v>1777</v>
      </c>
      <c r="D196" t="s">
        <v>2086</v>
      </c>
      <c r="E196" t="s">
        <v>2087</v>
      </c>
      <c r="F196" t="s">
        <v>1786</v>
      </c>
      <c r="G196" t="s">
        <v>1789</v>
      </c>
      <c r="H196" t="s">
        <v>2508</v>
      </c>
      <c r="I196" t="s">
        <v>2509</v>
      </c>
      <c r="J196" t="s">
        <v>3055</v>
      </c>
      <c r="L196" t="s">
        <v>2511</v>
      </c>
      <c r="M196" t="s">
        <v>56</v>
      </c>
      <c r="N196" t="s">
        <v>2088</v>
      </c>
      <c r="O196">
        <v>42701</v>
      </c>
      <c r="P196" t="s">
        <v>3055</v>
      </c>
      <c r="R196" t="s">
        <v>56</v>
      </c>
      <c r="S196">
        <v>42701</v>
      </c>
      <c r="T196" s="86" t="s">
        <v>1941</v>
      </c>
      <c r="V196" t="s">
        <v>2512</v>
      </c>
      <c r="Y196" s="270">
        <v>1365</v>
      </c>
    </row>
    <row r="197" spans="1:25" x14ac:dyDescent="0.2">
      <c r="A197" t="s">
        <v>1752</v>
      </c>
      <c r="C197" s="3" t="s">
        <v>1777</v>
      </c>
      <c r="D197" t="s">
        <v>2086</v>
      </c>
      <c r="E197" t="s">
        <v>2099</v>
      </c>
      <c r="F197" t="s">
        <v>1786</v>
      </c>
      <c r="G197" t="s">
        <v>1789</v>
      </c>
      <c r="H197" t="s">
        <v>2849</v>
      </c>
      <c r="I197" t="s">
        <v>2850</v>
      </c>
      <c r="J197" t="s">
        <v>2851</v>
      </c>
      <c r="L197" t="s">
        <v>2190</v>
      </c>
      <c r="M197" t="s">
        <v>138</v>
      </c>
      <c r="N197" t="s">
        <v>2088</v>
      </c>
      <c r="O197">
        <v>41101</v>
      </c>
      <c r="P197" t="s">
        <v>2852</v>
      </c>
      <c r="R197" t="s">
        <v>548</v>
      </c>
      <c r="S197">
        <v>45638</v>
      </c>
      <c r="T197" s="86" t="s">
        <v>1942</v>
      </c>
      <c r="V197" t="s">
        <v>2854</v>
      </c>
      <c r="Y197" s="270">
        <v>1648</v>
      </c>
    </row>
    <row r="198" spans="1:25" x14ac:dyDescent="0.2">
      <c r="A198" t="s">
        <v>1753</v>
      </c>
      <c r="C198" s="3" t="s">
        <v>1777</v>
      </c>
      <c r="D198" t="s">
        <v>2086</v>
      </c>
      <c r="E198" t="s">
        <v>2099</v>
      </c>
      <c r="F198" t="s">
        <v>1786</v>
      </c>
      <c r="G198" t="s">
        <v>1789</v>
      </c>
      <c r="H198" t="s">
        <v>2904</v>
      </c>
      <c r="I198" t="s">
        <v>2500</v>
      </c>
      <c r="J198" t="s">
        <v>3056</v>
      </c>
      <c r="L198" t="s">
        <v>2190</v>
      </c>
      <c r="M198" t="s">
        <v>138</v>
      </c>
      <c r="N198" t="s">
        <v>2088</v>
      </c>
      <c r="O198">
        <v>41102</v>
      </c>
      <c r="P198" t="s">
        <v>2910</v>
      </c>
      <c r="R198" t="s">
        <v>2908</v>
      </c>
      <c r="S198">
        <v>45662</v>
      </c>
      <c r="T198" s="86" t="s">
        <v>1944</v>
      </c>
      <c r="Y198" s="270">
        <v>1619</v>
      </c>
    </row>
    <row r="199" spans="1:25" x14ac:dyDescent="0.2">
      <c r="A199" t="s">
        <v>1754</v>
      </c>
      <c r="C199" s="3" t="s">
        <v>1777</v>
      </c>
      <c r="D199" t="s">
        <v>2086</v>
      </c>
      <c r="E199" t="s">
        <v>2087</v>
      </c>
      <c r="F199" t="s">
        <v>1786</v>
      </c>
      <c r="G199" t="s">
        <v>1789</v>
      </c>
      <c r="H199" t="s">
        <v>3057</v>
      </c>
      <c r="I199" t="s">
        <v>3058</v>
      </c>
      <c r="J199" t="s">
        <v>3059</v>
      </c>
      <c r="L199" t="s">
        <v>3060</v>
      </c>
      <c r="M199" t="s">
        <v>3061</v>
      </c>
      <c r="N199" t="s">
        <v>3062</v>
      </c>
      <c r="O199">
        <v>25701</v>
      </c>
      <c r="P199" t="s">
        <v>3059</v>
      </c>
      <c r="R199" t="s">
        <v>3061</v>
      </c>
      <c r="S199">
        <v>25701</v>
      </c>
      <c r="T199" s="86" t="s">
        <v>1945</v>
      </c>
      <c r="V199" t="s">
        <v>3063</v>
      </c>
      <c r="Y199" s="270">
        <v>1297</v>
      </c>
    </row>
    <row r="200" spans="1:25" x14ac:dyDescent="0.2">
      <c r="A200" t="s">
        <v>1755</v>
      </c>
      <c r="C200" s="3" t="s">
        <v>1777</v>
      </c>
      <c r="D200" t="s">
        <v>2086</v>
      </c>
      <c r="E200" t="s">
        <v>2153</v>
      </c>
      <c r="F200" t="s">
        <v>1786</v>
      </c>
      <c r="G200" t="s">
        <v>1789</v>
      </c>
      <c r="H200" t="s">
        <v>3064</v>
      </c>
      <c r="J200" t="s">
        <v>3065</v>
      </c>
      <c r="K200" t="s">
        <v>3066</v>
      </c>
      <c r="L200" t="s">
        <v>3067</v>
      </c>
      <c r="M200" t="s">
        <v>2292</v>
      </c>
      <c r="N200" t="s">
        <v>3068</v>
      </c>
      <c r="O200">
        <v>45229</v>
      </c>
      <c r="P200" t="s">
        <v>3065</v>
      </c>
      <c r="Q200" t="s">
        <v>3066</v>
      </c>
      <c r="R200" t="s">
        <v>2292</v>
      </c>
      <c r="S200">
        <v>45229</v>
      </c>
      <c r="T200" s="86" t="s">
        <v>1946</v>
      </c>
      <c r="V200" t="s">
        <v>3069</v>
      </c>
      <c r="Y200" s="270">
        <v>1275</v>
      </c>
    </row>
    <row r="201" spans="1:25" x14ac:dyDescent="0.2">
      <c r="A201" t="s">
        <v>1756</v>
      </c>
      <c r="C201" s="3" t="s">
        <v>1778</v>
      </c>
      <c r="D201" t="s">
        <v>2086</v>
      </c>
      <c r="E201" t="s">
        <v>2099</v>
      </c>
      <c r="F201" t="s">
        <v>1787</v>
      </c>
      <c r="G201" t="s">
        <v>1790</v>
      </c>
      <c r="H201" t="s">
        <v>3070</v>
      </c>
      <c r="I201" t="s">
        <v>3071</v>
      </c>
      <c r="J201" t="s">
        <v>3072</v>
      </c>
      <c r="L201" t="s">
        <v>2892</v>
      </c>
      <c r="M201" t="s">
        <v>395</v>
      </c>
      <c r="N201" t="s">
        <v>2088</v>
      </c>
      <c r="O201">
        <v>41501</v>
      </c>
      <c r="P201" t="s">
        <v>2611</v>
      </c>
      <c r="R201" t="s">
        <v>549</v>
      </c>
      <c r="S201">
        <v>41653</v>
      </c>
      <c r="T201" s="86" t="s">
        <v>1796</v>
      </c>
      <c r="U201" t="s">
        <v>3073</v>
      </c>
      <c r="V201" t="s">
        <v>2613</v>
      </c>
      <c r="Y201" s="270">
        <v>2025</v>
      </c>
    </row>
    <row r="202" spans="1:25" x14ac:dyDescent="0.2">
      <c r="A202" t="s">
        <v>2070</v>
      </c>
      <c r="C202" s="3" t="s">
        <v>1778</v>
      </c>
      <c r="D202" t="s">
        <v>2086</v>
      </c>
      <c r="E202" t="s">
        <v>2099</v>
      </c>
      <c r="F202" t="s">
        <v>1787</v>
      </c>
      <c r="G202" t="s">
        <v>1789</v>
      </c>
      <c r="H202" t="s">
        <v>2369</v>
      </c>
      <c r="I202" t="s">
        <v>3074</v>
      </c>
      <c r="J202" t="s">
        <v>3075</v>
      </c>
      <c r="L202" t="s">
        <v>3076</v>
      </c>
      <c r="M202" t="s">
        <v>3077</v>
      </c>
      <c r="N202" t="s">
        <v>3078</v>
      </c>
      <c r="O202">
        <v>47711</v>
      </c>
      <c r="P202" t="s">
        <v>3075</v>
      </c>
      <c r="R202" t="s">
        <v>3077</v>
      </c>
      <c r="S202">
        <v>47711</v>
      </c>
      <c r="T202" s="86" t="s">
        <v>1947</v>
      </c>
      <c r="U202" t="s">
        <v>3079</v>
      </c>
      <c r="V202" t="s">
        <v>3080</v>
      </c>
      <c r="Y202" s="270">
        <v>2017</v>
      </c>
    </row>
    <row r="203" spans="1:25" x14ac:dyDescent="0.2">
      <c r="A203" t="s">
        <v>2071</v>
      </c>
      <c r="C203" s="3" t="s">
        <v>1778</v>
      </c>
      <c r="D203" t="s">
        <v>2086</v>
      </c>
      <c r="E203" t="s">
        <v>2153</v>
      </c>
      <c r="F203" t="s">
        <v>1787</v>
      </c>
      <c r="G203" t="s">
        <v>1789</v>
      </c>
      <c r="H203" t="s">
        <v>2736</v>
      </c>
      <c r="I203" t="s">
        <v>3081</v>
      </c>
      <c r="J203" t="s">
        <v>3082</v>
      </c>
      <c r="L203" t="s">
        <v>2734</v>
      </c>
      <c r="M203" t="s">
        <v>500</v>
      </c>
      <c r="N203" t="s">
        <v>2088</v>
      </c>
      <c r="O203">
        <v>42001</v>
      </c>
      <c r="P203" t="s">
        <v>3082</v>
      </c>
      <c r="R203" t="s">
        <v>500</v>
      </c>
      <c r="S203">
        <v>42001</v>
      </c>
      <c r="T203" s="86" t="s">
        <v>1863</v>
      </c>
      <c r="U203" t="s">
        <v>3083</v>
      </c>
      <c r="V203" t="s">
        <v>3081</v>
      </c>
      <c r="Y203" s="270">
        <v>2022</v>
      </c>
    </row>
    <row r="204" spans="1:25" x14ac:dyDescent="0.2">
      <c r="A204" t="s">
        <v>2072</v>
      </c>
      <c r="C204" s="3" t="s">
        <v>1778</v>
      </c>
      <c r="D204" t="s">
        <v>2086</v>
      </c>
      <c r="E204" t="s">
        <v>2153</v>
      </c>
      <c r="F204" t="s">
        <v>1787</v>
      </c>
      <c r="G204" t="s">
        <v>1790</v>
      </c>
      <c r="H204" t="s">
        <v>3084</v>
      </c>
      <c r="I204" t="s">
        <v>3085</v>
      </c>
      <c r="J204" t="s">
        <v>3086</v>
      </c>
      <c r="K204" t="s">
        <v>3087</v>
      </c>
      <c r="L204" t="s">
        <v>3088</v>
      </c>
      <c r="M204" t="s">
        <v>3089</v>
      </c>
      <c r="N204" t="s">
        <v>3090</v>
      </c>
      <c r="O204">
        <v>37232</v>
      </c>
      <c r="P204" t="s">
        <v>3086</v>
      </c>
      <c r="Q204" t="s">
        <v>3087</v>
      </c>
      <c r="R204" t="s">
        <v>3089</v>
      </c>
      <c r="S204">
        <v>37232</v>
      </c>
      <c r="T204" s="86" t="s">
        <v>1806</v>
      </c>
      <c r="V204" t="s">
        <v>3091</v>
      </c>
      <c r="Y204" s="270">
        <v>2024</v>
      </c>
    </row>
    <row r="205" spans="1:25" ht="25.5" x14ac:dyDescent="0.2">
      <c r="A205" t="s">
        <v>1757</v>
      </c>
      <c r="C205" s="3" t="s">
        <v>1779</v>
      </c>
      <c r="D205" t="s">
        <v>2086</v>
      </c>
      <c r="E205" t="s">
        <v>2153</v>
      </c>
      <c r="F205" t="s">
        <v>1788</v>
      </c>
      <c r="G205" t="s">
        <v>1792</v>
      </c>
      <c r="H205" t="s">
        <v>2807</v>
      </c>
      <c r="I205" t="s">
        <v>2808</v>
      </c>
      <c r="J205" t="s">
        <v>3092</v>
      </c>
      <c r="K205" t="s">
        <v>2810</v>
      </c>
      <c r="L205" t="s">
        <v>2125</v>
      </c>
      <c r="M205" t="s">
        <v>64</v>
      </c>
      <c r="N205" t="s">
        <v>2088</v>
      </c>
      <c r="O205">
        <v>40205</v>
      </c>
      <c r="P205" t="s">
        <v>3093</v>
      </c>
      <c r="R205" t="s">
        <v>64</v>
      </c>
      <c r="S205">
        <v>40205</v>
      </c>
      <c r="T205" s="86" t="s">
        <v>1948</v>
      </c>
      <c r="U205" t="s">
        <v>3094</v>
      </c>
      <c r="V205" t="s">
        <v>3095</v>
      </c>
      <c r="Y205" s="270">
        <v>3015</v>
      </c>
    </row>
    <row r="206" spans="1:25" ht="38.25" x14ac:dyDescent="0.2">
      <c r="A206" t="s">
        <v>1758</v>
      </c>
      <c r="C206" s="3" t="s">
        <v>1779</v>
      </c>
      <c r="D206" t="s">
        <v>2086</v>
      </c>
      <c r="E206" t="s">
        <v>2153</v>
      </c>
      <c r="F206" t="s">
        <v>1786</v>
      </c>
      <c r="G206" t="s">
        <v>1789</v>
      </c>
      <c r="H206" t="s">
        <v>3096</v>
      </c>
      <c r="J206" t="s">
        <v>3097</v>
      </c>
      <c r="L206" t="s">
        <v>2929</v>
      </c>
      <c r="M206" t="s">
        <v>409</v>
      </c>
      <c r="N206" t="s">
        <v>2088</v>
      </c>
      <c r="O206">
        <v>40456</v>
      </c>
      <c r="P206" t="s">
        <v>3098</v>
      </c>
      <c r="R206" t="s">
        <v>409</v>
      </c>
      <c r="S206">
        <v>40456</v>
      </c>
      <c r="T206" s="86" t="s">
        <v>1949</v>
      </c>
      <c r="Y206" s="270">
        <v>3019</v>
      </c>
    </row>
    <row r="207" spans="1:25" ht="25.5" x14ac:dyDescent="0.2">
      <c r="A207" t="s">
        <v>2073</v>
      </c>
      <c r="C207" s="3" t="s">
        <v>1779</v>
      </c>
      <c r="D207" t="s">
        <v>2086</v>
      </c>
      <c r="E207" t="s">
        <v>2093</v>
      </c>
      <c r="F207" t="s">
        <v>1788</v>
      </c>
      <c r="G207" t="s">
        <v>1789</v>
      </c>
      <c r="H207" t="s">
        <v>3099</v>
      </c>
      <c r="I207" t="s">
        <v>3100</v>
      </c>
      <c r="J207" t="s">
        <v>3101</v>
      </c>
      <c r="L207" t="s">
        <v>3067</v>
      </c>
      <c r="M207" t="s">
        <v>2292</v>
      </c>
      <c r="N207" t="s">
        <v>3068</v>
      </c>
      <c r="O207">
        <v>45229</v>
      </c>
      <c r="P207" t="s">
        <v>3101</v>
      </c>
      <c r="R207" t="s">
        <v>2292</v>
      </c>
      <c r="S207">
        <v>45229</v>
      </c>
      <c r="T207" s="86" t="s">
        <v>1950</v>
      </c>
      <c r="U207" t="s">
        <v>1764</v>
      </c>
      <c r="V207" t="s">
        <v>3102</v>
      </c>
      <c r="Y207" s="270">
        <v>3010</v>
      </c>
    </row>
    <row r="208" spans="1:25" ht="25.5" x14ac:dyDescent="0.2">
      <c r="A208" t="s">
        <v>1759</v>
      </c>
      <c r="C208" s="3" t="s">
        <v>1779</v>
      </c>
      <c r="D208" t="s">
        <v>2086</v>
      </c>
      <c r="E208" t="s">
        <v>2153</v>
      </c>
      <c r="F208" t="s">
        <v>1788</v>
      </c>
      <c r="G208" t="s">
        <v>1792</v>
      </c>
      <c r="H208" t="s">
        <v>3103</v>
      </c>
      <c r="I208" t="s">
        <v>3104</v>
      </c>
      <c r="J208" t="s">
        <v>3007</v>
      </c>
      <c r="K208" t="s">
        <v>3105</v>
      </c>
      <c r="L208" t="s">
        <v>2122</v>
      </c>
      <c r="M208" t="s">
        <v>383</v>
      </c>
      <c r="N208" t="s">
        <v>2088</v>
      </c>
      <c r="O208">
        <v>40536</v>
      </c>
      <c r="P208" t="s">
        <v>3007</v>
      </c>
      <c r="Q208" t="s">
        <v>3105</v>
      </c>
      <c r="R208" t="s">
        <v>383</v>
      </c>
      <c r="S208">
        <v>40536</v>
      </c>
      <c r="T208" s="86" t="s">
        <v>1951</v>
      </c>
      <c r="U208" t="s">
        <v>3107</v>
      </c>
      <c r="V208" t="s">
        <v>3103</v>
      </c>
      <c r="Y208" s="270">
        <v>3005</v>
      </c>
    </row>
    <row r="209" spans="1:25" x14ac:dyDescent="0.2">
      <c r="A209" t="s">
        <v>1760</v>
      </c>
      <c r="C209" s="3" t="s">
        <v>1779</v>
      </c>
      <c r="D209" t="s">
        <v>2086</v>
      </c>
      <c r="E209" t="s">
        <v>2153</v>
      </c>
      <c r="F209" t="s">
        <v>1788</v>
      </c>
      <c r="G209" t="s">
        <v>1790</v>
      </c>
      <c r="H209" t="s">
        <v>3103</v>
      </c>
      <c r="I209" t="s">
        <v>3104</v>
      </c>
      <c r="J209" t="s">
        <v>3007</v>
      </c>
      <c r="K209" t="s">
        <v>3105</v>
      </c>
      <c r="L209" t="s">
        <v>2122</v>
      </c>
      <c r="M209" t="s">
        <v>383</v>
      </c>
      <c r="N209" t="s">
        <v>2088</v>
      </c>
      <c r="O209">
        <v>40536</v>
      </c>
      <c r="P209" t="s">
        <v>3007</v>
      </c>
      <c r="Q209" t="s">
        <v>3105</v>
      </c>
      <c r="R209" t="s">
        <v>383</v>
      </c>
      <c r="S209">
        <v>40536</v>
      </c>
      <c r="T209" s="86" t="s">
        <v>1890</v>
      </c>
      <c r="U209" t="s">
        <v>3107</v>
      </c>
      <c r="V209" t="s">
        <v>3103</v>
      </c>
      <c r="Y209" s="270">
        <v>3017</v>
      </c>
    </row>
    <row r="210" spans="1:25" x14ac:dyDescent="0.2">
      <c r="A210" t="s">
        <v>1761</v>
      </c>
      <c r="C210" s="3" t="s">
        <v>1779</v>
      </c>
      <c r="D210" t="s">
        <v>2086</v>
      </c>
      <c r="E210" t="s">
        <v>2093</v>
      </c>
      <c r="F210" t="s">
        <v>1788</v>
      </c>
      <c r="G210" t="s">
        <v>1789</v>
      </c>
      <c r="H210" t="s">
        <v>3108</v>
      </c>
      <c r="J210" t="s">
        <v>3109</v>
      </c>
      <c r="K210" t="s">
        <v>3110</v>
      </c>
      <c r="L210" t="s">
        <v>3088</v>
      </c>
      <c r="M210" t="s">
        <v>3089</v>
      </c>
      <c r="N210" t="s">
        <v>3090</v>
      </c>
      <c r="O210">
        <v>37202</v>
      </c>
      <c r="P210" t="s">
        <v>3109</v>
      </c>
      <c r="Q210" t="s">
        <v>3110</v>
      </c>
      <c r="R210" t="s">
        <v>3089</v>
      </c>
      <c r="S210">
        <v>37202</v>
      </c>
      <c r="T210" s="86" t="s">
        <v>1952</v>
      </c>
      <c r="U210" t="s">
        <v>3111</v>
      </c>
      <c r="V210" t="s">
        <v>3108</v>
      </c>
      <c r="Y210" s="270">
        <v>3006</v>
      </c>
    </row>
    <row r="211" spans="1:25" x14ac:dyDescent="0.2">
      <c r="A211" t="s">
        <v>1762</v>
      </c>
      <c r="C211" s="3" t="s">
        <v>1779</v>
      </c>
      <c r="D211" t="s">
        <v>2086</v>
      </c>
      <c r="E211" t="s">
        <v>2099</v>
      </c>
      <c r="F211" t="s">
        <v>1788</v>
      </c>
      <c r="G211" t="s">
        <v>1792</v>
      </c>
      <c r="H211" t="s">
        <v>3112</v>
      </c>
      <c r="I211" t="s">
        <v>3113</v>
      </c>
      <c r="J211" t="s">
        <v>3114</v>
      </c>
      <c r="L211" t="s">
        <v>3115</v>
      </c>
      <c r="M211" t="s">
        <v>419</v>
      </c>
      <c r="N211" t="s">
        <v>2088</v>
      </c>
      <c r="O211">
        <v>40475</v>
      </c>
      <c r="P211" t="s">
        <v>3116</v>
      </c>
      <c r="R211" t="s">
        <v>419</v>
      </c>
      <c r="S211">
        <v>40475</v>
      </c>
      <c r="T211" s="86" t="s">
        <v>1953</v>
      </c>
      <c r="Y211" s="270">
        <v>3014</v>
      </c>
    </row>
    <row r="212" spans="1:25" ht="25.5" x14ac:dyDescent="0.2">
      <c r="A212" t="s">
        <v>1763</v>
      </c>
      <c r="C212" s="3" t="s">
        <v>1779</v>
      </c>
      <c r="D212" t="s">
        <v>2086</v>
      </c>
      <c r="E212" t="s">
        <v>2099</v>
      </c>
      <c r="F212" t="s">
        <v>1788</v>
      </c>
      <c r="G212" t="s">
        <v>1792</v>
      </c>
      <c r="H212" t="s">
        <v>3117</v>
      </c>
      <c r="I212" t="s">
        <v>3118</v>
      </c>
      <c r="J212" t="s">
        <v>3119</v>
      </c>
      <c r="L212" t="s">
        <v>3120</v>
      </c>
      <c r="M212" t="s">
        <v>553</v>
      </c>
      <c r="N212" t="s">
        <v>2088</v>
      </c>
      <c r="O212">
        <v>42452</v>
      </c>
      <c r="P212" t="s">
        <v>3119</v>
      </c>
      <c r="R212" t="s">
        <v>553</v>
      </c>
      <c r="S212">
        <v>42452</v>
      </c>
      <c r="T212" s="86" t="s">
        <v>1954</v>
      </c>
      <c r="V212" t="s">
        <v>3121</v>
      </c>
      <c r="Y212" s="270">
        <v>3020</v>
      </c>
    </row>
    <row r="213" spans="1:25" ht="25.5" x14ac:dyDescent="0.2">
      <c r="A213" t="s">
        <v>1764</v>
      </c>
      <c r="C213" s="3" t="s">
        <v>1779</v>
      </c>
      <c r="D213" t="s">
        <v>2086</v>
      </c>
      <c r="E213" t="s">
        <v>2099</v>
      </c>
      <c r="F213" t="s">
        <v>1788</v>
      </c>
      <c r="G213" t="s">
        <v>1789</v>
      </c>
      <c r="H213" t="s">
        <v>3122</v>
      </c>
      <c r="I213" t="s">
        <v>3123</v>
      </c>
      <c r="J213" t="s">
        <v>3124</v>
      </c>
      <c r="L213" t="s">
        <v>2270</v>
      </c>
      <c r="M213" t="s">
        <v>75</v>
      </c>
      <c r="N213" t="s">
        <v>2088</v>
      </c>
      <c r="O213">
        <v>41008</v>
      </c>
      <c r="P213" t="s">
        <v>3124</v>
      </c>
      <c r="R213" t="s">
        <v>75</v>
      </c>
      <c r="S213">
        <v>41008</v>
      </c>
      <c r="T213" s="86" t="s">
        <v>1955</v>
      </c>
      <c r="Y213" s="270">
        <v>3018</v>
      </c>
    </row>
    <row r="214" spans="1:25" ht="63.75" x14ac:dyDescent="0.2">
      <c r="A214" t="s">
        <v>2074</v>
      </c>
      <c r="C214" s="3" t="s">
        <v>1779</v>
      </c>
      <c r="D214" t="s">
        <v>2086</v>
      </c>
      <c r="E214" t="s">
        <v>2087</v>
      </c>
      <c r="F214" t="s">
        <v>1788</v>
      </c>
      <c r="G214" t="s">
        <v>1792</v>
      </c>
      <c r="H214" t="s">
        <v>3125</v>
      </c>
      <c r="I214" t="s">
        <v>3126</v>
      </c>
      <c r="J214" t="s">
        <v>3127</v>
      </c>
      <c r="L214" t="s">
        <v>2821</v>
      </c>
      <c r="M214" t="s">
        <v>220</v>
      </c>
      <c r="N214" t="s">
        <v>2088</v>
      </c>
      <c r="O214">
        <v>40032</v>
      </c>
      <c r="P214" t="s">
        <v>3127</v>
      </c>
      <c r="R214" t="s">
        <v>220</v>
      </c>
      <c r="S214">
        <v>40032</v>
      </c>
      <c r="T214" s="86" t="s">
        <v>3106</v>
      </c>
      <c r="V214" t="s">
        <v>3125</v>
      </c>
      <c r="Y214" s="270">
        <v>3004</v>
      </c>
    </row>
    <row r="215" spans="1:25" ht="102" x14ac:dyDescent="0.2">
      <c r="A215" t="s">
        <v>2074</v>
      </c>
      <c r="C215" s="3" t="s">
        <v>1779</v>
      </c>
      <c r="D215" t="s">
        <v>2884</v>
      </c>
      <c r="E215" t="s">
        <v>2099</v>
      </c>
      <c r="F215" t="s">
        <v>1788</v>
      </c>
      <c r="G215" t="s">
        <v>1792</v>
      </c>
      <c r="H215" t="s">
        <v>3128</v>
      </c>
      <c r="I215" t="s">
        <v>3129</v>
      </c>
      <c r="J215" t="s">
        <v>3130</v>
      </c>
      <c r="K215" t="s">
        <v>3131</v>
      </c>
      <c r="L215" t="s">
        <v>2631</v>
      </c>
      <c r="M215" t="s">
        <v>267</v>
      </c>
      <c r="N215" t="s">
        <v>2088</v>
      </c>
      <c r="O215">
        <v>42276</v>
      </c>
      <c r="P215" t="s">
        <v>3130</v>
      </c>
      <c r="Q215" t="s">
        <v>3131</v>
      </c>
      <c r="R215" t="s">
        <v>267</v>
      </c>
      <c r="S215">
        <v>42276</v>
      </c>
      <c r="T215" s="86" t="s">
        <v>1956</v>
      </c>
      <c r="V215" t="s">
        <v>3132</v>
      </c>
      <c r="Y215" s="270">
        <v>3004</v>
      </c>
    </row>
    <row r="216" spans="1:25" x14ac:dyDescent="0.2">
      <c r="A216" t="s">
        <v>1765</v>
      </c>
      <c r="C216" s="3" t="s">
        <v>1779</v>
      </c>
      <c r="D216" t="s">
        <v>2884</v>
      </c>
      <c r="E216" t="s">
        <v>2099</v>
      </c>
      <c r="F216" t="s">
        <v>1788</v>
      </c>
      <c r="G216" t="s">
        <v>1792</v>
      </c>
      <c r="H216" t="s">
        <v>3133</v>
      </c>
      <c r="I216" t="s">
        <v>3134</v>
      </c>
      <c r="J216" t="s">
        <v>3135</v>
      </c>
      <c r="L216" t="s">
        <v>2996</v>
      </c>
      <c r="M216" t="s">
        <v>223</v>
      </c>
      <c r="N216" t="s">
        <v>2088</v>
      </c>
      <c r="O216">
        <v>40006</v>
      </c>
      <c r="P216" t="s">
        <v>3135</v>
      </c>
      <c r="R216" t="s">
        <v>223</v>
      </c>
      <c r="S216">
        <v>40006</v>
      </c>
      <c r="T216" s="86" t="s">
        <v>1957</v>
      </c>
      <c r="Y216" s="270">
        <v>3021</v>
      </c>
    </row>
    <row r="217" spans="1:25" x14ac:dyDescent="0.2">
      <c r="A217" t="s">
        <v>1766</v>
      </c>
      <c r="C217" s="3" t="s">
        <v>1780</v>
      </c>
      <c r="D217" t="s">
        <v>2086</v>
      </c>
      <c r="E217" t="s">
        <v>2099</v>
      </c>
      <c r="F217" t="s">
        <v>1786</v>
      </c>
      <c r="G217" t="s">
        <v>1789</v>
      </c>
      <c r="H217" t="s">
        <v>3136</v>
      </c>
      <c r="I217" t="s">
        <v>3137</v>
      </c>
      <c r="J217" t="s">
        <v>3138</v>
      </c>
      <c r="L217" t="s">
        <v>3139</v>
      </c>
      <c r="M217" t="s">
        <v>546</v>
      </c>
      <c r="N217" t="s">
        <v>2088</v>
      </c>
      <c r="O217">
        <v>41129</v>
      </c>
      <c r="P217" t="s">
        <v>3140</v>
      </c>
      <c r="R217" t="s">
        <v>3141</v>
      </c>
      <c r="S217">
        <v>25705</v>
      </c>
      <c r="T217" s="86" t="s">
        <v>1958</v>
      </c>
      <c r="U217" t="s">
        <v>3142</v>
      </c>
      <c r="V217" t="s">
        <v>3143</v>
      </c>
      <c r="Y217" s="270">
        <v>4023</v>
      </c>
    </row>
    <row r="218" spans="1:25" x14ac:dyDescent="0.2">
      <c r="A218" t="s">
        <v>1767</v>
      </c>
      <c r="C218" s="3" t="s">
        <v>1780</v>
      </c>
      <c r="D218" t="s">
        <v>2086</v>
      </c>
      <c r="E218" t="s">
        <v>2090</v>
      </c>
      <c r="F218" t="s">
        <v>1787</v>
      </c>
      <c r="G218" t="s">
        <v>1791</v>
      </c>
      <c r="H218" t="s">
        <v>3144</v>
      </c>
      <c r="I218" t="s">
        <v>3145</v>
      </c>
      <c r="J218" t="s">
        <v>3146</v>
      </c>
      <c r="L218" t="s">
        <v>2839</v>
      </c>
      <c r="M218" t="s">
        <v>264</v>
      </c>
      <c r="N218" t="s">
        <v>2088</v>
      </c>
      <c r="O218">
        <v>42303</v>
      </c>
      <c r="P218" t="s">
        <v>3146</v>
      </c>
      <c r="R218" t="s">
        <v>264</v>
      </c>
      <c r="S218">
        <v>42303</v>
      </c>
      <c r="T218" s="86" t="s">
        <v>1959</v>
      </c>
      <c r="V218" t="s">
        <v>3147</v>
      </c>
      <c r="Y218" s="270">
        <v>4002</v>
      </c>
    </row>
    <row r="219" spans="1:25" x14ac:dyDescent="0.2">
      <c r="A219" t="s">
        <v>3268</v>
      </c>
      <c r="C219" s="3" t="s">
        <v>1780</v>
      </c>
      <c r="D219" t="s">
        <v>2086</v>
      </c>
      <c r="E219" t="s">
        <v>2153</v>
      </c>
      <c r="F219" t="s">
        <v>1787</v>
      </c>
      <c r="G219" t="s">
        <v>1789</v>
      </c>
      <c r="H219" t="s">
        <v>2736</v>
      </c>
      <c r="I219" t="s">
        <v>3081</v>
      </c>
      <c r="J219" t="s">
        <v>3082</v>
      </c>
      <c r="L219" t="s">
        <v>2734</v>
      </c>
      <c r="M219" t="s">
        <v>500</v>
      </c>
      <c r="N219" t="s">
        <v>2088</v>
      </c>
      <c r="O219">
        <v>42001</v>
      </c>
      <c r="P219" t="s">
        <v>3082</v>
      </c>
      <c r="R219" t="s">
        <v>500</v>
      </c>
      <c r="S219">
        <v>42001</v>
      </c>
      <c r="T219" s="86" t="s">
        <v>3274</v>
      </c>
      <c r="U219" t="s">
        <v>3083</v>
      </c>
      <c r="V219" t="s">
        <v>2736</v>
      </c>
      <c r="Y219" s="270">
        <v>4013</v>
      </c>
    </row>
    <row r="220" spans="1:25" x14ac:dyDescent="0.2">
      <c r="A220" t="s">
        <v>1768</v>
      </c>
      <c r="C220" s="3" t="s">
        <v>1780</v>
      </c>
      <c r="D220" t="s">
        <v>2086</v>
      </c>
      <c r="E220" t="s">
        <v>2090</v>
      </c>
      <c r="F220" t="s">
        <v>1787</v>
      </c>
      <c r="G220" t="s">
        <v>1793</v>
      </c>
      <c r="H220" t="s">
        <v>3148</v>
      </c>
      <c r="J220" t="s">
        <v>3149</v>
      </c>
      <c r="L220" t="s">
        <v>41</v>
      </c>
      <c r="M220" t="s">
        <v>619</v>
      </c>
      <c r="N220" t="s">
        <v>2088</v>
      </c>
      <c r="O220">
        <v>42301</v>
      </c>
      <c r="P220" t="s">
        <v>3149</v>
      </c>
      <c r="R220" t="s">
        <v>619</v>
      </c>
      <c r="S220">
        <v>42301</v>
      </c>
      <c r="T220" s="86" t="s">
        <v>1960</v>
      </c>
      <c r="Y220" s="270">
        <v>4006</v>
      </c>
    </row>
    <row r="221" spans="1:25" x14ac:dyDescent="0.2">
      <c r="A221" t="s">
        <v>1769</v>
      </c>
      <c r="C221" s="3" t="s">
        <v>1780</v>
      </c>
      <c r="D221" t="s">
        <v>2086</v>
      </c>
      <c r="E221" t="s">
        <v>2099</v>
      </c>
      <c r="F221" t="s">
        <v>1787</v>
      </c>
      <c r="G221" t="s">
        <v>1793</v>
      </c>
      <c r="H221" t="s">
        <v>3152</v>
      </c>
      <c r="I221" t="s">
        <v>3153</v>
      </c>
      <c r="J221" t="s">
        <v>3154</v>
      </c>
      <c r="L221" t="s">
        <v>2539</v>
      </c>
      <c r="M221" t="s">
        <v>668</v>
      </c>
      <c r="N221" t="s">
        <v>2088</v>
      </c>
      <c r="O221">
        <v>42240</v>
      </c>
      <c r="P221" t="s">
        <v>3154</v>
      </c>
      <c r="R221" t="s">
        <v>668</v>
      </c>
      <c r="S221">
        <v>42240</v>
      </c>
      <c r="T221" s="86" t="s">
        <v>1961</v>
      </c>
      <c r="U221" t="s">
        <v>3156</v>
      </c>
      <c r="V221" t="s">
        <v>3157</v>
      </c>
      <c r="Y221" s="270">
        <v>4018</v>
      </c>
    </row>
    <row r="222" spans="1:25" ht="25.5" x14ac:dyDescent="0.2">
      <c r="A222" t="s">
        <v>1770</v>
      </c>
      <c r="C222" s="3" t="s">
        <v>1780</v>
      </c>
      <c r="D222" t="s">
        <v>2086</v>
      </c>
      <c r="E222" t="s">
        <v>2099</v>
      </c>
      <c r="F222" t="s">
        <v>1787</v>
      </c>
      <c r="G222" t="s">
        <v>1789</v>
      </c>
      <c r="H222" t="s">
        <v>3158</v>
      </c>
      <c r="I222" t="s">
        <v>3159</v>
      </c>
      <c r="J222" t="s">
        <v>3160</v>
      </c>
      <c r="L222" t="s">
        <v>2711</v>
      </c>
      <c r="M222" t="s">
        <v>511</v>
      </c>
      <c r="N222" t="s">
        <v>2088</v>
      </c>
      <c r="O222">
        <v>42503</v>
      </c>
      <c r="P222" t="s">
        <v>3160</v>
      </c>
      <c r="R222" t="s">
        <v>511</v>
      </c>
      <c r="S222">
        <v>42503</v>
      </c>
      <c r="T222" s="86" t="s">
        <v>1962</v>
      </c>
      <c r="V222" t="s">
        <v>3161</v>
      </c>
      <c r="Y222" s="270">
        <v>4022</v>
      </c>
    </row>
    <row r="223" spans="1:25" x14ac:dyDescent="0.2">
      <c r="A223" t="s">
        <v>1771</v>
      </c>
      <c r="C223" s="3" t="s">
        <v>1781</v>
      </c>
      <c r="D223" t="s">
        <v>2086</v>
      </c>
      <c r="E223" t="s">
        <v>2099</v>
      </c>
      <c r="F223" t="s">
        <v>1788</v>
      </c>
      <c r="G223" t="s">
        <v>1791</v>
      </c>
      <c r="H223" t="s">
        <v>3162</v>
      </c>
      <c r="I223" t="s">
        <v>3163</v>
      </c>
      <c r="J223" t="s">
        <v>3164</v>
      </c>
      <c r="L223" t="s">
        <v>3165</v>
      </c>
      <c r="M223" t="s">
        <v>3165</v>
      </c>
      <c r="N223" t="s">
        <v>3166</v>
      </c>
      <c r="O223">
        <v>29607</v>
      </c>
      <c r="P223" t="s">
        <v>3167</v>
      </c>
      <c r="Q223" t="s">
        <v>3168</v>
      </c>
      <c r="R223" t="s">
        <v>3165</v>
      </c>
      <c r="S223">
        <v>29605</v>
      </c>
      <c r="T223" s="86" t="s">
        <v>1963</v>
      </c>
      <c r="U223" t="s">
        <v>3169</v>
      </c>
      <c r="V223" t="s">
        <v>3170</v>
      </c>
      <c r="Y223" s="270">
        <v>6002</v>
      </c>
    </row>
    <row r="224" spans="1:25" x14ac:dyDescent="0.2">
      <c r="A224" t="s">
        <v>1772</v>
      </c>
      <c r="C224" s="3" t="s">
        <v>1781</v>
      </c>
      <c r="D224" t="s">
        <v>2086</v>
      </c>
      <c r="E224" t="s">
        <v>2153</v>
      </c>
      <c r="F224" t="s">
        <v>1788</v>
      </c>
      <c r="G224" t="s">
        <v>1791</v>
      </c>
      <c r="H224" t="s">
        <v>3171</v>
      </c>
      <c r="I224" t="s">
        <v>3172</v>
      </c>
      <c r="J224" t="s">
        <v>3173</v>
      </c>
      <c r="L224" t="s">
        <v>3174</v>
      </c>
      <c r="M224" t="s">
        <v>3175</v>
      </c>
      <c r="N224" t="s">
        <v>3062</v>
      </c>
      <c r="O224">
        <v>25302</v>
      </c>
      <c r="P224" t="s">
        <v>3173</v>
      </c>
      <c r="R224" t="s">
        <v>3175</v>
      </c>
      <c r="S224">
        <v>25302</v>
      </c>
      <c r="T224" s="86" t="s">
        <v>1890</v>
      </c>
      <c r="U224" t="s">
        <v>3176</v>
      </c>
      <c r="V224" t="s">
        <v>3177</v>
      </c>
      <c r="Y224" s="270">
        <v>6003</v>
      </c>
    </row>
    <row r="225" spans="1:25" x14ac:dyDescent="0.2">
      <c r="A225" t="s">
        <v>1773</v>
      </c>
      <c r="C225" s="3" t="s">
        <v>1781</v>
      </c>
      <c r="D225" t="s">
        <v>2086</v>
      </c>
      <c r="E225" t="s">
        <v>2099</v>
      </c>
      <c r="F225" t="s">
        <v>1786</v>
      </c>
      <c r="G225" t="s">
        <v>1791</v>
      </c>
      <c r="H225" t="s">
        <v>3178</v>
      </c>
      <c r="I225" t="s">
        <v>3179</v>
      </c>
      <c r="J225" t="s">
        <v>3180</v>
      </c>
      <c r="L225" t="s">
        <v>3181</v>
      </c>
      <c r="M225" t="s">
        <v>45</v>
      </c>
      <c r="N225" t="s">
        <v>3090</v>
      </c>
      <c r="O225">
        <v>37920</v>
      </c>
      <c r="P225" t="s">
        <v>3182</v>
      </c>
      <c r="R225" t="s">
        <v>45</v>
      </c>
      <c r="S225">
        <v>37920</v>
      </c>
      <c r="T225" s="86" t="s">
        <v>41</v>
      </c>
      <c r="V225" t="s">
        <v>3184</v>
      </c>
      <c r="Y225" s="270">
        <v>6005</v>
      </c>
    </row>
    <row r="226" spans="1:25" x14ac:dyDescent="0.2">
      <c r="A226" t="s">
        <v>2075</v>
      </c>
      <c r="C226" s="3" t="s">
        <v>1782</v>
      </c>
      <c r="D226" t="s">
        <v>2086</v>
      </c>
      <c r="E226" t="s">
        <v>2099</v>
      </c>
      <c r="F226" t="s">
        <v>3150</v>
      </c>
      <c r="G226" t="s">
        <v>3151</v>
      </c>
      <c r="H226" t="s">
        <v>3185</v>
      </c>
      <c r="J226" t="s">
        <v>3186</v>
      </c>
      <c r="L226" t="s">
        <v>3088</v>
      </c>
      <c r="M226" t="s">
        <v>3089</v>
      </c>
      <c r="N226" t="s">
        <v>3090</v>
      </c>
      <c r="O226">
        <v>37207</v>
      </c>
      <c r="P226" t="s">
        <v>3187</v>
      </c>
      <c r="Q226" t="s">
        <v>3188</v>
      </c>
      <c r="R226" t="s">
        <v>3189</v>
      </c>
      <c r="S226">
        <v>37027</v>
      </c>
      <c r="T226" s="86" t="s">
        <v>3155</v>
      </c>
      <c r="Y226" s="270">
        <v>7012</v>
      </c>
    </row>
    <row r="227" spans="1:25" x14ac:dyDescent="0.2">
      <c r="A227" t="s">
        <v>2076</v>
      </c>
      <c r="C227" s="3" t="s">
        <v>1782</v>
      </c>
      <c r="D227" t="s">
        <v>2086</v>
      </c>
      <c r="E227" t="s">
        <v>2099</v>
      </c>
      <c r="F227" t="s">
        <v>3150</v>
      </c>
      <c r="G227" t="s">
        <v>3151</v>
      </c>
      <c r="H227" t="s">
        <v>3191</v>
      </c>
      <c r="I227" t="s">
        <v>3192</v>
      </c>
      <c r="J227" t="s">
        <v>3193</v>
      </c>
      <c r="L227" t="s">
        <v>3194</v>
      </c>
      <c r="M227" t="s">
        <v>397</v>
      </c>
      <c r="N227" t="s">
        <v>2088</v>
      </c>
      <c r="O227">
        <v>41537</v>
      </c>
      <c r="P227" t="s">
        <v>3193</v>
      </c>
      <c r="R227" t="s">
        <v>397</v>
      </c>
      <c r="S227">
        <v>41537</v>
      </c>
      <c r="T227" s="86" t="s">
        <v>3155</v>
      </c>
      <c r="V227" t="s">
        <v>3195</v>
      </c>
      <c r="Y227" s="270">
        <v>7001</v>
      </c>
    </row>
    <row r="228" spans="1:25" ht="25.5" x14ac:dyDescent="0.2">
      <c r="A228" t="s">
        <v>1774</v>
      </c>
      <c r="C228" s="3" t="s">
        <v>1782</v>
      </c>
      <c r="D228" t="s">
        <v>2086</v>
      </c>
      <c r="E228" t="s">
        <v>2099</v>
      </c>
      <c r="F228" t="s">
        <v>1786</v>
      </c>
      <c r="G228" t="s">
        <v>3151</v>
      </c>
      <c r="H228" t="s">
        <v>3196</v>
      </c>
      <c r="I228" t="s">
        <v>3197</v>
      </c>
      <c r="J228" t="s">
        <v>3198</v>
      </c>
      <c r="L228" t="s">
        <v>2122</v>
      </c>
      <c r="M228" t="s">
        <v>383</v>
      </c>
      <c r="N228" t="s">
        <v>2088</v>
      </c>
      <c r="O228">
        <v>40509</v>
      </c>
      <c r="P228" t="s">
        <v>3198</v>
      </c>
      <c r="R228" t="s">
        <v>383</v>
      </c>
      <c r="S228">
        <v>40509</v>
      </c>
      <c r="T228" s="86" t="s">
        <v>1964</v>
      </c>
      <c r="V228" t="s">
        <v>3200</v>
      </c>
      <c r="Y228" s="270">
        <v>7009</v>
      </c>
    </row>
    <row r="229" spans="1:25" x14ac:dyDescent="0.2">
      <c r="A229" t="s">
        <v>2077</v>
      </c>
      <c r="C229" s="3" t="s">
        <v>1782</v>
      </c>
      <c r="D229" t="s">
        <v>2086</v>
      </c>
      <c r="E229" t="s">
        <v>2099</v>
      </c>
      <c r="F229" t="s">
        <v>1788</v>
      </c>
      <c r="G229" t="s">
        <v>3151</v>
      </c>
      <c r="H229" t="s">
        <v>3108</v>
      </c>
      <c r="I229" t="s">
        <v>3201</v>
      </c>
      <c r="J229" t="s">
        <v>3109</v>
      </c>
      <c r="K229" t="s">
        <v>3202</v>
      </c>
      <c r="L229" t="s">
        <v>3088</v>
      </c>
      <c r="M229" t="s">
        <v>3203</v>
      </c>
      <c r="N229" t="s">
        <v>3090</v>
      </c>
      <c r="O229">
        <v>37232</v>
      </c>
      <c r="P229" t="s">
        <v>3109</v>
      </c>
      <c r="Q229" t="s">
        <v>3204</v>
      </c>
      <c r="R229" t="s">
        <v>3203</v>
      </c>
      <c r="S229">
        <v>37232</v>
      </c>
      <c r="T229" s="86" t="s">
        <v>3183</v>
      </c>
      <c r="U229" t="s">
        <v>3206</v>
      </c>
      <c r="V229" t="s">
        <v>3091</v>
      </c>
      <c r="Y229" s="270">
        <v>7007</v>
      </c>
    </row>
    <row r="230" spans="1:25" x14ac:dyDescent="0.2">
      <c r="A230" t="s">
        <v>2078</v>
      </c>
      <c r="C230" s="3" t="s">
        <v>1782</v>
      </c>
      <c r="D230" t="s">
        <v>2086</v>
      </c>
      <c r="E230" t="s">
        <v>2153</v>
      </c>
      <c r="F230" t="s">
        <v>1786</v>
      </c>
      <c r="G230" t="s">
        <v>3151</v>
      </c>
      <c r="H230" t="s">
        <v>3099</v>
      </c>
      <c r="I230" t="s">
        <v>3100</v>
      </c>
      <c r="J230" t="s">
        <v>3101</v>
      </c>
      <c r="L230" t="s">
        <v>3067</v>
      </c>
      <c r="M230" t="s">
        <v>2292</v>
      </c>
      <c r="N230" t="s">
        <v>3068</v>
      </c>
      <c r="O230">
        <v>45229</v>
      </c>
      <c r="P230" t="s">
        <v>3101</v>
      </c>
      <c r="R230" t="s">
        <v>2292</v>
      </c>
      <c r="S230">
        <v>45229</v>
      </c>
      <c r="T230" s="86" t="s">
        <v>3190</v>
      </c>
      <c r="Y230" s="270">
        <v>7025</v>
      </c>
    </row>
    <row r="231" spans="1:25" x14ac:dyDescent="0.2">
      <c r="A231" t="s">
        <v>2079</v>
      </c>
      <c r="C231" s="3" t="s">
        <v>1782</v>
      </c>
      <c r="D231" t="s">
        <v>2086</v>
      </c>
      <c r="E231" t="s">
        <v>2099</v>
      </c>
      <c r="F231" t="s">
        <v>1788</v>
      </c>
      <c r="G231" t="s">
        <v>3151</v>
      </c>
      <c r="H231" t="s">
        <v>3208</v>
      </c>
      <c r="J231" t="s">
        <v>3209</v>
      </c>
      <c r="L231" t="s">
        <v>2122</v>
      </c>
      <c r="M231" t="s">
        <v>383</v>
      </c>
      <c r="N231" t="s">
        <v>2088</v>
      </c>
      <c r="O231">
        <v>40502</v>
      </c>
      <c r="P231" t="s">
        <v>3209</v>
      </c>
      <c r="R231" t="s">
        <v>383</v>
      </c>
      <c r="S231">
        <v>40502</v>
      </c>
      <c r="T231" s="86" t="s">
        <v>3155</v>
      </c>
      <c r="Y231" s="270">
        <v>7017</v>
      </c>
    </row>
    <row r="232" spans="1:25" ht="25.5" x14ac:dyDescent="0.2">
      <c r="A232" t="s">
        <v>2080</v>
      </c>
      <c r="C232" s="3" t="s">
        <v>1782</v>
      </c>
      <c r="D232" t="s">
        <v>2086</v>
      </c>
      <c r="E232" t="s">
        <v>2099</v>
      </c>
      <c r="F232" t="s">
        <v>1788</v>
      </c>
      <c r="G232" t="s">
        <v>3151</v>
      </c>
      <c r="H232" t="s">
        <v>3208</v>
      </c>
      <c r="J232" t="s">
        <v>3209</v>
      </c>
      <c r="L232" t="s">
        <v>2122</v>
      </c>
      <c r="M232" t="s">
        <v>383</v>
      </c>
      <c r="N232" t="s">
        <v>2088</v>
      </c>
      <c r="O232">
        <v>40502</v>
      </c>
      <c r="P232" t="s">
        <v>3209</v>
      </c>
      <c r="R232" t="s">
        <v>383</v>
      </c>
      <c r="S232">
        <v>40502</v>
      </c>
      <c r="T232" s="86" t="s">
        <v>3199</v>
      </c>
      <c r="Y232" s="270">
        <v>7018</v>
      </c>
    </row>
    <row r="233" spans="1:25" x14ac:dyDescent="0.2">
      <c r="A233" t="s">
        <v>2081</v>
      </c>
      <c r="C233" s="3" t="s">
        <v>1782</v>
      </c>
      <c r="E233" t="s">
        <v>2099</v>
      </c>
      <c r="F233" t="s">
        <v>3150</v>
      </c>
      <c r="G233" t="s">
        <v>3151</v>
      </c>
      <c r="H233" t="s">
        <v>3208</v>
      </c>
      <c r="J233" t="s">
        <v>3209</v>
      </c>
      <c r="L233" t="s">
        <v>2122</v>
      </c>
      <c r="M233" t="s">
        <v>383</v>
      </c>
      <c r="N233" t="s">
        <v>2088</v>
      </c>
      <c r="O233">
        <v>40502</v>
      </c>
      <c r="P233" t="s">
        <v>3209</v>
      </c>
      <c r="R233" t="s">
        <v>383</v>
      </c>
      <c r="S233">
        <v>40502</v>
      </c>
      <c r="T233" s="86" t="s">
        <v>3205</v>
      </c>
      <c r="Y233" s="270">
        <v>7003</v>
      </c>
    </row>
    <row r="234" spans="1:25" s="224" customFormat="1" ht="24.75" customHeight="1" x14ac:dyDescent="0.2">
      <c r="A234" t="s">
        <v>2082</v>
      </c>
      <c r="B234"/>
      <c r="C234" s="3" t="s">
        <v>1782</v>
      </c>
      <c r="D234" t="s">
        <v>2086</v>
      </c>
      <c r="E234" t="s">
        <v>2099</v>
      </c>
      <c r="F234" t="s">
        <v>1788</v>
      </c>
      <c r="G234" t="s">
        <v>3151</v>
      </c>
      <c r="H234" t="s">
        <v>3208</v>
      </c>
      <c r="I234"/>
      <c r="J234" t="s">
        <v>3209</v>
      </c>
      <c r="K234"/>
      <c r="L234" t="s">
        <v>2122</v>
      </c>
      <c r="M234" t="s">
        <v>383</v>
      </c>
      <c r="N234" t="s">
        <v>2088</v>
      </c>
      <c r="O234">
        <v>40502</v>
      </c>
      <c r="P234" t="s">
        <v>3209</v>
      </c>
      <c r="Q234"/>
      <c r="R234" t="s">
        <v>383</v>
      </c>
      <c r="S234">
        <v>40502</v>
      </c>
      <c r="T234" s="86" t="s">
        <v>3207</v>
      </c>
      <c r="U234"/>
      <c r="V234"/>
      <c r="W234"/>
      <c r="X234"/>
      <c r="Y234" s="270">
        <v>7005</v>
      </c>
    </row>
    <row r="235" spans="1:25" ht="25.5" x14ac:dyDescent="0.2">
      <c r="A235" t="s">
        <v>2083</v>
      </c>
      <c r="C235" s="3" t="s">
        <v>1783</v>
      </c>
      <c r="D235" t="s">
        <v>2086</v>
      </c>
      <c r="E235" t="s">
        <v>2099</v>
      </c>
      <c r="F235" t="s">
        <v>1786</v>
      </c>
      <c r="G235" t="s">
        <v>1791</v>
      </c>
      <c r="H235" t="s">
        <v>3212</v>
      </c>
      <c r="J235" t="s">
        <v>3213</v>
      </c>
      <c r="L235" t="s">
        <v>3214</v>
      </c>
      <c r="M235" t="s">
        <v>534</v>
      </c>
      <c r="N235" t="s">
        <v>2088</v>
      </c>
      <c r="O235">
        <v>41097</v>
      </c>
      <c r="P235" t="s">
        <v>3215</v>
      </c>
      <c r="R235" t="s">
        <v>531</v>
      </c>
      <c r="S235">
        <v>41048</v>
      </c>
      <c r="T235" s="86" t="s">
        <v>1965</v>
      </c>
      <c r="U235" t="s">
        <v>3216</v>
      </c>
      <c r="V235" t="s">
        <v>3217</v>
      </c>
      <c r="Y235" s="270">
        <v>8001</v>
      </c>
    </row>
    <row r="236" spans="1:25" x14ac:dyDescent="0.2">
      <c r="A236" t="s">
        <v>2084</v>
      </c>
      <c r="C236" s="3" t="s">
        <v>1783</v>
      </c>
      <c r="D236" t="s">
        <v>2086</v>
      </c>
      <c r="E236" t="s">
        <v>2099</v>
      </c>
      <c r="F236" t="s">
        <v>1786</v>
      </c>
      <c r="G236" t="s">
        <v>1791</v>
      </c>
      <c r="H236" t="s">
        <v>3218</v>
      </c>
      <c r="J236" t="s">
        <v>3219</v>
      </c>
      <c r="L236" t="s">
        <v>2979</v>
      </c>
      <c r="M236" t="s">
        <v>271</v>
      </c>
      <c r="N236" t="s">
        <v>2088</v>
      </c>
      <c r="O236">
        <v>42103</v>
      </c>
      <c r="P236" t="s">
        <v>3219</v>
      </c>
      <c r="R236" t="s">
        <v>271</v>
      </c>
      <c r="S236">
        <v>42103</v>
      </c>
      <c r="T236" s="86" t="s">
        <v>3210</v>
      </c>
      <c r="Y236" s="270">
        <v>8006</v>
      </c>
    </row>
    <row r="237" spans="1:25" x14ac:dyDescent="0.2">
      <c r="A237" t="s">
        <v>1775</v>
      </c>
      <c r="C237" s="3" t="s">
        <v>1783</v>
      </c>
      <c r="F237" t="s">
        <v>1786</v>
      </c>
      <c r="G237" t="s">
        <v>1791</v>
      </c>
      <c r="T237" s="86" t="s">
        <v>3211</v>
      </c>
      <c r="Y237" s="270">
        <v>8005</v>
      </c>
    </row>
    <row r="238" spans="1:25" ht="38.25" x14ac:dyDescent="0.2">
      <c r="A238" t="s">
        <v>1776</v>
      </c>
      <c r="C238" s="3" t="s">
        <v>1783</v>
      </c>
      <c r="F238" t="s">
        <v>1787</v>
      </c>
      <c r="G238" t="s">
        <v>1791</v>
      </c>
      <c r="T238" s="86" t="s">
        <v>3348</v>
      </c>
      <c r="Y238" s="270">
        <v>8004</v>
      </c>
    </row>
    <row r="239" spans="1:25" x14ac:dyDescent="0.2">
      <c r="A239" t="s">
        <v>2085</v>
      </c>
      <c r="C239" s="3" t="s">
        <v>1783</v>
      </c>
      <c r="F239" t="s">
        <v>1786</v>
      </c>
      <c r="G239" t="s">
        <v>1791</v>
      </c>
      <c r="T239" s="86" t="s">
        <v>3220</v>
      </c>
      <c r="Y239" s="270">
        <v>8007</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0"/>
  </sheetPr>
  <dimension ref="A1:D215"/>
  <sheetViews>
    <sheetView topLeftCell="A167" zoomScale="90" zoomScaleNormal="90" workbookViewId="0">
      <selection activeCell="H10" sqref="H10"/>
    </sheetView>
  </sheetViews>
  <sheetFormatPr defaultColWidth="9.140625" defaultRowHeight="12.75" x14ac:dyDescent="0.2"/>
  <cols>
    <col min="1" max="1" width="67.5703125" style="165" bestFit="1" customWidth="1"/>
    <col min="2" max="2" width="67.5703125" style="165" customWidth="1"/>
    <col min="3" max="3" width="34.7109375" style="165" customWidth="1"/>
    <col min="4" max="4" width="18" style="156" customWidth="1"/>
    <col min="5" max="16384" width="9.140625" style="66"/>
  </cols>
  <sheetData>
    <row r="1" spans="1:4" x14ac:dyDescent="0.2">
      <c r="A1" s="494" t="s">
        <v>231</v>
      </c>
      <c r="B1" s="495" t="s">
        <v>3799</v>
      </c>
      <c r="C1" s="495" t="s">
        <v>912</v>
      </c>
      <c r="D1" s="495" t="s">
        <v>793</v>
      </c>
    </row>
    <row r="2" spans="1:4" x14ac:dyDescent="0.2">
      <c r="A2" s="374" t="s">
        <v>3800</v>
      </c>
      <c r="B2" s="145" t="s">
        <v>3801</v>
      </c>
      <c r="C2" s="145" t="s">
        <v>1084</v>
      </c>
      <c r="D2" s="121">
        <v>150039</v>
      </c>
    </row>
    <row r="3" spans="1:4" x14ac:dyDescent="0.2">
      <c r="A3" s="374" t="s">
        <v>3802</v>
      </c>
      <c r="B3" s="145" t="s">
        <v>3803</v>
      </c>
      <c r="C3" s="145" t="s">
        <v>407</v>
      </c>
      <c r="D3" s="121">
        <v>150129</v>
      </c>
    </row>
    <row r="4" spans="1:4" ht="25.5" x14ac:dyDescent="0.2">
      <c r="A4" s="374" t="s">
        <v>4406</v>
      </c>
      <c r="B4" s="145" t="s">
        <v>4405</v>
      </c>
      <c r="C4" s="145" t="s">
        <v>1492</v>
      </c>
      <c r="D4" s="121">
        <v>150045</v>
      </c>
    </row>
    <row r="5" spans="1:4" ht="38.25" x14ac:dyDescent="0.2">
      <c r="A5" s="374" t="s">
        <v>4411</v>
      </c>
      <c r="B5" s="145" t="s">
        <v>4413</v>
      </c>
      <c r="C5" s="145" t="s">
        <v>1489</v>
      </c>
      <c r="D5" s="121">
        <v>150091</v>
      </c>
    </row>
    <row r="6" spans="1:4" ht="38.25" x14ac:dyDescent="0.2">
      <c r="A6" s="374" t="s">
        <v>4411</v>
      </c>
      <c r="B6" s="145" t="s">
        <v>4410</v>
      </c>
      <c r="C6" s="145" t="s">
        <v>1428</v>
      </c>
      <c r="D6" s="121">
        <v>150084</v>
      </c>
    </row>
    <row r="7" spans="1:4" ht="38.25" customHeight="1" x14ac:dyDescent="0.2">
      <c r="A7" s="374" t="s">
        <v>3804</v>
      </c>
      <c r="B7" s="145" t="s">
        <v>3805</v>
      </c>
      <c r="C7" s="145" t="s">
        <v>1487</v>
      </c>
      <c r="D7" s="121">
        <v>150184</v>
      </c>
    </row>
    <row r="8" spans="1:4" ht="38.25" x14ac:dyDescent="0.2">
      <c r="A8" s="374" t="s">
        <v>4411</v>
      </c>
      <c r="B8" s="145" t="s">
        <v>4412</v>
      </c>
      <c r="C8" s="145" t="s">
        <v>1491</v>
      </c>
      <c r="D8" s="121">
        <v>150154</v>
      </c>
    </row>
    <row r="9" spans="1:4" ht="38.25" x14ac:dyDescent="0.2">
      <c r="A9" s="374" t="s">
        <v>3806</v>
      </c>
      <c r="B9" s="145" t="s">
        <v>3807</v>
      </c>
      <c r="C9" s="145" t="s">
        <v>807</v>
      </c>
      <c r="D9" s="121">
        <v>150103</v>
      </c>
    </row>
    <row r="10" spans="1:4" ht="27.75" customHeight="1" x14ac:dyDescent="0.2">
      <c r="A10" s="374" t="s">
        <v>116</v>
      </c>
      <c r="B10" s="145"/>
      <c r="C10" s="164" t="s">
        <v>395</v>
      </c>
      <c r="D10" s="121">
        <v>150030</v>
      </c>
    </row>
    <row r="11" spans="1:4" ht="38.25" x14ac:dyDescent="0.2">
      <c r="A11" s="374" t="s">
        <v>3808</v>
      </c>
      <c r="B11" s="145" t="s">
        <v>3809</v>
      </c>
      <c r="C11" s="164" t="s">
        <v>825</v>
      </c>
      <c r="D11" s="121">
        <v>150013</v>
      </c>
    </row>
    <row r="12" spans="1:4" x14ac:dyDescent="0.2">
      <c r="A12" s="374" t="s">
        <v>4404</v>
      </c>
      <c r="B12" s="145" t="s">
        <v>3810</v>
      </c>
      <c r="C12" s="145" t="s">
        <v>796</v>
      </c>
      <c r="D12" s="121">
        <v>150121</v>
      </c>
    </row>
    <row r="13" spans="1:4" ht="51" x14ac:dyDescent="0.2">
      <c r="A13" s="374" t="s">
        <v>3811</v>
      </c>
      <c r="B13" s="145" t="s">
        <v>3812</v>
      </c>
      <c r="C13" s="145" t="s">
        <v>1044</v>
      </c>
      <c r="D13" s="121">
        <v>150107</v>
      </c>
    </row>
    <row r="14" spans="1:4" ht="51" x14ac:dyDescent="0.2">
      <c r="A14" s="374" t="s">
        <v>3813</v>
      </c>
      <c r="B14" s="145" t="s">
        <v>205</v>
      </c>
      <c r="C14" s="145" t="s">
        <v>1052</v>
      </c>
      <c r="D14" s="121">
        <v>150085</v>
      </c>
    </row>
    <row r="15" spans="1:4" ht="25.5" x14ac:dyDescent="0.2">
      <c r="A15" s="374" t="s">
        <v>3814</v>
      </c>
      <c r="B15" s="145" t="s">
        <v>3815</v>
      </c>
      <c r="C15" s="145" t="s">
        <v>831</v>
      </c>
      <c r="D15" s="121">
        <v>150056</v>
      </c>
    </row>
    <row r="16" spans="1:4" ht="19.5" customHeight="1" x14ac:dyDescent="0.2">
      <c r="A16" s="374" t="s">
        <v>4508</v>
      </c>
      <c r="B16" s="145" t="s">
        <v>4507</v>
      </c>
      <c r="C16" s="164" t="s">
        <v>296</v>
      </c>
      <c r="D16" s="121">
        <v>150071</v>
      </c>
    </row>
    <row r="17" spans="1:4" ht="15.75" customHeight="1" x14ac:dyDescent="0.2">
      <c r="A17" s="374" t="s">
        <v>3816</v>
      </c>
      <c r="B17" s="145" t="s">
        <v>3817</v>
      </c>
      <c r="C17" s="164" t="s">
        <v>797</v>
      </c>
      <c r="D17" s="121">
        <v>150099</v>
      </c>
    </row>
    <row r="18" spans="1:4" ht="25.5" x14ac:dyDescent="0.2">
      <c r="A18" s="374" t="s">
        <v>3820</v>
      </c>
      <c r="B18" s="145" t="s">
        <v>3821</v>
      </c>
      <c r="C18" s="145" t="s">
        <v>873</v>
      </c>
      <c r="D18" s="121">
        <v>150167</v>
      </c>
    </row>
    <row r="19" spans="1:4" ht="25.5" x14ac:dyDescent="0.2">
      <c r="A19" s="374" t="s">
        <v>3818</v>
      </c>
      <c r="B19" s="145" t="s">
        <v>3819</v>
      </c>
      <c r="C19" s="145" t="s">
        <v>799</v>
      </c>
      <c r="D19" s="121">
        <v>150153</v>
      </c>
    </row>
    <row r="20" spans="1:4" ht="63.75" x14ac:dyDescent="0.2">
      <c r="A20" s="374" t="s">
        <v>3822</v>
      </c>
      <c r="B20" s="145" t="s">
        <v>3823</v>
      </c>
      <c r="C20" s="145" t="s">
        <v>1061</v>
      </c>
      <c r="D20" s="121">
        <v>150082</v>
      </c>
    </row>
    <row r="21" spans="1:4" ht="38.25" x14ac:dyDescent="0.2">
      <c r="A21" s="374" t="s">
        <v>837</v>
      </c>
      <c r="B21" s="145"/>
      <c r="C21" s="145" t="s">
        <v>1026</v>
      </c>
      <c r="D21" s="121">
        <v>150128</v>
      </c>
    </row>
    <row r="22" spans="1:4" ht="38.25" x14ac:dyDescent="0.2">
      <c r="A22" s="374" t="s">
        <v>1543</v>
      </c>
      <c r="B22" s="145"/>
      <c r="C22" s="145" t="s">
        <v>1544</v>
      </c>
      <c r="D22" s="121">
        <v>150100</v>
      </c>
    </row>
    <row r="23" spans="1:4" ht="25.5" x14ac:dyDescent="0.2">
      <c r="A23" s="374" t="s">
        <v>3824</v>
      </c>
      <c r="B23" s="145" t="s">
        <v>3825</v>
      </c>
      <c r="C23" s="145" t="s">
        <v>863</v>
      </c>
      <c r="D23" s="121">
        <v>150140</v>
      </c>
    </row>
    <row r="24" spans="1:4" x14ac:dyDescent="0.2">
      <c r="A24" s="374" t="s">
        <v>838</v>
      </c>
      <c r="B24" s="145"/>
      <c r="C24" s="145" t="s">
        <v>794</v>
      </c>
      <c r="D24" s="121">
        <v>150165</v>
      </c>
    </row>
    <row r="25" spans="1:4" ht="25.5" x14ac:dyDescent="0.2">
      <c r="A25" s="374" t="s">
        <v>3826</v>
      </c>
      <c r="B25" s="145" t="s">
        <v>3827</v>
      </c>
      <c r="C25" s="145" t="s">
        <v>804</v>
      </c>
      <c r="D25" s="121">
        <v>150190</v>
      </c>
    </row>
    <row r="26" spans="1:4" ht="25.5" x14ac:dyDescent="0.2">
      <c r="A26" s="374" t="s">
        <v>3826</v>
      </c>
      <c r="B26" s="145" t="s">
        <v>3828</v>
      </c>
      <c r="C26" s="145" t="s">
        <v>803</v>
      </c>
      <c r="D26" s="121">
        <v>150135</v>
      </c>
    </row>
    <row r="27" spans="1:4" ht="25.5" x14ac:dyDescent="0.2">
      <c r="A27" s="374" t="s">
        <v>3826</v>
      </c>
      <c r="B27" s="145" t="s">
        <v>3832</v>
      </c>
      <c r="C27" s="145" t="s">
        <v>829</v>
      </c>
      <c r="D27" s="121">
        <v>150050</v>
      </c>
    </row>
    <row r="28" spans="1:4" ht="38.25" x14ac:dyDescent="0.2">
      <c r="A28" s="374" t="s">
        <v>3829</v>
      </c>
      <c r="B28" s="145" t="s">
        <v>3830</v>
      </c>
      <c r="C28" s="145" t="s">
        <v>841</v>
      </c>
      <c r="D28" s="121">
        <v>150094</v>
      </c>
    </row>
    <row r="29" spans="1:4" ht="26.25" customHeight="1" x14ac:dyDescent="0.2">
      <c r="A29" s="374" t="s">
        <v>3829</v>
      </c>
      <c r="B29" s="145" t="s">
        <v>3831</v>
      </c>
      <c r="C29" s="145" t="s">
        <v>840</v>
      </c>
      <c r="D29" s="121">
        <v>150093</v>
      </c>
    </row>
    <row r="30" spans="1:4" ht="38.25" x14ac:dyDescent="0.2">
      <c r="A30" s="374" t="s">
        <v>3829</v>
      </c>
      <c r="B30" s="145" t="s">
        <v>3833</v>
      </c>
      <c r="C30" s="145" t="s">
        <v>809</v>
      </c>
      <c r="D30" s="121">
        <v>150080</v>
      </c>
    </row>
    <row r="31" spans="1:4" ht="25.5" x14ac:dyDescent="0.2">
      <c r="A31" s="374" t="s">
        <v>3829</v>
      </c>
      <c r="B31" s="145" t="s">
        <v>3834</v>
      </c>
      <c r="C31" s="145" t="s">
        <v>846</v>
      </c>
      <c r="D31" s="121">
        <v>150114</v>
      </c>
    </row>
    <row r="32" spans="1:4" ht="76.5" x14ac:dyDescent="0.2">
      <c r="A32" s="374" t="s">
        <v>3829</v>
      </c>
      <c r="B32" s="145" t="s">
        <v>3837</v>
      </c>
      <c r="C32" s="145" t="s">
        <v>3307</v>
      </c>
      <c r="D32" s="121">
        <v>150031</v>
      </c>
    </row>
    <row r="33" spans="1:4" ht="30.75" customHeight="1" x14ac:dyDescent="0.2">
      <c r="A33" s="374" t="s">
        <v>3835</v>
      </c>
      <c r="B33" s="145" t="s">
        <v>3836</v>
      </c>
      <c r="C33" s="145" t="s">
        <v>808</v>
      </c>
      <c r="D33" s="121">
        <v>150120</v>
      </c>
    </row>
    <row r="34" spans="1:4" ht="83.25" customHeight="1" x14ac:dyDescent="0.2">
      <c r="A34" s="375" t="s">
        <v>3838</v>
      </c>
      <c r="B34" s="291" t="s">
        <v>3839</v>
      </c>
      <c r="C34" s="145" t="s">
        <v>802</v>
      </c>
      <c r="D34" s="121">
        <v>150183</v>
      </c>
    </row>
    <row r="35" spans="1:4" ht="51" x14ac:dyDescent="0.2">
      <c r="A35" s="374" t="s">
        <v>3838</v>
      </c>
      <c r="B35" s="145" t="s">
        <v>3840</v>
      </c>
      <c r="C35" s="145" t="s">
        <v>824</v>
      </c>
      <c r="D35" s="121">
        <v>150110</v>
      </c>
    </row>
    <row r="36" spans="1:4" ht="25.5" x14ac:dyDescent="0.2">
      <c r="A36" s="374" t="s">
        <v>839</v>
      </c>
      <c r="B36" s="145"/>
      <c r="C36" s="145" t="s">
        <v>801</v>
      </c>
      <c r="D36" s="121">
        <v>150042</v>
      </c>
    </row>
    <row r="37" spans="1:4" ht="38.25" x14ac:dyDescent="0.2">
      <c r="A37" s="374" t="s">
        <v>3841</v>
      </c>
      <c r="B37" s="145" t="s">
        <v>3842</v>
      </c>
      <c r="C37" s="145" t="s">
        <v>798</v>
      </c>
      <c r="D37" s="121">
        <v>150126</v>
      </c>
    </row>
    <row r="38" spans="1:4" ht="63.75" x14ac:dyDescent="0.2">
      <c r="A38" s="374" t="s">
        <v>3841</v>
      </c>
      <c r="B38" s="145" t="s">
        <v>3843</v>
      </c>
      <c r="C38" s="145" t="s">
        <v>1017</v>
      </c>
      <c r="D38" s="121">
        <v>150083</v>
      </c>
    </row>
    <row r="39" spans="1:4" ht="25.5" x14ac:dyDescent="0.2">
      <c r="A39" s="374" t="s">
        <v>4403</v>
      </c>
      <c r="B39" s="145" t="s">
        <v>4402</v>
      </c>
      <c r="C39" s="145" t="s">
        <v>795</v>
      </c>
      <c r="D39" s="121">
        <v>150164</v>
      </c>
    </row>
    <row r="40" spans="1:4" ht="63.75" x14ac:dyDescent="0.2">
      <c r="A40" s="374" t="s">
        <v>4403</v>
      </c>
      <c r="B40" s="145" t="s">
        <v>4409</v>
      </c>
      <c r="C40" s="145" t="s">
        <v>3275</v>
      </c>
      <c r="D40" s="121">
        <v>150108</v>
      </c>
    </row>
    <row r="41" spans="1:4" ht="78.75" customHeight="1" x14ac:dyDescent="0.2">
      <c r="A41" s="374" t="s">
        <v>4403</v>
      </c>
      <c r="B41" s="145" t="s">
        <v>4407</v>
      </c>
      <c r="C41" s="145" t="s">
        <v>1490</v>
      </c>
      <c r="D41" s="121">
        <v>150170</v>
      </c>
    </row>
    <row r="42" spans="1:4" ht="38.25" x14ac:dyDescent="0.2">
      <c r="A42" s="374" t="s">
        <v>4403</v>
      </c>
      <c r="B42" s="145" t="s">
        <v>4408</v>
      </c>
      <c r="C42" s="145" t="s">
        <v>1488</v>
      </c>
      <c r="D42" s="121">
        <v>150176</v>
      </c>
    </row>
    <row r="43" spans="1:4" ht="25.5" x14ac:dyDescent="0.2">
      <c r="A43" s="374" t="s">
        <v>842</v>
      </c>
      <c r="B43" s="145"/>
      <c r="C43" s="145" t="s">
        <v>800</v>
      </c>
      <c r="D43" s="121">
        <v>150007</v>
      </c>
    </row>
    <row r="44" spans="1:4" x14ac:dyDescent="0.2">
      <c r="A44" s="374" t="s">
        <v>843</v>
      </c>
      <c r="B44" s="145"/>
      <c r="C44" s="145" t="s">
        <v>402</v>
      </c>
      <c r="D44" s="121">
        <v>150011</v>
      </c>
    </row>
    <row r="45" spans="1:4" ht="25.5" x14ac:dyDescent="0.2">
      <c r="A45" s="374" t="s">
        <v>844</v>
      </c>
      <c r="B45" s="145"/>
      <c r="C45" s="145" t="s">
        <v>805</v>
      </c>
      <c r="D45" s="121">
        <v>150025</v>
      </c>
    </row>
    <row r="46" spans="1:4" x14ac:dyDescent="0.2">
      <c r="A46" s="374" t="s">
        <v>845</v>
      </c>
      <c r="B46" s="145"/>
      <c r="C46" s="145" t="s">
        <v>806</v>
      </c>
      <c r="D46" s="121">
        <v>150029</v>
      </c>
    </row>
    <row r="47" spans="1:4" ht="25.5" x14ac:dyDescent="0.2">
      <c r="A47" s="374" t="s">
        <v>3844</v>
      </c>
      <c r="B47" s="145" t="s">
        <v>3845</v>
      </c>
      <c r="C47" s="145" t="s">
        <v>1403</v>
      </c>
      <c r="D47" s="121">
        <v>150178</v>
      </c>
    </row>
    <row r="48" spans="1:4" ht="25.5" x14ac:dyDescent="0.2">
      <c r="A48" s="375" t="s">
        <v>3846</v>
      </c>
      <c r="B48" s="164" t="s">
        <v>3847</v>
      </c>
      <c r="C48" s="164" t="s">
        <v>1509</v>
      </c>
      <c r="D48" s="121">
        <v>150075</v>
      </c>
    </row>
    <row r="49" spans="1:4" ht="25.5" x14ac:dyDescent="0.2">
      <c r="A49" s="374" t="s">
        <v>4147</v>
      </c>
      <c r="B49" s="145" t="s">
        <v>3848</v>
      </c>
      <c r="C49" s="145" t="s">
        <v>407</v>
      </c>
      <c r="D49" s="121">
        <v>150001</v>
      </c>
    </row>
    <row r="50" spans="1:4" ht="38.25" x14ac:dyDescent="0.2">
      <c r="A50" s="374" t="s">
        <v>1425</v>
      </c>
      <c r="B50" s="145"/>
      <c r="C50" s="145" t="s">
        <v>1426</v>
      </c>
      <c r="D50" s="121">
        <v>150136</v>
      </c>
    </row>
    <row r="51" spans="1:4" ht="76.5" x14ac:dyDescent="0.2">
      <c r="A51" s="374" t="s">
        <v>897</v>
      </c>
      <c r="B51" s="145" t="s">
        <v>3849</v>
      </c>
      <c r="C51" s="145" t="s">
        <v>3306</v>
      </c>
      <c r="D51" s="121">
        <v>150136</v>
      </c>
    </row>
    <row r="52" spans="1:4" ht="25.5" x14ac:dyDescent="0.2">
      <c r="A52" s="374" t="s">
        <v>3344</v>
      </c>
      <c r="B52" s="145" t="s">
        <v>4157</v>
      </c>
      <c r="C52" s="145" t="s">
        <v>810</v>
      </c>
      <c r="D52" s="121">
        <v>150072</v>
      </c>
    </row>
    <row r="53" spans="1:4" x14ac:dyDescent="0.2">
      <c r="A53" s="374" t="s">
        <v>848</v>
      </c>
      <c r="B53" s="145"/>
      <c r="C53" s="145" t="s">
        <v>811</v>
      </c>
      <c r="D53" s="121">
        <v>150046</v>
      </c>
    </row>
    <row r="54" spans="1:4" x14ac:dyDescent="0.2">
      <c r="A54" s="374" t="s">
        <v>849</v>
      </c>
      <c r="B54" s="145"/>
      <c r="C54" s="145" t="s">
        <v>812</v>
      </c>
      <c r="D54" s="121">
        <v>150043</v>
      </c>
    </row>
    <row r="55" spans="1:4" ht="25.5" x14ac:dyDescent="0.2">
      <c r="A55" s="374" t="s">
        <v>850</v>
      </c>
      <c r="B55" s="145"/>
      <c r="C55" s="145" t="s">
        <v>795</v>
      </c>
      <c r="D55" s="121">
        <v>150052</v>
      </c>
    </row>
    <row r="56" spans="1:4" x14ac:dyDescent="0.2">
      <c r="A56" s="374" t="s">
        <v>851</v>
      </c>
      <c r="B56" s="145"/>
      <c r="C56" s="145" t="s">
        <v>404</v>
      </c>
      <c r="D56" s="121">
        <v>150018</v>
      </c>
    </row>
    <row r="57" spans="1:4" ht="25.5" x14ac:dyDescent="0.2">
      <c r="A57" s="374" t="s">
        <v>3850</v>
      </c>
      <c r="B57" s="145" t="s">
        <v>3851</v>
      </c>
      <c r="C57" s="145" t="s">
        <v>813</v>
      </c>
      <c r="D57" s="121">
        <v>150008</v>
      </c>
    </row>
    <row r="58" spans="1:4" x14ac:dyDescent="0.2">
      <c r="A58" s="374" t="s">
        <v>3852</v>
      </c>
      <c r="B58" s="145" t="s">
        <v>3853</v>
      </c>
      <c r="C58" s="145" t="s">
        <v>814</v>
      </c>
      <c r="D58" s="121">
        <v>150127</v>
      </c>
    </row>
    <row r="59" spans="1:4" ht="51" x14ac:dyDescent="0.2">
      <c r="A59" s="374" t="s">
        <v>3854</v>
      </c>
      <c r="B59" s="145" t="s">
        <v>3855</v>
      </c>
      <c r="C59" s="145" t="s">
        <v>833</v>
      </c>
      <c r="D59" s="121">
        <v>150095</v>
      </c>
    </row>
    <row r="60" spans="1:4" ht="25.5" x14ac:dyDescent="0.2">
      <c r="A60" s="374" t="s">
        <v>3856</v>
      </c>
      <c r="B60" s="145" t="s">
        <v>3857</v>
      </c>
      <c r="C60" s="164" t="s">
        <v>815</v>
      </c>
      <c r="D60" s="121">
        <v>150023</v>
      </c>
    </row>
    <row r="61" spans="1:4" ht="25.5" x14ac:dyDescent="0.2">
      <c r="A61" s="374" t="s">
        <v>3858</v>
      </c>
      <c r="B61" s="145" t="s">
        <v>3859</v>
      </c>
      <c r="C61" s="145" t="s">
        <v>816</v>
      </c>
      <c r="D61" s="121">
        <v>150077</v>
      </c>
    </row>
    <row r="62" spans="1:4" x14ac:dyDescent="0.2">
      <c r="A62" s="374" t="s">
        <v>4382</v>
      </c>
      <c r="B62" s="145" t="s">
        <v>4383</v>
      </c>
      <c r="C62" s="145" t="s">
        <v>822</v>
      </c>
      <c r="D62" s="121">
        <v>150137</v>
      </c>
    </row>
    <row r="63" spans="1:4" x14ac:dyDescent="0.2">
      <c r="A63" s="374" t="s">
        <v>856</v>
      </c>
      <c r="B63" s="145"/>
      <c r="C63" s="145" t="s">
        <v>817</v>
      </c>
      <c r="D63" s="121">
        <v>150118</v>
      </c>
    </row>
    <row r="64" spans="1:4" ht="38.25" x14ac:dyDescent="0.2">
      <c r="A64" s="374" t="s">
        <v>3860</v>
      </c>
      <c r="B64" s="145" t="s">
        <v>3861</v>
      </c>
      <c r="C64" s="145" t="s">
        <v>1429</v>
      </c>
      <c r="D64" s="121">
        <v>150189</v>
      </c>
    </row>
    <row r="65" spans="1:4" x14ac:dyDescent="0.2">
      <c r="A65" s="374" t="s">
        <v>3862</v>
      </c>
      <c r="B65" s="145" t="s">
        <v>3863</v>
      </c>
      <c r="C65" s="145" t="s">
        <v>409</v>
      </c>
      <c r="D65" s="121">
        <v>150179</v>
      </c>
    </row>
    <row r="66" spans="1:4" ht="25.5" x14ac:dyDescent="0.2">
      <c r="A66" s="374" t="s">
        <v>858</v>
      </c>
      <c r="B66" s="145"/>
      <c r="C66" s="164" t="s">
        <v>819</v>
      </c>
      <c r="D66" s="121">
        <v>150144</v>
      </c>
    </row>
    <row r="67" spans="1:4" x14ac:dyDescent="0.2">
      <c r="A67" s="374" t="s">
        <v>859</v>
      </c>
      <c r="B67" s="145"/>
      <c r="C67" s="145" t="s">
        <v>483</v>
      </c>
      <c r="D67" s="121">
        <v>150168</v>
      </c>
    </row>
    <row r="68" spans="1:4" x14ac:dyDescent="0.2">
      <c r="A68" s="374" t="s">
        <v>860</v>
      </c>
      <c r="B68" s="145"/>
      <c r="C68" s="145" t="s">
        <v>820</v>
      </c>
      <c r="D68" s="121">
        <v>150022</v>
      </c>
    </row>
    <row r="69" spans="1:4" ht="38.25" x14ac:dyDescent="0.2">
      <c r="A69" s="374" t="s">
        <v>861</v>
      </c>
      <c r="B69" s="145"/>
      <c r="C69" s="145" t="s">
        <v>821</v>
      </c>
      <c r="D69" s="121">
        <v>150003</v>
      </c>
    </row>
    <row r="70" spans="1:4" ht="25.5" x14ac:dyDescent="0.2">
      <c r="A70" s="374" t="s">
        <v>3864</v>
      </c>
      <c r="B70" s="145" t="s">
        <v>3865</v>
      </c>
      <c r="C70" s="164" t="s">
        <v>818</v>
      </c>
      <c r="D70" s="121">
        <v>150101</v>
      </c>
    </row>
    <row r="71" spans="1:4" x14ac:dyDescent="0.2">
      <c r="A71" s="374" t="s">
        <v>864</v>
      </c>
      <c r="B71" s="145"/>
      <c r="C71" s="145" t="s">
        <v>407</v>
      </c>
      <c r="D71" s="121">
        <v>150040</v>
      </c>
    </row>
    <row r="72" spans="1:4" ht="25.5" x14ac:dyDescent="0.2">
      <c r="A72" s="374" t="s">
        <v>865</v>
      </c>
      <c r="B72" s="145"/>
      <c r="C72" s="145" t="s">
        <v>823</v>
      </c>
      <c r="D72" s="121">
        <v>150057</v>
      </c>
    </row>
    <row r="73" spans="1:4" ht="51" x14ac:dyDescent="0.2">
      <c r="A73" s="374" t="s">
        <v>3866</v>
      </c>
      <c r="B73" s="145" t="s">
        <v>3867</v>
      </c>
      <c r="C73" s="164" t="s">
        <v>869</v>
      </c>
      <c r="D73" s="121">
        <v>150156</v>
      </c>
    </row>
    <row r="74" spans="1:4" ht="29.25" customHeight="1" x14ac:dyDescent="0.2">
      <c r="A74" s="374" t="s">
        <v>3868</v>
      </c>
      <c r="B74" s="145" t="s">
        <v>3869</v>
      </c>
      <c r="C74" s="145" t="s">
        <v>1440</v>
      </c>
      <c r="D74" s="121">
        <v>150112</v>
      </c>
    </row>
    <row r="75" spans="1:4" x14ac:dyDescent="0.2">
      <c r="A75" s="374" t="s">
        <v>3870</v>
      </c>
      <c r="B75" s="145" t="s">
        <v>3871</v>
      </c>
      <c r="C75" s="145" t="s">
        <v>657</v>
      </c>
      <c r="D75" s="121">
        <v>150097</v>
      </c>
    </row>
    <row r="76" spans="1:4" ht="76.5" x14ac:dyDescent="0.2">
      <c r="A76" s="374" t="s">
        <v>3872</v>
      </c>
      <c r="B76" s="145" t="s">
        <v>3873</v>
      </c>
      <c r="C76" s="145" t="s">
        <v>994</v>
      </c>
      <c r="D76" s="121">
        <v>150125</v>
      </c>
    </row>
    <row r="77" spans="1:4" ht="38.25" x14ac:dyDescent="0.2">
      <c r="A77" s="374" t="s">
        <v>4384</v>
      </c>
      <c r="B77" s="145" t="s">
        <v>4385</v>
      </c>
      <c r="C77" s="145" t="s">
        <v>866</v>
      </c>
      <c r="D77" s="121">
        <v>150111</v>
      </c>
    </row>
    <row r="78" spans="1:4" x14ac:dyDescent="0.2">
      <c r="A78" s="374" t="s">
        <v>867</v>
      </c>
      <c r="B78" s="145"/>
      <c r="C78" s="145" t="s">
        <v>868</v>
      </c>
      <c r="D78" s="121">
        <v>150090</v>
      </c>
    </row>
    <row r="79" spans="1:4" ht="25.5" x14ac:dyDescent="0.2">
      <c r="A79" s="374" t="s">
        <v>985</v>
      </c>
      <c r="B79" s="145"/>
      <c r="C79" s="145" t="s">
        <v>1019</v>
      </c>
      <c r="D79" s="121">
        <v>150199</v>
      </c>
    </row>
    <row r="80" spans="1:4" x14ac:dyDescent="0.2">
      <c r="A80" s="374" t="s">
        <v>3874</v>
      </c>
      <c r="B80" s="145" t="s">
        <v>3875</v>
      </c>
      <c r="C80" s="145" t="s">
        <v>827</v>
      </c>
      <c r="D80" s="121">
        <v>150049</v>
      </c>
    </row>
    <row r="81" spans="1:4" customFormat="1" ht="25.5" x14ac:dyDescent="0.2">
      <c r="A81" s="374" t="s">
        <v>871</v>
      </c>
      <c r="B81" s="145"/>
      <c r="C81" s="145" t="s">
        <v>828</v>
      </c>
      <c r="D81" s="121">
        <v>150032</v>
      </c>
    </row>
    <row r="82" spans="1:4" ht="38.25" x14ac:dyDescent="0.2">
      <c r="A82" s="54" t="s">
        <v>3876</v>
      </c>
      <c r="B82" s="53" t="s">
        <v>3877</v>
      </c>
      <c r="C82" s="53" t="s">
        <v>872</v>
      </c>
      <c r="D82" s="379">
        <v>150016</v>
      </c>
    </row>
    <row r="83" spans="1:4" x14ac:dyDescent="0.2">
      <c r="A83" s="374" t="s">
        <v>874</v>
      </c>
      <c r="B83" s="145"/>
      <c r="C83" s="145" t="s">
        <v>830</v>
      </c>
      <c r="D83" s="121">
        <v>150061</v>
      </c>
    </row>
    <row r="84" spans="1:4" x14ac:dyDescent="0.2">
      <c r="A84" s="374" t="s">
        <v>986</v>
      </c>
      <c r="B84" s="145"/>
      <c r="C84" s="145" t="s">
        <v>987</v>
      </c>
      <c r="D84" s="121">
        <v>150197</v>
      </c>
    </row>
    <row r="85" spans="1:4" ht="25.5" x14ac:dyDescent="0.2">
      <c r="A85" s="374" t="s">
        <v>638</v>
      </c>
      <c r="B85" s="145"/>
      <c r="C85" s="145" t="s">
        <v>907</v>
      </c>
      <c r="D85" s="121">
        <v>150033</v>
      </c>
    </row>
    <row r="86" spans="1:4" x14ac:dyDescent="0.2">
      <c r="A86" s="374" t="s">
        <v>3878</v>
      </c>
      <c r="B86" s="145" t="s">
        <v>3879</v>
      </c>
      <c r="C86" s="145" t="s">
        <v>1470</v>
      </c>
      <c r="D86" s="121">
        <v>150169</v>
      </c>
    </row>
    <row r="87" spans="1:4" x14ac:dyDescent="0.2">
      <c r="A87" s="376" t="s">
        <v>875</v>
      </c>
      <c r="B87" s="164"/>
      <c r="C87" s="145" t="s">
        <v>111</v>
      </c>
      <c r="D87" s="121">
        <v>150102</v>
      </c>
    </row>
    <row r="88" spans="1:4" ht="63.75" x14ac:dyDescent="0.2">
      <c r="A88" s="377" t="s">
        <v>3880</v>
      </c>
      <c r="B88" s="145" t="s">
        <v>3881</v>
      </c>
      <c r="C88" s="145" t="s">
        <v>870</v>
      </c>
      <c r="D88" s="121">
        <v>150124</v>
      </c>
    </row>
    <row r="89" spans="1:4" ht="51" x14ac:dyDescent="0.2">
      <c r="A89" s="374" t="s">
        <v>3882</v>
      </c>
      <c r="B89" s="145" t="s">
        <v>3883</v>
      </c>
      <c r="C89" s="145" t="s">
        <v>876</v>
      </c>
      <c r="D89" s="121">
        <v>150015</v>
      </c>
    </row>
    <row r="90" spans="1:4" ht="25.5" x14ac:dyDescent="0.2">
      <c r="A90" s="378" t="s">
        <v>3884</v>
      </c>
      <c r="B90" s="196" t="s">
        <v>3885</v>
      </c>
      <c r="C90" s="145" t="s">
        <v>826</v>
      </c>
      <c r="D90" s="121">
        <v>150020</v>
      </c>
    </row>
    <row r="91" spans="1:4" x14ac:dyDescent="0.2">
      <c r="A91" s="374" t="s">
        <v>877</v>
      </c>
      <c r="B91" s="145"/>
      <c r="C91" s="145" t="s">
        <v>832</v>
      </c>
      <c r="D91" s="121">
        <v>150041</v>
      </c>
    </row>
    <row r="92" spans="1:4" x14ac:dyDescent="0.2">
      <c r="A92" s="382" t="s">
        <v>878</v>
      </c>
      <c r="B92" s="383"/>
      <c r="C92" s="383" t="s">
        <v>401</v>
      </c>
      <c r="D92" s="384">
        <v>150034</v>
      </c>
    </row>
    <row r="93" spans="1:4" x14ac:dyDescent="0.2">
      <c r="D93" s="165"/>
    </row>
    <row r="94" spans="1:4" x14ac:dyDescent="0.2">
      <c r="D94" s="165"/>
    </row>
    <row r="95" spans="1:4" x14ac:dyDescent="0.2">
      <c r="D95" s="165"/>
    </row>
    <row r="96" spans="1:4" x14ac:dyDescent="0.2">
      <c r="D96" s="165"/>
    </row>
    <row r="97" spans="4:4" x14ac:dyDescent="0.2">
      <c r="D97" s="165"/>
    </row>
    <row r="98" spans="4:4" x14ac:dyDescent="0.2">
      <c r="D98" s="165"/>
    </row>
    <row r="99" spans="4:4" x14ac:dyDescent="0.2">
      <c r="D99" s="165"/>
    </row>
    <row r="100" spans="4:4" x14ac:dyDescent="0.2">
      <c r="D100" s="165"/>
    </row>
    <row r="101" spans="4:4" x14ac:dyDescent="0.2">
      <c r="D101" s="165"/>
    </row>
    <row r="102" spans="4:4" x14ac:dyDescent="0.2">
      <c r="D102" s="165"/>
    </row>
    <row r="103" spans="4:4" x14ac:dyDescent="0.2">
      <c r="D103" s="165"/>
    </row>
    <row r="104" spans="4:4" x14ac:dyDescent="0.2">
      <c r="D104" s="165"/>
    </row>
    <row r="105" spans="4:4" x14ac:dyDescent="0.2">
      <c r="D105" s="165"/>
    </row>
    <row r="106" spans="4:4" x14ac:dyDescent="0.2">
      <c r="D106" s="165"/>
    </row>
    <row r="107" spans="4:4" x14ac:dyDescent="0.2">
      <c r="D107" s="165"/>
    </row>
    <row r="108" spans="4:4" x14ac:dyDescent="0.2">
      <c r="D108" s="165"/>
    </row>
    <row r="109" spans="4:4" x14ac:dyDescent="0.2">
      <c r="D109" s="165"/>
    </row>
    <row r="110" spans="4:4" x14ac:dyDescent="0.2">
      <c r="D110" s="165"/>
    </row>
    <row r="111" spans="4:4" x14ac:dyDescent="0.2">
      <c r="D111" s="165"/>
    </row>
    <row r="112" spans="4:4" x14ac:dyDescent="0.2">
      <c r="D112" s="165"/>
    </row>
    <row r="113" spans="4:4" x14ac:dyDescent="0.2">
      <c r="D113" s="165"/>
    </row>
    <row r="114" spans="4:4" x14ac:dyDescent="0.2">
      <c r="D114" s="165"/>
    </row>
    <row r="115" spans="4:4" x14ac:dyDescent="0.2">
      <c r="D115" s="165"/>
    </row>
    <row r="116" spans="4:4" x14ac:dyDescent="0.2">
      <c r="D116" s="165"/>
    </row>
    <row r="117" spans="4:4" x14ac:dyDescent="0.2">
      <c r="D117" s="165"/>
    </row>
    <row r="118" spans="4:4" x14ac:dyDescent="0.2">
      <c r="D118" s="165"/>
    </row>
    <row r="119" spans="4:4" x14ac:dyDescent="0.2">
      <c r="D119" s="165"/>
    </row>
    <row r="120" spans="4:4" x14ac:dyDescent="0.2">
      <c r="D120" s="165"/>
    </row>
    <row r="121" spans="4:4" x14ac:dyDescent="0.2">
      <c r="D121" s="165"/>
    </row>
    <row r="122" spans="4:4" x14ac:dyDescent="0.2">
      <c r="D122" s="165"/>
    </row>
    <row r="123" spans="4:4" x14ac:dyDescent="0.2">
      <c r="D123" s="165"/>
    </row>
    <row r="124" spans="4:4" x14ac:dyDescent="0.2">
      <c r="D124" s="165"/>
    </row>
    <row r="125" spans="4:4" x14ac:dyDescent="0.2">
      <c r="D125" s="165"/>
    </row>
    <row r="126" spans="4:4" x14ac:dyDescent="0.2">
      <c r="D126" s="165"/>
    </row>
    <row r="127" spans="4:4" x14ac:dyDescent="0.2">
      <c r="D127" s="165"/>
    </row>
    <row r="128" spans="4:4" x14ac:dyDescent="0.2">
      <c r="D128" s="165"/>
    </row>
    <row r="129" spans="4:4" x14ac:dyDescent="0.2">
      <c r="D129" s="165"/>
    </row>
    <row r="130" spans="4:4" x14ac:dyDescent="0.2">
      <c r="D130" s="165"/>
    </row>
    <row r="131" spans="4:4" x14ac:dyDescent="0.2">
      <c r="D131" s="165"/>
    </row>
    <row r="132" spans="4:4" x14ac:dyDescent="0.2">
      <c r="D132" s="165"/>
    </row>
    <row r="133" spans="4:4" x14ac:dyDescent="0.2">
      <c r="D133" s="165"/>
    </row>
    <row r="134" spans="4:4" x14ac:dyDescent="0.2">
      <c r="D134" s="165"/>
    </row>
    <row r="135" spans="4:4" x14ac:dyDescent="0.2">
      <c r="D135" s="165"/>
    </row>
    <row r="136" spans="4:4" x14ac:dyDescent="0.2">
      <c r="D136" s="165"/>
    </row>
    <row r="137" spans="4:4" x14ac:dyDescent="0.2">
      <c r="D137" s="165"/>
    </row>
    <row r="138" spans="4:4" x14ac:dyDescent="0.2">
      <c r="D138" s="165"/>
    </row>
    <row r="139" spans="4:4" x14ac:dyDescent="0.2">
      <c r="D139" s="165"/>
    </row>
    <row r="140" spans="4:4" x14ac:dyDescent="0.2">
      <c r="D140" s="165"/>
    </row>
    <row r="141" spans="4:4" x14ac:dyDescent="0.2">
      <c r="D141" s="165"/>
    </row>
    <row r="142" spans="4:4" x14ac:dyDescent="0.2">
      <c r="D142" s="165"/>
    </row>
    <row r="143" spans="4:4" x14ac:dyDescent="0.2">
      <c r="D143" s="165"/>
    </row>
    <row r="144" spans="4:4" x14ac:dyDescent="0.2">
      <c r="D144" s="165"/>
    </row>
    <row r="145" spans="4:4" x14ac:dyDescent="0.2">
      <c r="D145" s="165"/>
    </row>
    <row r="146" spans="4:4" x14ac:dyDescent="0.2">
      <c r="D146" s="165"/>
    </row>
    <row r="147" spans="4:4" x14ac:dyDescent="0.2">
      <c r="D147" s="165"/>
    </row>
    <row r="148" spans="4:4" x14ac:dyDescent="0.2">
      <c r="D148" s="165"/>
    </row>
    <row r="149" spans="4:4" x14ac:dyDescent="0.2">
      <c r="D149" s="165"/>
    </row>
    <row r="150" spans="4:4" x14ac:dyDescent="0.2">
      <c r="D150" s="165"/>
    </row>
    <row r="151" spans="4:4" x14ac:dyDescent="0.2">
      <c r="D151" s="165"/>
    </row>
    <row r="152" spans="4:4" x14ac:dyDescent="0.2">
      <c r="D152" s="165"/>
    </row>
    <row r="153" spans="4:4" x14ac:dyDescent="0.2">
      <c r="D153" s="165"/>
    </row>
    <row r="154" spans="4:4" x14ac:dyDescent="0.2">
      <c r="D154" s="165"/>
    </row>
    <row r="155" spans="4:4" x14ac:dyDescent="0.2">
      <c r="D155" s="165"/>
    </row>
    <row r="156" spans="4:4" x14ac:dyDescent="0.2">
      <c r="D156" s="165"/>
    </row>
    <row r="157" spans="4:4" x14ac:dyDescent="0.2">
      <c r="D157" s="165"/>
    </row>
    <row r="158" spans="4:4" x14ac:dyDescent="0.2">
      <c r="D158" s="165"/>
    </row>
    <row r="159" spans="4:4" x14ac:dyDescent="0.2">
      <c r="D159" s="165"/>
    </row>
    <row r="160" spans="4:4" x14ac:dyDescent="0.2">
      <c r="D160" s="165"/>
    </row>
    <row r="161" spans="4:4" x14ac:dyDescent="0.2">
      <c r="D161" s="165"/>
    </row>
    <row r="162" spans="4:4" x14ac:dyDescent="0.2">
      <c r="D162" s="165"/>
    </row>
    <row r="163" spans="4:4" x14ac:dyDescent="0.2">
      <c r="D163" s="165"/>
    </row>
    <row r="164" spans="4:4" x14ac:dyDescent="0.2">
      <c r="D164" s="165"/>
    </row>
    <row r="165" spans="4:4" x14ac:dyDescent="0.2">
      <c r="D165" s="165"/>
    </row>
    <row r="166" spans="4:4" x14ac:dyDescent="0.2">
      <c r="D166" s="165"/>
    </row>
    <row r="167" spans="4:4" x14ac:dyDescent="0.2">
      <c r="D167" s="165"/>
    </row>
    <row r="168" spans="4:4" x14ac:dyDescent="0.2">
      <c r="D168" s="165"/>
    </row>
    <row r="169" spans="4:4" x14ac:dyDescent="0.2">
      <c r="D169" s="165"/>
    </row>
    <row r="170" spans="4:4" x14ac:dyDescent="0.2">
      <c r="D170" s="165"/>
    </row>
    <row r="171" spans="4:4" x14ac:dyDescent="0.2">
      <c r="D171" s="165"/>
    </row>
    <row r="172" spans="4:4" x14ac:dyDescent="0.2">
      <c r="D172" s="165"/>
    </row>
    <row r="173" spans="4:4" x14ac:dyDescent="0.2">
      <c r="D173" s="165"/>
    </row>
    <row r="174" spans="4:4" x14ac:dyDescent="0.2">
      <c r="D174" s="165"/>
    </row>
    <row r="175" spans="4:4" x14ac:dyDescent="0.2">
      <c r="D175" s="165"/>
    </row>
    <row r="176" spans="4:4" x14ac:dyDescent="0.2">
      <c r="D176" s="165"/>
    </row>
    <row r="177" spans="4:4" x14ac:dyDescent="0.2">
      <c r="D177" s="165"/>
    </row>
    <row r="178" spans="4:4" x14ac:dyDescent="0.2">
      <c r="D178" s="165"/>
    </row>
    <row r="179" spans="4:4" x14ac:dyDescent="0.2">
      <c r="D179" s="165"/>
    </row>
    <row r="180" spans="4:4" x14ac:dyDescent="0.2">
      <c r="D180" s="165"/>
    </row>
    <row r="181" spans="4:4" x14ac:dyDescent="0.2">
      <c r="D181" s="165"/>
    </row>
    <row r="182" spans="4:4" x14ac:dyDescent="0.2">
      <c r="D182" s="165"/>
    </row>
    <row r="183" spans="4:4" x14ac:dyDescent="0.2">
      <c r="D183" s="165"/>
    </row>
    <row r="184" spans="4:4" x14ac:dyDescent="0.2">
      <c r="D184" s="165"/>
    </row>
    <row r="185" spans="4:4" x14ac:dyDescent="0.2">
      <c r="D185" s="165"/>
    </row>
    <row r="186" spans="4:4" x14ac:dyDescent="0.2">
      <c r="D186" s="165"/>
    </row>
    <row r="187" spans="4:4" x14ac:dyDescent="0.2">
      <c r="D187" s="165"/>
    </row>
    <row r="188" spans="4:4" x14ac:dyDescent="0.2">
      <c r="D188" s="165"/>
    </row>
    <row r="189" spans="4:4" x14ac:dyDescent="0.2">
      <c r="D189" s="165"/>
    </row>
    <row r="190" spans="4:4" x14ac:dyDescent="0.2">
      <c r="D190" s="165"/>
    </row>
    <row r="191" spans="4:4" x14ac:dyDescent="0.2">
      <c r="D191" s="165"/>
    </row>
    <row r="192" spans="4:4" x14ac:dyDescent="0.2">
      <c r="D192" s="165"/>
    </row>
    <row r="193" spans="4:4" x14ac:dyDescent="0.2">
      <c r="D193" s="165"/>
    </row>
    <row r="194" spans="4:4" x14ac:dyDescent="0.2">
      <c r="D194" s="165"/>
    </row>
    <row r="195" spans="4:4" x14ac:dyDescent="0.2">
      <c r="D195" s="165"/>
    </row>
    <row r="196" spans="4:4" x14ac:dyDescent="0.2">
      <c r="D196" s="165"/>
    </row>
    <row r="197" spans="4:4" x14ac:dyDescent="0.2">
      <c r="D197" s="165"/>
    </row>
    <row r="198" spans="4:4" x14ac:dyDescent="0.2">
      <c r="D198" s="165"/>
    </row>
    <row r="199" spans="4:4" x14ac:dyDescent="0.2">
      <c r="D199" s="165"/>
    </row>
    <row r="200" spans="4:4" x14ac:dyDescent="0.2">
      <c r="D200" s="165"/>
    </row>
    <row r="201" spans="4:4" x14ac:dyDescent="0.2">
      <c r="D201" s="165"/>
    </row>
    <row r="202" spans="4:4" x14ac:dyDescent="0.2">
      <c r="D202" s="165"/>
    </row>
    <row r="203" spans="4:4" x14ac:dyDescent="0.2">
      <c r="D203" s="165"/>
    </row>
    <row r="204" spans="4:4" x14ac:dyDescent="0.2">
      <c r="D204" s="165"/>
    </row>
    <row r="205" spans="4:4" x14ac:dyDescent="0.2">
      <c r="D205" s="165"/>
    </row>
    <row r="206" spans="4:4" x14ac:dyDescent="0.2">
      <c r="D206" s="165"/>
    </row>
    <row r="207" spans="4:4" x14ac:dyDescent="0.2">
      <c r="D207" s="165"/>
    </row>
    <row r="208" spans="4:4" x14ac:dyDescent="0.2">
      <c r="D208" s="165"/>
    </row>
    <row r="209" spans="4:4" x14ac:dyDescent="0.2">
      <c r="D209" s="165"/>
    </row>
    <row r="210" spans="4:4" x14ac:dyDescent="0.2">
      <c r="D210" s="165"/>
    </row>
    <row r="211" spans="4:4" x14ac:dyDescent="0.2">
      <c r="D211" s="165"/>
    </row>
    <row r="212" spans="4:4" x14ac:dyDescent="0.2">
      <c r="D212" s="165"/>
    </row>
    <row r="213" spans="4:4" x14ac:dyDescent="0.2">
      <c r="D213" s="165"/>
    </row>
    <row r="214" spans="4:4" x14ac:dyDescent="0.2">
      <c r="D214" s="165"/>
    </row>
    <row r="215" spans="4:4" x14ac:dyDescent="0.2">
      <c r="D215" s="165"/>
    </row>
  </sheetData>
  <sortState xmlns:xlrd2="http://schemas.microsoft.com/office/spreadsheetml/2017/richdata2" ref="A2:D215">
    <sortCondition ref="A1:A215"/>
  </sortState>
  <phoneticPr fontId="2" type="noConversion"/>
  <printOptions horizontalCentered="1"/>
  <pageMargins left="0.75" right="0.75" top="1" bottom="1" header="0.5" footer="0.5"/>
  <pageSetup orientation="landscape" r:id="rId1"/>
  <headerFooter alignWithMargins="0">
    <oddHeader>&amp;C&amp;"Arial,Bold"&amp;18 8.  Home Health Services</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Y572"/>
  <sheetViews>
    <sheetView topLeftCell="A570" zoomScaleNormal="100" workbookViewId="0">
      <selection activeCell="A573" sqref="A573:D605"/>
    </sheetView>
  </sheetViews>
  <sheetFormatPr defaultColWidth="9.140625" defaultRowHeight="12.75" x14ac:dyDescent="0.2"/>
  <cols>
    <col min="1" max="1" width="8" style="462" customWidth="1"/>
    <col min="2" max="2" width="21.42578125" style="124" customWidth="1"/>
    <col min="3" max="3" width="85.85546875" customWidth="1"/>
    <col min="4" max="4" width="10.140625" style="11" customWidth="1"/>
  </cols>
  <sheetData>
    <row r="1" spans="1:4" x14ac:dyDescent="0.2">
      <c r="A1" s="458" t="s">
        <v>480</v>
      </c>
      <c r="B1" s="385" t="s">
        <v>613</v>
      </c>
      <c r="C1" s="386" t="s">
        <v>231</v>
      </c>
      <c r="D1" s="387" t="s">
        <v>892</v>
      </c>
    </row>
    <row r="2" spans="1:4" ht="25.5" x14ac:dyDescent="0.2">
      <c r="A2" s="459">
        <v>14</v>
      </c>
      <c r="B2" s="191" t="s">
        <v>345</v>
      </c>
      <c r="C2" s="194" t="s">
        <v>4437</v>
      </c>
      <c r="D2" s="84">
        <v>150108</v>
      </c>
    </row>
    <row r="3" spans="1:4" ht="25.5" x14ac:dyDescent="0.2">
      <c r="A3" s="459">
        <v>14</v>
      </c>
      <c r="B3" s="191" t="s">
        <v>345</v>
      </c>
      <c r="C3" s="194" t="s">
        <v>3313</v>
      </c>
      <c r="D3" s="84">
        <v>150031</v>
      </c>
    </row>
    <row r="4" spans="1:4" x14ac:dyDescent="0.2">
      <c r="A4" s="459">
        <v>14</v>
      </c>
      <c r="B4" s="191" t="s">
        <v>345</v>
      </c>
      <c r="C4" s="194" t="s">
        <v>880</v>
      </c>
      <c r="D4" s="84">
        <v>150125</v>
      </c>
    </row>
    <row r="5" spans="1:4" ht="38.25" x14ac:dyDescent="0.2">
      <c r="A5" s="459">
        <v>14</v>
      </c>
      <c r="B5" s="191" t="s">
        <v>901</v>
      </c>
      <c r="C5" s="194" t="s">
        <v>900</v>
      </c>
      <c r="D5" s="84">
        <v>150095</v>
      </c>
    </row>
    <row r="6" spans="1:4" ht="25.5" x14ac:dyDescent="0.2">
      <c r="A6" s="459">
        <v>4</v>
      </c>
      <c r="B6" s="191" t="s">
        <v>66</v>
      </c>
      <c r="C6" s="194" t="s">
        <v>4437</v>
      </c>
      <c r="D6" s="84">
        <v>150108</v>
      </c>
    </row>
    <row r="7" spans="1:4" x14ac:dyDescent="0.2">
      <c r="A7" s="459">
        <v>4</v>
      </c>
      <c r="B7" s="191" t="s">
        <v>66</v>
      </c>
      <c r="C7" s="194" t="s">
        <v>855</v>
      </c>
      <c r="D7" s="84">
        <v>150077</v>
      </c>
    </row>
    <row r="8" spans="1:4" x14ac:dyDescent="0.2">
      <c r="A8" s="459">
        <v>4</v>
      </c>
      <c r="B8" s="191" t="s">
        <v>66</v>
      </c>
      <c r="C8" s="193" t="s">
        <v>1010</v>
      </c>
      <c r="D8" s="84">
        <v>150137</v>
      </c>
    </row>
    <row r="9" spans="1:4" x14ac:dyDescent="0.2">
      <c r="A9" s="459">
        <v>4</v>
      </c>
      <c r="B9" s="191" t="s">
        <v>66</v>
      </c>
      <c r="C9" s="194" t="s">
        <v>985</v>
      </c>
      <c r="D9" s="84">
        <v>150199</v>
      </c>
    </row>
    <row r="10" spans="1:4" ht="14.25" customHeight="1" x14ac:dyDescent="0.2">
      <c r="A10" s="459">
        <v>4</v>
      </c>
      <c r="B10" s="191" t="s">
        <v>66</v>
      </c>
      <c r="C10" s="194" t="s">
        <v>1054</v>
      </c>
      <c r="D10" s="84">
        <v>150033</v>
      </c>
    </row>
    <row r="11" spans="1:4" ht="25.5" x14ac:dyDescent="0.2">
      <c r="A11" s="459">
        <v>15</v>
      </c>
      <c r="B11" s="191" t="s">
        <v>524</v>
      </c>
      <c r="C11" s="194" t="s">
        <v>4438</v>
      </c>
      <c r="D11" s="84">
        <v>150170</v>
      </c>
    </row>
    <row r="12" spans="1:4" ht="25.5" x14ac:dyDescent="0.2">
      <c r="A12" s="459">
        <v>15</v>
      </c>
      <c r="B12" s="191" t="s">
        <v>524</v>
      </c>
      <c r="C12" s="194" t="s">
        <v>4444</v>
      </c>
      <c r="D12" s="84">
        <v>150045</v>
      </c>
    </row>
    <row r="13" spans="1:4" x14ac:dyDescent="0.2">
      <c r="A13" s="459">
        <v>15</v>
      </c>
      <c r="B13" s="191" t="s">
        <v>524</v>
      </c>
      <c r="C13" s="194" t="s">
        <v>785</v>
      </c>
      <c r="D13" s="84">
        <v>150107</v>
      </c>
    </row>
    <row r="14" spans="1:4" x14ac:dyDescent="0.2">
      <c r="A14" s="459">
        <v>15</v>
      </c>
      <c r="B14" s="191" t="s">
        <v>524</v>
      </c>
      <c r="C14" s="194" t="s">
        <v>836</v>
      </c>
      <c r="D14" s="84">
        <v>150082</v>
      </c>
    </row>
    <row r="15" spans="1:4" x14ac:dyDescent="0.2">
      <c r="A15" s="459">
        <v>15</v>
      </c>
      <c r="B15" s="191" t="s">
        <v>524</v>
      </c>
      <c r="C15" s="194" t="s">
        <v>1018</v>
      </c>
      <c r="D15" s="84">
        <v>150110</v>
      </c>
    </row>
    <row r="16" spans="1:4" x14ac:dyDescent="0.2">
      <c r="A16" s="459">
        <v>15</v>
      </c>
      <c r="B16" s="191" t="s">
        <v>524</v>
      </c>
      <c r="C16" s="194" t="s">
        <v>852</v>
      </c>
      <c r="D16" s="84">
        <v>150008</v>
      </c>
    </row>
    <row r="17" spans="1:4" x14ac:dyDescent="0.2">
      <c r="A17" s="459">
        <v>15</v>
      </c>
      <c r="B17" s="191" t="s">
        <v>524</v>
      </c>
      <c r="C17" s="194" t="s">
        <v>861</v>
      </c>
      <c r="D17" s="84">
        <v>150003</v>
      </c>
    </row>
    <row r="18" spans="1:4" ht="25.5" x14ac:dyDescent="0.2">
      <c r="A18" s="459">
        <v>15</v>
      </c>
      <c r="B18" s="191" t="s">
        <v>524</v>
      </c>
      <c r="C18" s="53" t="s">
        <v>1502</v>
      </c>
      <c r="D18" s="84">
        <v>150124</v>
      </c>
    </row>
    <row r="19" spans="1:4" x14ac:dyDescent="0.2">
      <c r="A19" s="459">
        <v>1</v>
      </c>
      <c r="B19" s="190" t="s">
        <v>493</v>
      </c>
      <c r="C19" s="194" t="s">
        <v>1545</v>
      </c>
      <c r="D19" s="84">
        <v>150101</v>
      </c>
    </row>
    <row r="20" spans="1:4" ht="25.5" x14ac:dyDescent="0.2">
      <c r="A20" s="459">
        <v>4</v>
      </c>
      <c r="B20" s="191" t="s">
        <v>67</v>
      </c>
      <c r="C20" s="194" t="s">
        <v>4437</v>
      </c>
      <c r="D20" s="84">
        <v>150108</v>
      </c>
    </row>
    <row r="21" spans="1:4" ht="25.5" x14ac:dyDescent="0.2">
      <c r="A21" s="459">
        <v>4</v>
      </c>
      <c r="B21" s="191" t="s">
        <v>67</v>
      </c>
      <c r="C21" s="194" t="s">
        <v>3313</v>
      </c>
      <c r="D21" s="84">
        <v>150031</v>
      </c>
    </row>
    <row r="22" spans="1:4" x14ac:dyDescent="0.2">
      <c r="A22" s="459">
        <v>4</v>
      </c>
      <c r="B22" s="191" t="s">
        <v>67</v>
      </c>
      <c r="C22" s="194" t="s">
        <v>883</v>
      </c>
      <c r="D22" s="84">
        <v>150061</v>
      </c>
    </row>
    <row r="23" spans="1:4" ht="38.25" x14ac:dyDescent="0.2">
      <c r="A23" s="459">
        <v>9</v>
      </c>
      <c r="B23" s="191" t="s">
        <v>133</v>
      </c>
      <c r="C23" s="194" t="s">
        <v>4440</v>
      </c>
      <c r="D23" s="84">
        <v>150091</v>
      </c>
    </row>
    <row r="24" spans="1:4" ht="25.5" x14ac:dyDescent="0.2">
      <c r="A24" s="459">
        <v>9</v>
      </c>
      <c r="B24" s="191" t="s">
        <v>133</v>
      </c>
      <c r="C24" s="194" t="s">
        <v>995</v>
      </c>
      <c r="D24" s="84">
        <v>150125</v>
      </c>
    </row>
    <row r="25" spans="1:4" x14ac:dyDescent="0.2">
      <c r="A25" s="459">
        <v>9</v>
      </c>
      <c r="B25" s="191" t="s">
        <v>133</v>
      </c>
      <c r="C25" s="194" t="s">
        <v>882</v>
      </c>
      <c r="D25" s="84">
        <v>150032</v>
      </c>
    </row>
    <row r="26" spans="1:4" x14ac:dyDescent="0.2">
      <c r="A26" s="459">
        <v>13</v>
      </c>
      <c r="B26" s="191" t="s">
        <v>28</v>
      </c>
      <c r="C26" s="193" t="s">
        <v>1450</v>
      </c>
      <c r="D26" s="84">
        <v>150039</v>
      </c>
    </row>
    <row r="27" spans="1:4" x14ac:dyDescent="0.2">
      <c r="A27" s="459">
        <v>13</v>
      </c>
      <c r="B27" s="191" t="s">
        <v>28</v>
      </c>
      <c r="C27" s="194" t="s">
        <v>834</v>
      </c>
      <c r="D27" s="84">
        <v>150129</v>
      </c>
    </row>
    <row r="28" spans="1:4" x14ac:dyDescent="0.2">
      <c r="A28" s="459">
        <v>13</v>
      </c>
      <c r="B28" s="191" t="s">
        <v>28</v>
      </c>
      <c r="C28" s="194" t="s">
        <v>839</v>
      </c>
      <c r="D28" s="84">
        <v>150042</v>
      </c>
    </row>
    <row r="29" spans="1:4" ht="25.5" x14ac:dyDescent="0.2">
      <c r="A29" s="459">
        <v>13</v>
      </c>
      <c r="B29" s="191" t="s">
        <v>28</v>
      </c>
      <c r="C29" s="194" t="s">
        <v>1542</v>
      </c>
      <c r="D29" s="84">
        <v>150001</v>
      </c>
    </row>
    <row r="30" spans="1:4" x14ac:dyDescent="0.2">
      <c r="A30" s="459">
        <v>13</v>
      </c>
      <c r="B30" s="191" t="s">
        <v>28</v>
      </c>
      <c r="C30" s="194" t="s">
        <v>864</v>
      </c>
      <c r="D30" s="84">
        <v>150040</v>
      </c>
    </row>
    <row r="31" spans="1:4" ht="27.75" customHeight="1" x14ac:dyDescent="0.2">
      <c r="A31" s="459">
        <v>7</v>
      </c>
      <c r="B31" s="191" t="s">
        <v>224</v>
      </c>
      <c r="C31" s="194" t="s">
        <v>4438</v>
      </c>
      <c r="D31" s="84">
        <v>150170</v>
      </c>
    </row>
    <row r="32" spans="1:4" ht="25.5" x14ac:dyDescent="0.2">
      <c r="A32" s="459">
        <v>7</v>
      </c>
      <c r="B32" s="191" t="s">
        <v>224</v>
      </c>
      <c r="C32" s="194" t="s">
        <v>4442</v>
      </c>
      <c r="D32" s="84">
        <v>150184</v>
      </c>
    </row>
    <row r="33" spans="1:4" x14ac:dyDescent="0.2">
      <c r="A33" s="459">
        <v>7</v>
      </c>
      <c r="B33" s="191" t="s">
        <v>224</v>
      </c>
      <c r="C33" s="194" t="s">
        <v>895</v>
      </c>
      <c r="D33" s="84">
        <v>150165</v>
      </c>
    </row>
    <row r="34" spans="1:4" x14ac:dyDescent="0.2">
      <c r="A34" s="459">
        <v>7</v>
      </c>
      <c r="B34" s="191" t="s">
        <v>224</v>
      </c>
      <c r="C34" s="196" t="s">
        <v>897</v>
      </c>
      <c r="D34" s="84">
        <v>150136</v>
      </c>
    </row>
    <row r="35" spans="1:4" x14ac:dyDescent="0.2">
      <c r="A35" s="459">
        <v>7</v>
      </c>
      <c r="B35" s="191" t="s">
        <v>224</v>
      </c>
      <c r="C35" s="193" t="s">
        <v>1066</v>
      </c>
      <c r="D35" s="84">
        <v>150050</v>
      </c>
    </row>
    <row r="36" spans="1:4" ht="25.5" x14ac:dyDescent="0.2">
      <c r="A36" s="459">
        <v>7</v>
      </c>
      <c r="B36" s="191" t="s">
        <v>224</v>
      </c>
      <c r="C36" s="195" t="s">
        <v>904</v>
      </c>
      <c r="D36" s="84">
        <v>150111</v>
      </c>
    </row>
    <row r="37" spans="1:4" ht="25.5" x14ac:dyDescent="0.2">
      <c r="A37" s="459">
        <v>7</v>
      </c>
      <c r="B37" s="191" t="s">
        <v>224</v>
      </c>
      <c r="C37" s="20" t="s">
        <v>1538</v>
      </c>
      <c r="D37" s="84">
        <v>150016</v>
      </c>
    </row>
    <row r="38" spans="1:4" ht="25.5" x14ac:dyDescent="0.2">
      <c r="A38" s="459">
        <v>15</v>
      </c>
      <c r="B38" s="191" t="s">
        <v>525</v>
      </c>
      <c r="C38" s="195" t="s">
        <v>4438</v>
      </c>
      <c r="D38" s="84">
        <v>150170</v>
      </c>
    </row>
    <row r="39" spans="1:4" ht="38.25" x14ac:dyDescent="0.2">
      <c r="A39" s="459">
        <v>15</v>
      </c>
      <c r="B39" s="191" t="s">
        <v>525</v>
      </c>
      <c r="C39" s="65" t="s">
        <v>1588</v>
      </c>
      <c r="D39" s="84">
        <v>150103</v>
      </c>
    </row>
    <row r="40" spans="1:4" x14ac:dyDescent="0.2">
      <c r="A40" s="459">
        <v>15</v>
      </c>
      <c r="B40" s="191" t="s">
        <v>525</v>
      </c>
      <c r="C40" s="195" t="s">
        <v>785</v>
      </c>
      <c r="D40" s="84">
        <v>150107</v>
      </c>
    </row>
    <row r="41" spans="1:4" ht="25.5" x14ac:dyDescent="0.2">
      <c r="A41" s="459">
        <v>15</v>
      </c>
      <c r="B41" s="191" t="s">
        <v>525</v>
      </c>
      <c r="C41" s="195" t="s">
        <v>2010</v>
      </c>
      <c r="D41" s="84">
        <v>150056</v>
      </c>
    </row>
    <row r="42" spans="1:4" x14ac:dyDescent="0.2">
      <c r="A42" s="459">
        <v>15</v>
      </c>
      <c r="B42" s="191" t="s">
        <v>525</v>
      </c>
      <c r="C42" s="195" t="s">
        <v>836</v>
      </c>
      <c r="D42" s="84">
        <v>150082</v>
      </c>
    </row>
    <row r="43" spans="1:4" x14ac:dyDescent="0.2">
      <c r="A43" s="459">
        <v>15</v>
      </c>
      <c r="B43" s="191" t="s">
        <v>525</v>
      </c>
      <c r="C43" s="195" t="s">
        <v>1018</v>
      </c>
      <c r="D43" s="84">
        <v>150110</v>
      </c>
    </row>
    <row r="44" spans="1:4" x14ac:dyDescent="0.2">
      <c r="A44" s="459">
        <v>15</v>
      </c>
      <c r="B44" s="191" t="s">
        <v>525</v>
      </c>
      <c r="C44" s="195" t="s">
        <v>1081</v>
      </c>
      <c r="D44" s="84">
        <v>150094</v>
      </c>
    </row>
    <row r="45" spans="1:4" ht="25.5" x14ac:dyDescent="0.2">
      <c r="A45" s="459">
        <v>15</v>
      </c>
      <c r="B45" s="191" t="s">
        <v>525</v>
      </c>
      <c r="C45" s="7" t="s">
        <v>1502</v>
      </c>
      <c r="D45" s="84">
        <v>150124</v>
      </c>
    </row>
    <row r="46" spans="1:4" x14ac:dyDescent="0.2">
      <c r="A46" s="459">
        <v>10</v>
      </c>
      <c r="B46" s="191" t="s">
        <v>138</v>
      </c>
      <c r="C46" s="195" t="s">
        <v>891</v>
      </c>
      <c r="D46" s="84">
        <v>150164</v>
      </c>
    </row>
    <row r="47" spans="1:4" x14ac:dyDescent="0.2">
      <c r="A47" s="459">
        <v>10</v>
      </c>
      <c r="B47" s="191" t="s">
        <v>138</v>
      </c>
      <c r="C47" s="195" t="s">
        <v>899</v>
      </c>
      <c r="D47" s="84">
        <v>150052</v>
      </c>
    </row>
    <row r="48" spans="1:4" ht="25.5" x14ac:dyDescent="0.2">
      <c r="A48" s="459">
        <v>15</v>
      </c>
      <c r="B48" s="191" t="s">
        <v>526</v>
      </c>
      <c r="C48" s="195" t="s">
        <v>4438</v>
      </c>
      <c r="D48" s="84">
        <v>150170</v>
      </c>
    </row>
    <row r="49" spans="1:4" x14ac:dyDescent="0.2">
      <c r="A49" s="459">
        <v>15</v>
      </c>
      <c r="B49" s="191" t="s">
        <v>526</v>
      </c>
      <c r="C49" s="195" t="s">
        <v>785</v>
      </c>
      <c r="D49" s="84">
        <v>150107</v>
      </c>
    </row>
    <row r="50" spans="1:4" x14ac:dyDescent="0.2">
      <c r="A50" s="459">
        <v>15</v>
      </c>
      <c r="B50" s="191" t="s">
        <v>526</v>
      </c>
      <c r="C50" s="195" t="s">
        <v>836</v>
      </c>
      <c r="D50" s="84">
        <v>150082</v>
      </c>
    </row>
    <row r="51" spans="1:4" x14ac:dyDescent="0.2">
      <c r="A51" s="459">
        <v>15</v>
      </c>
      <c r="B51" s="191" t="s">
        <v>526</v>
      </c>
      <c r="C51" s="195" t="s">
        <v>1018</v>
      </c>
      <c r="D51" s="84">
        <v>150110</v>
      </c>
    </row>
    <row r="52" spans="1:4" x14ac:dyDescent="0.2">
      <c r="A52" s="459">
        <v>15</v>
      </c>
      <c r="B52" s="191" t="s">
        <v>526</v>
      </c>
      <c r="C52" s="195" t="s">
        <v>1079</v>
      </c>
      <c r="D52" s="84">
        <v>150190</v>
      </c>
    </row>
    <row r="53" spans="1:4" x14ac:dyDescent="0.2">
      <c r="A53" s="459">
        <v>15</v>
      </c>
      <c r="B53" s="191" t="s">
        <v>526</v>
      </c>
      <c r="C53" s="195" t="s">
        <v>861</v>
      </c>
      <c r="D53" s="84">
        <v>150003</v>
      </c>
    </row>
    <row r="54" spans="1:4" ht="25.5" x14ac:dyDescent="0.2">
      <c r="A54" s="459">
        <v>15</v>
      </c>
      <c r="B54" s="191" t="s">
        <v>526</v>
      </c>
      <c r="C54" s="7" t="s">
        <v>1502</v>
      </c>
      <c r="D54" s="84">
        <v>150124</v>
      </c>
    </row>
    <row r="55" spans="1:4" x14ac:dyDescent="0.2">
      <c r="A55" s="459">
        <v>8</v>
      </c>
      <c r="B55" s="191" t="s">
        <v>128</v>
      </c>
      <c r="C55" s="195" t="s">
        <v>844</v>
      </c>
      <c r="D55" s="84">
        <v>150025</v>
      </c>
    </row>
    <row r="56" spans="1:4" ht="25.5" x14ac:dyDescent="0.2">
      <c r="A56" s="459">
        <v>8</v>
      </c>
      <c r="B56" s="191" t="s">
        <v>128</v>
      </c>
      <c r="C56" s="195" t="s">
        <v>904</v>
      </c>
      <c r="D56" s="84">
        <v>150111</v>
      </c>
    </row>
    <row r="57" spans="1:4" x14ac:dyDescent="0.2">
      <c r="A57" s="459">
        <v>12</v>
      </c>
      <c r="B57" s="191" t="s">
        <v>20</v>
      </c>
      <c r="C57" s="195" t="s">
        <v>845</v>
      </c>
      <c r="D57" s="84">
        <v>150029</v>
      </c>
    </row>
    <row r="58" spans="1:4" ht="25.5" x14ac:dyDescent="0.2">
      <c r="A58" s="459">
        <v>5</v>
      </c>
      <c r="B58" s="191" t="s">
        <v>272</v>
      </c>
      <c r="C58" s="194" t="s">
        <v>4437</v>
      </c>
      <c r="D58" s="84">
        <v>150108</v>
      </c>
    </row>
    <row r="59" spans="1:4" ht="25.5" x14ac:dyDescent="0.2">
      <c r="A59" s="459">
        <v>5</v>
      </c>
      <c r="B59" s="191" t="s">
        <v>272</v>
      </c>
      <c r="C59" s="20" t="s">
        <v>1020</v>
      </c>
      <c r="D59" s="84">
        <v>150121</v>
      </c>
    </row>
    <row r="60" spans="1:4" x14ac:dyDescent="0.2">
      <c r="A60" s="459">
        <v>5</v>
      </c>
      <c r="B60" s="191" t="s">
        <v>272</v>
      </c>
      <c r="C60" s="195" t="s">
        <v>894</v>
      </c>
      <c r="D60" s="84">
        <v>150153</v>
      </c>
    </row>
    <row r="61" spans="1:4" ht="25.5" x14ac:dyDescent="0.2">
      <c r="A61" s="459">
        <v>5</v>
      </c>
      <c r="B61" s="191" t="s">
        <v>272</v>
      </c>
      <c r="C61" s="195" t="s">
        <v>3311</v>
      </c>
      <c r="D61" s="84">
        <v>150080</v>
      </c>
    </row>
    <row r="62" spans="1:4" ht="25.5" x14ac:dyDescent="0.2">
      <c r="A62" s="459">
        <v>5</v>
      </c>
      <c r="B62" s="191" t="s">
        <v>272</v>
      </c>
      <c r="C62" s="195" t="s">
        <v>3313</v>
      </c>
      <c r="D62" s="84">
        <v>150031</v>
      </c>
    </row>
    <row r="63" spans="1:4" ht="51" x14ac:dyDescent="0.2">
      <c r="A63" s="459">
        <v>5</v>
      </c>
      <c r="B63" s="191" t="s">
        <v>272</v>
      </c>
      <c r="C63" s="20" t="s">
        <v>1568</v>
      </c>
      <c r="D63" s="84">
        <v>150083</v>
      </c>
    </row>
    <row r="64" spans="1:4" ht="25.5" x14ac:dyDescent="0.2">
      <c r="A64" s="459">
        <v>5</v>
      </c>
      <c r="B64" s="191" t="s">
        <v>272</v>
      </c>
      <c r="C64" s="195" t="s">
        <v>1539</v>
      </c>
      <c r="D64" s="84">
        <v>150015</v>
      </c>
    </row>
    <row r="65" spans="1:4" ht="25.5" x14ac:dyDescent="0.2">
      <c r="A65" s="459">
        <v>6</v>
      </c>
      <c r="B65" s="191" t="s">
        <v>62</v>
      </c>
      <c r="C65" s="195" t="s">
        <v>4438</v>
      </c>
      <c r="D65" s="84">
        <v>150170</v>
      </c>
    </row>
    <row r="66" spans="1:4" ht="38.25" x14ac:dyDescent="0.2">
      <c r="A66" s="459">
        <v>6</v>
      </c>
      <c r="B66" s="191" t="s">
        <v>62</v>
      </c>
      <c r="C66" s="195" t="s">
        <v>4443</v>
      </c>
      <c r="D66" s="84">
        <v>150154</v>
      </c>
    </row>
    <row r="67" spans="1:4" ht="25.5" x14ac:dyDescent="0.2">
      <c r="A67" s="459">
        <v>6</v>
      </c>
      <c r="B67" s="191" t="s">
        <v>62</v>
      </c>
      <c r="C67" s="195" t="s">
        <v>890</v>
      </c>
      <c r="D67" s="84">
        <v>150084</v>
      </c>
    </row>
    <row r="68" spans="1:4" ht="25.5" x14ac:dyDescent="0.2">
      <c r="A68" s="459">
        <v>6</v>
      </c>
      <c r="B68" s="191" t="s">
        <v>62</v>
      </c>
      <c r="C68" s="196" t="s">
        <v>983</v>
      </c>
      <c r="D68" s="84">
        <v>150085</v>
      </c>
    </row>
    <row r="69" spans="1:4" x14ac:dyDescent="0.2">
      <c r="A69" s="459">
        <v>6</v>
      </c>
      <c r="B69" s="191" t="s">
        <v>62</v>
      </c>
      <c r="C69" s="194" t="s">
        <v>894</v>
      </c>
      <c r="D69" s="84">
        <v>150153</v>
      </c>
    </row>
    <row r="70" spans="1:4" x14ac:dyDescent="0.2">
      <c r="A70" s="459">
        <v>6</v>
      </c>
      <c r="B70" s="191" t="s">
        <v>62</v>
      </c>
      <c r="C70" s="194" t="s">
        <v>837</v>
      </c>
      <c r="D70" s="84">
        <v>150128</v>
      </c>
    </row>
    <row r="71" spans="1:4" ht="25.5" x14ac:dyDescent="0.2">
      <c r="A71" s="459">
        <v>6</v>
      </c>
      <c r="B71" s="191" t="s">
        <v>62</v>
      </c>
      <c r="C71" s="194" t="s">
        <v>3311</v>
      </c>
      <c r="D71" s="84">
        <v>150080</v>
      </c>
    </row>
    <row r="72" spans="1:4" ht="25.5" x14ac:dyDescent="0.2">
      <c r="A72" s="459">
        <v>6</v>
      </c>
      <c r="B72" s="191" t="s">
        <v>62</v>
      </c>
      <c r="C72" s="194" t="s">
        <v>2022</v>
      </c>
      <c r="D72" s="84">
        <v>150093</v>
      </c>
    </row>
    <row r="73" spans="1:4" ht="25.5" x14ac:dyDescent="0.2">
      <c r="A73" s="459">
        <v>6</v>
      </c>
      <c r="B73" s="191" t="s">
        <v>62</v>
      </c>
      <c r="C73" s="194" t="s">
        <v>1476</v>
      </c>
      <c r="D73" s="84">
        <v>150156</v>
      </c>
    </row>
    <row r="74" spans="1:4" ht="25.5" x14ac:dyDescent="0.2">
      <c r="A74" s="459">
        <v>6</v>
      </c>
      <c r="B74" s="191" t="s">
        <v>62</v>
      </c>
      <c r="C74" s="194" t="s">
        <v>1539</v>
      </c>
      <c r="D74" s="84">
        <v>150015</v>
      </c>
    </row>
    <row r="75" spans="1:4" x14ac:dyDescent="0.2">
      <c r="A75" s="459">
        <v>4</v>
      </c>
      <c r="B75" s="191" t="s">
        <v>68</v>
      </c>
      <c r="C75" s="194" t="s">
        <v>1065</v>
      </c>
      <c r="D75" s="84">
        <v>150135</v>
      </c>
    </row>
    <row r="76" spans="1:4" s="124" customFormat="1" ht="33" customHeight="1" x14ac:dyDescent="0.2">
      <c r="A76" s="459">
        <v>4</v>
      </c>
      <c r="B76" s="191" t="s">
        <v>68</v>
      </c>
      <c r="C76" s="194" t="s">
        <v>854</v>
      </c>
      <c r="D76" s="84">
        <v>150127</v>
      </c>
    </row>
    <row r="77" spans="1:4" x14ac:dyDescent="0.2">
      <c r="A77" s="459">
        <v>4</v>
      </c>
      <c r="B77" s="191" t="s">
        <v>68</v>
      </c>
      <c r="C77" s="194" t="s">
        <v>855</v>
      </c>
      <c r="D77" s="84">
        <v>150077</v>
      </c>
    </row>
    <row r="78" spans="1:4" ht="25.5" x14ac:dyDescent="0.2">
      <c r="A78" s="459">
        <v>4</v>
      </c>
      <c r="B78" s="191" t="s">
        <v>68</v>
      </c>
      <c r="C78" s="196" t="s">
        <v>1054</v>
      </c>
      <c r="D78" s="197">
        <v>150033</v>
      </c>
    </row>
    <row r="79" spans="1:4" ht="25.5" x14ac:dyDescent="0.2">
      <c r="A79" s="459">
        <v>2</v>
      </c>
      <c r="B79" s="190" t="s">
        <v>501</v>
      </c>
      <c r="C79" s="194" t="s">
        <v>1524</v>
      </c>
      <c r="D79" s="84">
        <v>150013</v>
      </c>
    </row>
    <row r="80" spans="1:4" x14ac:dyDescent="0.2">
      <c r="A80" s="459">
        <v>2</v>
      </c>
      <c r="B80" s="190" t="s">
        <v>501</v>
      </c>
      <c r="C80" s="194" t="s">
        <v>117</v>
      </c>
      <c r="D80" s="84">
        <v>150099</v>
      </c>
    </row>
    <row r="81" spans="1:4" x14ac:dyDescent="0.2">
      <c r="A81" s="459">
        <v>2</v>
      </c>
      <c r="B81" s="190" t="s">
        <v>501</v>
      </c>
      <c r="C81" s="194" t="s">
        <v>853</v>
      </c>
      <c r="D81" s="84">
        <v>150023</v>
      </c>
    </row>
    <row r="82" spans="1:4" x14ac:dyDescent="0.2">
      <c r="A82" s="459">
        <v>2</v>
      </c>
      <c r="B82" s="190" t="s">
        <v>501</v>
      </c>
      <c r="C82" s="194" t="s">
        <v>858</v>
      </c>
      <c r="D82" s="84">
        <v>150144</v>
      </c>
    </row>
    <row r="83" spans="1:4" ht="25.5" x14ac:dyDescent="0.2">
      <c r="A83" s="459">
        <v>1</v>
      </c>
      <c r="B83" s="190" t="s">
        <v>494</v>
      </c>
      <c r="C83" s="196" t="s">
        <v>983</v>
      </c>
      <c r="D83" s="84">
        <v>150085</v>
      </c>
    </row>
    <row r="84" spans="1:4" x14ac:dyDescent="0.2">
      <c r="A84" s="459">
        <v>1</v>
      </c>
      <c r="B84" s="191" t="s">
        <v>494</v>
      </c>
      <c r="C84" s="194" t="s">
        <v>1006</v>
      </c>
      <c r="D84" s="84">
        <v>150088</v>
      </c>
    </row>
    <row r="85" spans="1:4" ht="25.5" x14ac:dyDescent="0.2">
      <c r="A85" s="459">
        <v>1</v>
      </c>
      <c r="B85" s="191" t="s">
        <v>494</v>
      </c>
      <c r="C85" s="194" t="s">
        <v>3312</v>
      </c>
      <c r="D85" s="84">
        <v>150120</v>
      </c>
    </row>
    <row r="86" spans="1:4" ht="38.25" x14ac:dyDescent="0.2">
      <c r="A86" s="459">
        <v>1</v>
      </c>
      <c r="B86" s="191" t="s">
        <v>494</v>
      </c>
      <c r="C86" s="193" t="s">
        <v>1501</v>
      </c>
      <c r="D86" s="84">
        <v>150189</v>
      </c>
    </row>
    <row r="87" spans="1:4" ht="25.5" x14ac:dyDescent="0.2">
      <c r="A87" s="459">
        <v>7</v>
      </c>
      <c r="B87" s="191" t="s">
        <v>225</v>
      </c>
      <c r="C87" s="194" t="s">
        <v>4438</v>
      </c>
      <c r="D87" s="84">
        <v>150170</v>
      </c>
    </row>
    <row r="88" spans="1:4" ht="25.5" x14ac:dyDescent="0.2">
      <c r="A88" s="459">
        <v>7</v>
      </c>
      <c r="B88" s="191" t="s">
        <v>225</v>
      </c>
      <c r="C88" s="194" t="s">
        <v>4442</v>
      </c>
      <c r="D88" s="84">
        <v>150184</v>
      </c>
    </row>
    <row r="89" spans="1:4" x14ac:dyDescent="0.2">
      <c r="A89" s="459">
        <v>7</v>
      </c>
      <c r="B89" s="191" t="s">
        <v>225</v>
      </c>
      <c r="C89" s="194" t="s">
        <v>895</v>
      </c>
      <c r="D89" s="84">
        <v>150165</v>
      </c>
    </row>
    <row r="90" spans="1:4" ht="25.5" x14ac:dyDescent="0.2">
      <c r="A90" s="459">
        <v>7</v>
      </c>
      <c r="B90" s="191" t="s">
        <v>225</v>
      </c>
      <c r="C90" s="194" t="s">
        <v>2022</v>
      </c>
      <c r="D90" s="84">
        <v>150093</v>
      </c>
    </row>
    <row r="91" spans="1:4" x14ac:dyDescent="0.2">
      <c r="A91" s="459">
        <v>7</v>
      </c>
      <c r="B91" s="191" t="s">
        <v>225</v>
      </c>
      <c r="C91" s="195" t="s">
        <v>897</v>
      </c>
      <c r="D91" s="84">
        <v>150136</v>
      </c>
    </row>
    <row r="92" spans="1:4" x14ac:dyDescent="0.2">
      <c r="A92" s="459">
        <v>7</v>
      </c>
      <c r="B92" s="191" t="s">
        <v>225</v>
      </c>
      <c r="C92" s="194" t="s">
        <v>1080</v>
      </c>
      <c r="D92" s="84">
        <v>150050</v>
      </c>
    </row>
    <row r="93" spans="1:4" ht="25.5" x14ac:dyDescent="0.2">
      <c r="A93" s="459">
        <v>7</v>
      </c>
      <c r="B93" s="191" t="s">
        <v>225</v>
      </c>
      <c r="C93" s="194" t="s">
        <v>904</v>
      </c>
      <c r="D93" s="84">
        <v>150111</v>
      </c>
    </row>
    <row r="94" spans="1:4" ht="25.5" x14ac:dyDescent="0.2">
      <c r="A94" s="459">
        <v>7</v>
      </c>
      <c r="B94" s="191" t="s">
        <v>225</v>
      </c>
      <c r="C94" s="193" t="s">
        <v>1538</v>
      </c>
      <c r="D94" s="84">
        <v>150016</v>
      </c>
    </row>
    <row r="95" spans="1:4" x14ac:dyDescent="0.2">
      <c r="A95" s="459">
        <v>1</v>
      </c>
      <c r="B95" s="191" t="s">
        <v>495</v>
      </c>
      <c r="C95" s="194" t="s">
        <v>1545</v>
      </c>
      <c r="D95" s="84">
        <v>150101</v>
      </c>
    </row>
    <row r="96" spans="1:4" x14ac:dyDescent="0.2">
      <c r="A96" s="459">
        <v>7</v>
      </c>
      <c r="B96" s="191" t="s">
        <v>75</v>
      </c>
      <c r="C96" s="194" t="s">
        <v>837</v>
      </c>
      <c r="D96" s="84">
        <v>150128</v>
      </c>
    </row>
    <row r="97" spans="1:4" ht="25.5" x14ac:dyDescent="0.2">
      <c r="A97" s="459">
        <v>7</v>
      </c>
      <c r="B97" s="191" t="s">
        <v>75</v>
      </c>
      <c r="C97" s="195" t="s">
        <v>2022</v>
      </c>
      <c r="D97" s="84">
        <v>150093</v>
      </c>
    </row>
    <row r="98" spans="1:4" x14ac:dyDescent="0.2">
      <c r="A98" s="459">
        <v>7</v>
      </c>
      <c r="B98" s="191" t="s">
        <v>75</v>
      </c>
      <c r="C98" s="194" t="s">
        <v>897</v>
      </c>
      <c r="D98" s="84">
        <v>150136</v>
      </c>
    </row>
    <row r="99" spans="1:4" ht="25.5" x14ac:dyDescent="0.2">
      <c r="A99" s="459">
        <v>7</v>
      </c>
      <c r="B99" s="191" t="s">
        <v>75</v>
      </c>
      <c r="C99" s="194" t="s">
        <v>904</v>
      </c>
      <c r="D99" s="84">
        <v>150111</v>
      </c>
    </row>
    <row r="100" spans="1:4" x14ac:dyDescent="0.2">
      <c r="A100" s="459">
        <v>7</v>
      </c>
      <c r="B100" s="191" t="s">
        <v>75</v>
      </c>
      <c r="C100" s="194" t="s">
        <v>884</v>
      </c>
      <c r="D100" s="84">
        <v>150069</v>
      </c>
    </row>
    <row r="101" spans="1:4" x14ac:dyDescent="0.2">
      <c r="A101" s="459">
        <v>10</v>
      </c>
      <c r="B101" s="191" t="s">
        <v>11</v>
      </c>
      <c r="C101" s="194" t="s">
        <v>891</v>
      </c>
      <c r="D101" s="84">
        <v>150164</v>
      </c>
    </row>
    <row r="102" spans="1:4" ht="15" customHeight="1" x14ac:dyDescent="0.2">
      <c r="A102" s="459">
        <v>10</v>
      </c>
      <c r="B102" s="191" t="s">
        <v>11</v>
      </c>
      <c r="C102" s="194" t="s">
        <v>899</v>
      </c>
      <c r="D102" s="84">
        <v>150052</v>
      </c>
    </row>
    <row r="103" spans="1:4" x14ac:dyDescent="0.2">
      <c r="A103" s="459">
        <v>10</v>
      </c>
      <c r="B103" s="191" t="s">
        <v>11</v>
      </c>
      <c r="C103" s="194" t="s">
        <v>882</v>
      </c>
      <c r="D103" s="84">
        <v>150032</v>
      </c>
    </row>
    <row r="104" spans="1:4" ht="25.5" x14ac:dyDescent="0.2">
      <c r="A104" s="459">
        <v>14</v>
      </c>
      <c r="B104" s="191" t="s">
        <v>506</v>
      </c>
      <c r="C104" s="194" t="s">
        <v>4437</v>
      </c>
      <c r="D104" s="84">
        <v>150108</v>
      </c>
    </row>
    <row r="105" spans="1:4" ht="25.5" x14ac:dyDescent="0.2">
      <c r="A105" s="459">
        <v>14</v>
      </c>
      <c r="B105" s="191" t="s">
        <v>506</v>
      </c>
      <c r="C105" s="194" t="s">
        <v>3313</v>
      </c>
      <c r="D105" s="84">
        <v>150031</v>
      </c>
    </row>
    <row r="106" spans="1:4" x14ac:dyDescent="0.2">
      <c r="A106" s="459">
        <v>14</v>
      </c>
      <c r="B106" s="191" t="s">
        <v>506</v>
      </c>
      <c r="C106" s="194" t="s">
        <v>900</v>
      </c>
      <c r="D106" s="84">
        <v>150095</v>
      </c>
    </row>
    <row r="107" spans="1:4" x14ac:dyDescent="0.2">
      <c r="A107" s="459">
        <v>14</v>
      </c>
      <c r="B107" s="191" t="s">
        <v>506</v>
      </c>
      <c r="C107" s="194" t="s">
        <v>861</v>
      </c>
      <c r="D107" s="84">
        <v>150003</v>
      </c>
    </row>
    <row r="108" spans="1:4" x14ac:dyDescent="0.2">
      <c r="A108" s="459">
        <v>14</v>
      </c>
      <c r="B108" s="191" t="s">
        <v>506</v>
      </c>
      <c r="C108" s="195" t="s">
        <v>880</v>
      </c>
      <c r="D108" s="84">
        <v>150125</v>
      </c>
    </row>
    <row r="109" spans="1:4" ht="25.5" x14ac:dyDescent="0.2">
      <c r="A109" s="459">
        <v>2</v>
      </c>
      <c r="B109" s="191" t="s">
        <v>668</v>
      </c>
      <c r="C109" s="194" t="s">
        <v>4437</v>
      </c>
      <c r="D109" s="84">
        <v>150108</v>
      </c>
    </row>
    <row r="110" spans="1:4" ht="25.5" x14ac:dyDescent="0.2">
      <c r="A110" s="459">
        <v>2</v>
      </c>
      <c r="B110" s="191" t="s">
        <v>668</v>
      </c>
      <c r="C110" s="194" t="s">
        <v>1524</v>
      </c>
      <c r="D110" s="84">
        <v>150013</v>
      </c>
    </row>
    <row r="111" spans="1:4" x14ac:dyDescent="0.2">
      <c r="A111" s="459">
        <v>2</v>
      </c>
      <c r="B111" s="191" t="s">
        <v>668</v>
      </c>
      <c r="C111" s="194" t="s">
        <v>1541</v>
      </c>
      <c r="D111" s="84">
        <v>150167</v>
      </c>
    </row>
    <row r="112" spans="1:4" ht="25.5" x14ac:dyDescent="0.2">
      <c r="A112" s="459">
        <v>2</v>
      </c>
      <c r="B112" s="191" t="s">
        <v>668</v>
      </c>
      <c r="C112" s="194" t="s">
        <v>3314</v>
      </c>
      <c r="D112" s="84">
        <v>150114</v>
      </c>
    </row>
    <row r="113" spans="1:4" x14ac:dyDescent="0.2">
      <c r="A113" s="459">
        <v>2</v>
      </c>
      <c r="B113" s="191" t="s">
        <v>668</v>
      </c>
      <c r="C113" s="194" t="s">
        <v>847</v>
      </c>
      <c r="D113" s="84">
        <v>150072</v>
      </c>
    </row>
    <row r="114" spans="1:4" x14ac:dyDescent="0.2">
      <c r="A114" s="459">
        <v>2</v>
      </c>
      <c r="B114" s="191" t="s">
        <v>668</v>
      </c>
      <c r="C114" s="194" t="s">
        <v>1065</v>
      </c>
      <c r="D114" s="84">
        <v>150135</v>
      </c>
    </row>
    <row r="115" spans="1:4" x14ac:dyDescent="0.2">
      <c r="A115" s="459">
        <v>2</v>
      </c>
      <c r="B115" s="191" t="s">
        <v>668</v>
      </c>
      <c r="C115" s="194" t="s">
        <v>853</v>
      </c>
      <c r="D115" s="84">
        <v>150023</v>
      </c>
    </row>
    <row r="116" spans="1:4" s="124" customFormat="1" ht="13.5" customHeight="1" x14ac:dyDescent="0.2">
      <c r="A116" s="459">
        <v>15</v>
      </c>
      <c r="B116" s="191" t="s">
        <v>527</v>
      </c>
      <c r="C116" s="194" t="s">
        <v>4438</v>
      </c>
      <c r="D116" s="84">
        <v>150170</v>
      </c>
    </row>
    <row r="117" spans="1:4" ht="18" customHeight="1" x14ac:dyDescent="0.2">
      <c r="A117" s="459">
        <v>15</v>
      </c>
      <c r="B117" s="191" t="s">
        <v>527</v>
      </c>
      <c r="C117" s="194" t="s">
        <v>4440</v>
      </c>
      <c r="D117" s="84">
        <v>150091</v>
      </c>
    </row>
    <row r="118" spans="1:4" ht="16.5" customHeight="1" x14ac:dyDescent="0.2">
      <c r="A118" s="459">
        <v>15</v>
      </c>
      <c r="B118" s="191" t="s">
        <v>527</v>
      </c>
      <c r="C118" s="194" t="s">
        <v>785</v>
      </c>
      <c r="D118" s="84">
        <v>150107</v>
      </c>
    </row>
    <row r="119" spans="1:4" ht="18" customHeight="1" x14ac:dyDescent="0.2">
      <c r="A119" s="459">
        <v>15</v>
      </c>
      <c r="B119" s="191" t="s">
        <v>527</v>
      </c>
      <c r="C119" s="194" t="s">
        <v>836</v>
      </c>
      <c r="D119" s="84">
        <v>150082</v>
      </c>
    </row>
    <row r="120" spans="1:4" ht="13.5" customHeight="1" x14ac:dyDescent="0.2">
      <c r="A120" s="459">
        <v>15</v>
      </c>
      <c r="B120" s="191" t="s">
        <v>527</v>
      </c>
      <c r="C120" s="194" t="s">
        <v>2021</v>
      </c>
      <c r="D120" s="84">
        <v>150094</v>
      </c>
    </row>
    <row r="121" spans="1:4" ht="18.75" customHeight="1" x14ac:dyDescent="0.2">
      <c r="A121" s="459">
        <v>15</v>
      </c>
      <c r="B121" s="191" t="s">
        <v>527</v>
      </c>
      <c r="C121" s="194" t="s">
        <v>1018</v>
      </c>
      <c r="D121" s="84">
        <v>150110</v>
      </c>
    </row>
    <row r="122" spans="1:4" ht="16.5" customHeight="1" x14ac:dyDescent="0.2">
      <c r="A122" s="459">
        <v>15</v>
      </c>
      <c r="B122" s="191" t="s">
        <v>527</v>
      </c>
      <c r="C122" s="53" t="s">
        <v>1502</v>
      </c>
      <c r="D122" s="84">
        <v>150124</v>
      </c>
    </row>
    <row r="123" spans="1:4" ht="16.5" customHeight="1" x14ac:dyDescent="0.2">
      <c r="A123" s="459">
        <v>13</v>
      </c>
      <c r="B123" s="191" t="s">
        <v>53</v>
      </c>
      <c r="C123" s="193" t="s">
        <v>1450</v>
      </c>
      <c r="D123" s="84">
        <v>150039</v>
      </c>
    </row>
    <row r="124" spans="1:4" ht="15" customHeight="1" x14ac:dyDescent="0.2">
      <c r="A124" s="459">
        <v>13</v>
      </c>
      <c r="B124" s="191" t="s">
        <v>53</v>
      </c>
      <c r="C124" s="194" t="s">
        <v>839</v>
      </c>
      <c r="D124" s="84">
        <v>150042</v>
      </c>
    </row>
    <row r="125" spans="1:4" ht="12.75" customHeight="1" x14ac:dyDescent="0.2">
      <c r="A125" s="459">
        <v>13</v>
      </c>
      <c r="B125" s="191" t="s">
        <v>53</v>
      </c>
      <c r="C125" s="194" t="s">
        <v>860</v>
      </c>
      <c r="D125" s="84">
        <v>150022</v>
      </c>
    </row>
    <row r="126" spans="1:4" ht="18.75" customHeight="1" x14ac:dyDescent="0.2">
      <c r="A126" s="459">
        <v>14</v>
      </c>
      <c r="B126" s="191" t="s">
        <v>507</v>
      </c>
      <c r="C126" s="194" t="s">
        <v>4437</v>
      </c>
      <c r="D126" s="84">
        <v>150108</v>
      </c>
    </row>
    <row r="127" spans="1:4" ht="16.5" customHeight="1" x14ac:dyDescent="0.2">
      <c r="A127" s="459">
        <v>14</v>
      </c>
      <c r="B127" s="191" t="s">
        <v>507</v>
      </c>
      <c r="C127" s="194" t="s">
        <v>3313</v>
      </c>
      <c r="D127" s="84">
        <v>150031</v>
      </c>
    </row>
    <row r="128" spans="1:4" x14ac:dyDescent="0.2">
      <c r="A128" s="459">
        <v>14</v>
      </c>
      <c r="B128" s="191" t="s">
        <v>507</v>
      </c>
      <c r="C128" s="194" t="s">
        <v>900</v>
      </c>
      <c r="D128" s="84">
        <v>150095</v>
      </c>
    </row>
    <row r="129" spans="1:4" ht="25.5" x14ac:dyDescent="0.2">
      <c r="A129" s="459">
        <v>14</v>
      </c>
      <c r="B129" s="191" t="s">
        <v>507</v>
      </c>
      <c r="C129" s="194" t="s">
        <v>995</v>
      </c>
      <c r="D129" s="84">
        <v>150125</v>
      </c>
    </row>
    <row r="130" spans="1:4" ht="25.5" x14ac:dyDescent="0.2">
      <c r="A130" s="459">
        <v>2</v>
      </c>
      <c r="B130" s="191" t="s">
        <v>669</v>
      </c>
      <c r="C130" s="194" t="s">
        <v>1524</v>
      </c>
      <c r="D130" s="84">
        <v>150013</v>
      </c>
    </row>
    <row r="131" spans="1:4" x14ac:dyDescent="0.2">
      <c r="A131" s="459">
        <v>2</v>
      </c>
      <c r="B131" s="191" t="s">
        <v>669</v>
      </c>
      <c r="C131" s="195" t="s">
        <v>853</v>
      </c>
      <c r="D131" s="84">
        <v>150023</v>
      </c>
    </row>
    <row r="132" spans="1:4" x14ac:dyDescent="0.2">
      <c r="A132" s="459">
        <v>2</v>
      </c>
      <c r="B132" s="191" t="s">
        <v>669</v>
      </c>
      <c r="C132" s="194" t="s">
        <v>858</v>
      </c>
      <c r="D132" s="84">
        <v>150144</v>
      </c>
    </row>
    <row r="133" spans="1:4" ht="25.5" x14ac:dyDescent="0.2">
      <c r="A133" s="459">
        <v>14</v>
      </c>
      <c r="B133" s="191" t="s">
        <v>508</v>
      </c>
      <c r="C133" s="194" t="s">
        <v>4437</v>
      </c>
      <c r="D133" s="84">
        <v>150108</v>
      </c>
    </row>
    <row r="134" spans="1:4" ht="25.5" x14ac:dyDescent="0.2">
      <c r="A134" s="459">
        <v>14</v>
      </c>
      <c r="B134" s="191" t="s">
        <v>508</v>
      </c>
      <c r="C134" s="194" t="s">
        <v>3313</v>
      </c>
      <c r="D134" s="84">
        <v>150031</v>
      </c>
    </row>
    <row r="135" spans="1:4" x14ac:dyDescent="0.2">
      <c r="A135" s="459">
        <v>14</v>
      </c>
      <c r="B135" s="191" t="s">
        <v>508</v>
      </c>
      <c r="C135" s="195" t="s">
        <v>900</v>
      </c>
      <c r="D135" s="84">
        <v>150095</v>
      </c>
    </row>
    <row r="136" spans="1:4" ht="25.5" x14ac:dyDescent="0.2">
      <c r="A136" s="459">
        <v>14</v>
      </c>
      <c r="B136" s="191" t="s">
        <v>508</v>
      </c>
      <c r="C136" s="195" t="s">
        <v>995</v>
      </c>
      <c r="D136" s="84"/>
    </row>
    <row r="137" spans="1:4" ht="38.25" x14ac:dyDescent="0.2">
      <c r="A137" s="459">
        <v>3</v>
      </c>
      <c r="B137" s="191" t="s">
        <v>264</v>
      </c>
      <c r="C137" s="194" t="s">
        <v>4439</v>
      </c>
      <c r="D137" s="84">
        <v>150176</v>
      </c>
    </row>
    <row r="138" spans="1:4" x14ac:dyDescent="0.2">
      <c r="A138" s="459">
        <v>3</v>
      </c>
      <c r="B138" s="191" t="s">
        <v>264</v>
      </c>
      <c r="C138" s="194" t="s">
        <v>893</v>
      </c>
      <c r="D138" s="84">
        <v>150100</v>
      </c>
    </row>
    <row r="139" spans="1:4" ht="25.5" x14ac:dyDescent="0.2">
      <c r="A139" s="459">
        <v>3</v>
      </c>
      <c r="B139" s="191" t="s">
        <v>264</v>
      </c>
      <c r="C139" s="194" t="s">
        <v>3314</v>
      </c>
      <c r="D139" s="84">
        <v>150114</v>
      </c>
    </row>
    <row r="140" spans="1:4" ht="51" x14ac:dyDescent="0.2">
      <c r="A140" s="459">
        <v>3</v>
      </c>
      <c r="B140" s="191" t="s">
        <v>264</v>
      </c>
      <c r="C140" s="193" t="s">
        <v>1568</v>
      </c>
      <c r="D140" s="84">
        <v>150083</v>
      </c>
    </row>
    <row r="141" spans="1:4" x14ac:dyDescent="0.2">
      <c r="A141" s="459">
        <v>3</v>
      </c>
      <c r="B141" s="191" t="s">
        <v>264</v>
      </c>
      <c r="C141" s="194" t="s">
        <v>842</v>
      </c>
      <c r="D141" s="84">
        <v>150007</v>
      </c>
    </row>
    <row r="142" spans="1:4" x14ac:dyDescent="0.2">
      <c r="A142" s="459">
        <v>3</v>
      </c>
      <c r="B142" s="191" t="s">
        <v>264</v>
      </c>
      <c r="C142" s="194" t="s">
        <v>855</v>
      </c>
      <c r="D142" s="84">
        <v>150077</v>
      </c>
    </row>
    <row r="143" spans="1:4" ht="25.5" x14ac:dyDescent="0.2">
      <c r="A143" s="459">
        <v>3</v>
      </c>
      <c r="B143" s="191" t="s">
        <v>264</v>
      </c>
      <c r="C143" s="195" t="s">
        <v>1536</v>
      </c>
      <c r="D143" s="84">
        <v>150112</v>
      </c>
    </row>
    <row r="144" spans="1:4" x14ac:dyDescent="0.2">
      <c r="A144" s="459">
        <v>4</v>
      </c>
      <c r="B144" s="191" t="s">
        <v>245</v>
      </c>
      <c r="C144" s="194" t="s">
        <v>855</v>
      </c>
      <c r="D144" s="84">
        <v>150077</v>
      </c>
    </row>
    <row r="145" spans="1:4" x14ac:dyDescent="0.2">
      <c r="A145" s="459">
        <v>4</v>
      </c>
      <c r="B145" s="191" t="s">
        <v>245</v>
      </c>
      <c r="C145" s="194" t="s">
        <v>985</v>
      </c>
      <c r="D145" s="84">
        <v>150199</v>
      </c>
    </row>
    <row r="146" spans="1:4" ht="25.5" x14ac:dyDescent="0.2">
      <c r="A146" s="459">
        <v>4</v>
      </c>
      <c r="B146" s="191" t="s">
        <v>245</v>
      </c>
      <c r="C146" s="196" t="s">
        <v>1054</v>
      </c>
      <c r="D146" s="84">
        <v>150033</v>
      </c>
    </row>
    <row r="147" spans="1:4" x14ac:dyDescent="0.2">
      <c r="A147" s="459">
        <v>10</v>
      </c>
      <c r="B147" s="191" t="s">
        <v>12</v>
      </c>
      <c r="C147" s="194" t="s">
        <v>891</v>
      </c>
      <c r="D147" s="84">
        <v>150164</v>
      </c>
    </row>
    <row r="148" spans="1:4" x14ac:dyDescent="0.2">
      <c r="A148" s="459">
        <v>10</v>
      </c>
      <c r="B148" s="191" t="s">
        <v>12</v>
      </c>
      <c r="C148" s="194" t="s">
        <v>899</v>
      </c>
      <c r="D148" s="84">
        <v>150052</v>
      </c>
    </row>
    <row r="149" spans="1:4" x14ac:dyDescent="0.2">
      <c r="A149" s="459">
        <v>10</v>
      </c>
      <c r="B149" s="191" t="s">
        <v>12</v>
      </c>
      <c r="C149" s="194" t="s">
        <v>903</v>
      </c>
      <c r="D149" s="84">
        <v>150057</v>
      </c>
    </row>
    <row r="150" spans="1:4" x14ac:dyDescent="0.2">
      <c r="A150" s="459">
        <v>10</v>
      </c>
      <c r="B150" s="191" t="s">
        <v>12</v>
      </c>
      <c r="C150" s="194" t="s">
        <v>882</v>
      </c>
      <c r="D150" s="84">
        <v>150032</v>
      </c>
    </row>
    <row r="151" spans="1:4" ht="25.5" x14ac:dyDescent="0.2">
      <c r="A151" s="459">
        <v>15</v>
      </c>
      <c r="B151" s="191" t="s">
        <v>382</v>
      </c>
      <c r="C151" s="194" t="s">
        <v>4438</v>
      </c>
      <c r="D151" s="84">
        <v>150170</v>
      </c>
    </row>
    <row r="152" spans="1:4" ht="25.5" x14ac:dyDescent="0.2">
      <c r="A152" s="459">
        <v>15</v>
      </c>
      <c r="B152" s="191" t="s">
        <v>382</v>
      </c>
      <c r="C152" s="195" t="s">
        <v>2021</v>
      </c>
      <c r="D152" s="84">
        <v>150094</v>
      </c>
    </row>
    <row r="153" spans="1:4" x14ac:dyDescent="0.2">
      <c r="A153" s="459">
        <v>15</v>
      </c>
      <c r="B153" s="191" t="s">
        <v>382</v>
      </c>
      <c r="C153" s="194" t="s">
        <v>1018</v>
      </c>
      <c r="D153" s="84">
        <v>150110</v>
      </c>
    </row>
    <row r="154" spans="1:4" x14ac:dyDescent="0.2">
      <c r="A154" s="459">
        <v>15</v>
      </c>
      <c r="B154" s="191" t="s">
        <v>382</v>
      </c>
      <c r="C154" s="194" t="s">
        <v>862</v>
      </c>
      <c r="D154" s="84">
        <v>150067</v>
      </c>
    </row>
    <row r="155" spans="1:4" ht="25.5" x14ac:dyDescent="0.2">
      <c r="A155" s="459">
        <v>15</v>
      </c>
      <c r="B155" s="191" t="s">
        <v>382</v>
      </c>
      <c r="C155" s="53" t="s">
        <v>1502</v>
      </c>
      <c r="D155" s="84">
        <v>150124</v>
      </c>
    </row>
    <row r="156" spans="1:4" ht="25.5" x14ac:dyDescent="0.2">
      <c r="A156" s="459">
        <v>15</v>
      </c>
      <c r="B156" s="191" t="s">
        <v>383</v>
      </c>
      <c r="C156" s="194" t="s">
        <v>4438</v>
      </c>
      <c r="D156" s="84">
        <v>150170</v>
      </c>
    </row>
    <row r="157" spans="1:4" ht="38.25" x14ac:dyDescent="0.2">
      <c r="A157" s="459">
        <v>15</v>
      </c>
      <c r="B157" s="191" t="s">
        <v>383</v>
      </c>
      <c r="C157" s="194" t="s">
        <v>4440</v>
      </c>
      <c r="D157" s="84">
        <v>150091</v>
      </c>
    </row>
    <row r="158" spans="1:4" ht="38.25" x14ac:dyDescent="0.2">
      <c r="A158" s="459">
        <v>15</v>
      </c>
      <c r="B158" s="191" t="s">
        <v>383</v>
      </c>
      <c r="C158" s="145" t="s">
        <v>1588</v>
      </c>
      <c r="D158" s="84">
        <v>150103</v>
      </c>
    </row>
    <row r="159" spans="1:4" x14ac:dyDescent="0.2">
      <c r="A159" s="459">
        <v>15</v>
      </c>
      <c r="B159" s="191" t="s">
        <v>383</v>
      </c>
      <c r="C159" s="194" t="s">
        <v>785</v>
      </c>
      <c r="D159" s="84">
        <v>150107</v>
      </c>
    </row>
    <row r="160" spans="1:4" x14ac:dyDescent="0.2">
      <c r="A160" s="459">
        <v>15</v>
      </c>
      <c r="B160" s="191" t="s">
        <v>383</v>
      </c>
      <c r="C160" s="194" t="s">
        <v>836</v>
      </c>
      <c r="D160" s="84">
        <v>150082</v>
      </c>
    </row>
    <row r="161" spans="1:4" ht="25.5" x14ac:dyDescent="0.2">
      <c r="A161" s="459">
        <v>15</v>
      </c>
      <c r="B161" s="191" t="s">
        <v>383</v>
      </c>
      <c r="C161" s="194" t="s">
        <v>2021</v>
      </c>
      <c r="D161" s="84">
        <v>150094</v>
      </c>
    </row>
    <row r="162" spans="1:4" ht="25.5" x14ac:dyDescent="0.2">
      <c r="A162" s="459">
        <v>15</v>
      </c>
      <c r="B162" s="191" t="s">
        <v>383</v>
      </c>
      <c r="C162" s="300" t="s">
        <v>1466</v>
      </c>
      <c r="D162" s="84">
        <v>150183</v>
      </c>
    </row>
    <row r="163" spans="1:4" x14ac:dyDescent="0.2">
      <c r="A163" s="459">
        <v>15</v>
      </c>
      <c r="B163" s="191" t="s">
        <v>383</v>
      </c>
      <c r="C163" s="194" t="s">
        <v>1018</v>
      </c>
      <c r="D163" s="84">
        <v>150110</v>
      </c>
    </row>
    <row r="164" spans="1:4" ht="38.25" x14ac:dyDescent="0.2">
      <c r="A164" s="459">
        <v>15</v>
      </c>
      <c r="B164" s="190" t="s">
        <v>383</v>
      </c>
      <c r="C164" s="53" t="s">
        <v>1569</v>
      </c>
      <c r="D164" s="84">
        <v>150126</v>
      </c>
    </row>
    <row r="165" spans="1:4" ht="38.25" x14ac:dyDescent="0.2">
      <c r="A165" s="459">
        <v>15</v>
      </c>
      <c r="B165" s="191" t="s">
        <v>383</v>
      </c>
      <c r="C165" s="53" t="s">
        <v>1569</v>
      </c>
      <c r="D165" s="84">
        <v>150126</v>
      </c>
    </row>
    <row r="166" spans="1:4" x14ac:dyDescent="0.2">
      <c r="A166" s="459">
        <v>15</v>
      </c>
      <c r="B166" s="191" t="s">
        <v>383</v>
      </c>
      <c r="C166" s="195" t="s">
        <v>852</v>
      </c>
      <c r="D166" s="84">
        <v>150008</v>
      </c>
    </row>
    <row r="167" spans="1:4" x14ac:dyDescent="0.2">
      <c r="A167" s="459">
        <v>15</v>
      </c>
      <c r="B167" s="191" t="s">
        <v>383</v>
      </c>
      <c r="C167" s="194" t="s">
        <v>867</v>
      </c>
      <c r="D167" s="84">
        <v>150090</v>
      </c>
    </row>
    <row r="168" spans="1:4" ht="25.5" x14ac:dyDescent="0.2">
      <c r="A168" s="459">
        <v>15</v>
      </c>
      <c r="B168" s="191" t="s">
        <v>383</v>
      </c>
      <c r="C168" s="53" t="s">
        <v>1502</v>
      </c>
      <c r="D168" s="84">
        <v>150124</v>
      </c>
    </row>
    <row r="169" spans="1:4" x14ac:dyDescent="0.2">
      <c r="A169" s="459">
        <v>8</v>
      </c>
      <c r="B169" s="191" t="s">
        <v>129</v>
      </c>
      <c r="C169" s="194" t="s">
        <v>844</v>
      </c>
      <c r="D169" s="84">
        <v>150025</v>
      </c>
    </row>
    <row r="170" spans="1:4" x14ac:dyDescent="0.2">
      <c r="A170" s="459">
        <v>8</v>
      </c>
      <c r="B170" s="191" t="s">
        <v>129</v>
      </c>
      <c r="C170" s="194" t="s">
        <v>882</v>
      </c>
      <c r="D170" s="84">
        <v>150032</v>
      </c>
    </row>
    <row r="171" spans="1:4" ht="25.5" x14ac:dyDescent="0.2">
      <c r="A171" s="459">
        <v>11</v>
      </c>
      <c r="B171" s="191" t="s">
        <v>15</v>
      </c>
      <c r="C171" s="194" t="s">
        <v>1467</v>
      </c>
      <c r="D171" s="84">
        <v>150178</v>
      </c>
    </row>
    <row r="172" spans="1:4" x14ac:dyDescent="0.2">
      <c r="A172" s="459">
        <v>11</v>
      </c>
      <c r="B172" s="190" t="s">
        <v>15</v>
      </c>
      <c r="C172" s="198" t="s">
        <v>896</v>
      </c>
      <c r="D172" s="84">
        <v>150075</v>
      </c>
    </row>
    <row r="173" spans="1:4" ht="25.5" x14ac:dyDescent="0.2">
      <c r="A173" s="459">
        <v>15</v>
      </c>
      <c r="B173" s="190" t="s">
        <v>384</v>
      </c>
      <c r="C173" s="194" t="s">
        <v>4438</v>
      </c>
      <c r="D173" s="84">
        <v>150170</v>
      </c>
    </row>
    <row r="174" spans="1:4" ht="13.5" customHeight="1" x14ac:dyDescent="0.2">
      <c r="A174" s="459">
        <v>15</v>
      </c>
      <c r="B174" s="190" t="s">
        <v>384</v>
      </c>
      <c r="C174" s="145" t="s">
        <v>1588</v>
      </c>
      <c r="D174" s="84">
        <v>150103</v>
      </c>
    </row>
    <row r="175" spans="1:4" ht="27.75" customHeight="1" x14ac:dyDescent="0.2">
      <c r="A175" s="459">
        <v>15</v>
      </c>
      <c r="B175" s="190" t="s">
        <v>384</v>
      </c>
      <c r="C175" s="195" t="s">
        <v>785</v>
      </c>
      <c r="D175" s="84">
        <v>150107</v>
      </c>
    </row>
    <row r="176" spans="1:4" x14ac:dyDescent="0.2">
      <c r="A176" s="459">
        <v>15</v>
      </c>
      <c r="B176" s="190" t="s">
        <v>384</v>
      </c>
      <c r="C176" s="194" t="s">
        <v>836</v>
      </c>
      <c r="D176" s="84">
        <v>150082</v>
      </c>
    </row>
    <row r="177" spans="1:4" ht="25.5" x14ac:dyDescent="0.2">
      <c r="A177" s="459">
        <v>15</v>
      </c>
      <c r="B177" s="190" t="s">
        <v>384</v>
      </c>
      <c r="C177" s="194" t="s">
        <v>2022</v>
      </c>
      <c r="D177" s="84">
        <v>150093</v>
      </c>
    </row>
    <row r="178" spans="1:4" x14ac:dyDescent="0.2">
      <c r="A178" s="459">
        <v>15</v>
      </c>
      <c r="B178" s="190" t="s">
        <v>384</v>
      </c>
      <c r="C178" s="194" t="s">
        <v>1018</v>
      </c>
      <c r="D178" s="84">
        <v>150110</v>
      </c>
    </row>
    <row r="179" spans="1:4" ht="38.25" x14ac:dyDescent="0.2">
      <c r="A179" s="459">
        <v>15</v>
      </c>
      <c r="B179" s="190" t="s">
        <v>384</v>
      </c>
      <c r="C179" s="7" t="s">
        <v>1569</v>
      </c>
      <c r="D179" s="84">
        <v>150126</v>
      </c>
    </row>
    <row r="180" spans="1:4" ht="38.25" x14ac:dyDescent="0.2">
      <c r="A180" s="459">
        <v>15</v>
      </c>
      <c r="B180" s="191" t="s">
        <v>384</v>
      </c>
      <c r="C180" s="53" t="s">
        <v>1569</v>
      </c>
      <c r="D180" s="84">
        <v>150126</v>
      </c>
    </row>
    <row r="181" spans="1:4" ht="16.5" customHeight="1" x14ac:dyDescent="0.2">
      <c r="A181" s="459">
        <v>15</v>
      </c>
      <c r="B181" s="190" t="s">
        <v>384</v>
      </c>
      <c r="C181" s="194" t="s">
        <v>4509</v>
      </c>
      <c r="D181" s="84">
        <v>150071</v>
      </c>
    </row>
    <row r="182" spans="1:4" x14ac:dyDescent="0.2">
      <c r="A182" s="459">
        <v>15</v>
      </c>
      <c r="B182" s="190" t="s">
        <v>384</v>
      </c>
      <c r="C182" s="194" t="s">
        <v>1427</v>
      </c>
      <c r="D182" s="84">
        <v>150136</v>
      </c>
    </row>
    <row r="183" spans="1:4" ht="25.5" x14ac:dyDescent="0.2">
      <c r="A183" s="459">
        <v>15</v>
      </c>
      <c r="B183" s="190" t="s">
        <v>384</v>
      </c>
      <c r="C183" s="53" t="s">
        <v>1502</v>
      </c>
      <c r="D183" s="84">
        <v>150124</v>
      </c>
    </row>
    <row r="184" spans="1:4" x14ac:dyDescent="0.2">
      <c r="A184" s="459">
        <v>1</v>
      </c>
      <c r="B184" s="191" t="s">
        <v>496</v>
      </c>
      <c r="C184" s="194" t="s">
        <v>1082</v>
      </c>
      <c r="D184" s="84">
        <v>150118</v>
      </c>
    </row>
    <row r="185" spans="1:4" x14ac:dyDescent="0.2">
      <c r="A185" s="459">
        <v>7</v>
      </c>
      <c r="B185" s="191" t="s">
        <v>76</v>
      </c>
      <c r="C185" s="194" t="s">
        <v>897</v>
      </c>
      <c r="D185" s="84">
        <v>150136</v>
      </c>
    </row>
    <row r="186" spans="1:4" ht="25.5" x14ac:dyDescent="0.2">
      <c r="A186" s="459">
        <v>7</v>
      </c>
      <c r="B186" s="191" t="s">
        <v>76</v>
      </c>
      <c r="C186" s="194" t="s">
        <v>904</v>
      </c>
      <c r="D186" s="84">
        <v>150111</v>
      </c>
    </row>
    <row r="187" spans="1:4" ht="25.5" x14ac:dyDescent="0.2">
      <c r="A187" s="459">
        <v>7</v>
      </c>
      <c r="B187" s="191" t="s">
        <v>76</v>
      </c>
      <c r="C187" s="194" t="s">
        <v>1537</v>
      </c>
      <c r="D187" s="84">
        <v>150016</v>
      </c>
    </row>
    <row r="188" spans="1:4" x14ac:dyDescent="0.2">
      <c r="A188" s="459">
        <v>7</v>
      </c>
      <c r="B188" s="191" t="s">
        <v>76</v>
      </c>
      <c r="C188" s="194" t="s">
        <v>884</v>
      </c>
      <c r="D188" s="84">
        <v>150069</v>
      </c>
    </row>
    <row r="189" spans="1:4" ht="25.5" x14ac:dyDescent="0.2">
      <c r="A189" s="459">
        <v>15</v>
      </c>
      <c r="B189" s="191" t="s">
        <v>385</v>
      </c>
      <c r="C189" s="194" t="s">
        <v>4438</v>
      </c>
      <c r="D189" s="84">
        <v>150170</v>
      </c>
    </row>
    <row r="190" spans="1:4" x14ac:dyDescent="0.2">
      <c r="A190" s="459">
        <v>15</v>
      </c>
      <c r="B190" s="191" t="s">
        <v>385</v>
      </c>
      <c r="C190" s="194" t="s">
        <v>785</v>
      </c>
      <c r="D190" s="84">
        <v>150107</v>
      </c>
    </row>
    <row r="191" spans="1:4" x14ac:dyDescent="0.2">
      <c r="A191" s="459">
        <v>15</v>
      </c>
      <c r="B191" s="191" t="s">
        <v>385</v>
      </c>
      <c r="C191" s="194" t="s">
        <v>836</v>
      </c>
      <c r="D191" s="84">
        <v>150082</v>
      </c>
    </row>
    <row r="192" spans="1:4" ht="25.5" x14ac:dyDescent="0.2">
      <c r="A192" s="459">
        <v>15</v>
      </c>
      <c r="B192" s="191" t="s">
        <v>385</v>
      </c>
      <c r="C192" s="194" t="s">
        <v>3313</v>
      </c>
      <c r="D192" s="84">
        <v>150031</v>
      </c>
    </row>
    <row r="193" spans="1:4" x14ac:dyDescent="0.2">
      <c r="A193" s="459">
        <v>15</v>
      </c>
      <c r="B193" s="191" t="s">
        <v>385</v>
      </c>
      <c r="C193" s="194" t="s">
        <v>1018</v>
      </c>
      <c r="D193" s="84">
        <v>150110</v>
      </c>
    </row>
    <row r="194" spans="1:4" x14ac:dyDescent="0.2">
      <c r="A194" s="459">
        <v>15</v>
      </c>
      <c r="B194" s="191" t="s">
        <v>385</v>
      </c>
      <c r="C194" s="194" t="s">
        <v>1079</v>
      </c>
      <c r="D194" s="84">
        <v>150190</v>
      </c>
    </row>
    <row r="195" spans="1:4" x14ac:dyDescent="0.2">
      <c r="A195" s="459">
        <v>15</v>
      </c>
      <c r="B195" s="191" t="s">
        <v>385</v>
      </c>
      <c r="C195" s="194" t="s">
        <v>861</v>
      </c>
      <c r="D195" s="84">
        <v>150003</v>
      </c>
    </row>
    <row r="196" spans="1:4" ht="25.5" x14ac:dyDescent="0.2">
      <c r="A196" s="459">
        <v>15</v>
      </c>
      <c r="B196" s="191" t="s">
        <v>385</v>
      </c>
      <c r="C196" s="53" t="s">
        <v>1502</v>
      </c>
      <c r="D196" s="84">
        <v>150124</v>
      </c>
    </row>
    <row r="197" spans="1:4" ht="16.5" customHeight="1" x14ac:dyDescent="0.2">
      <c r="A197" s="459">
        <v>7</v>
      </c>
      <c r="B197" s="191" t="s">
        <v>124</v>
      </c>
      <c r="C197" s="195" t="s">
        <v>2022</v>
      </c>
      <c r="D197" s="84">
        <v>150093</v>
      </c>
    </row>
    <row r="198" spans="1:4" ht="14.25" customHeight="1" x14ac:dyDescent="0.2">
      <c r="A198" s="459">
        <v>7</v>
      </c>
      <c r="B198" s="191" t="s">
        <v>124</v>
      </c>
      <c r="C198" s="194" t="s">
        <v>897</v>
      </c>
      <c r="D198" s="84">
        <v>150136</v>
      </c>
    </row>
    <row r="199" spans="1:4" x14ac:dyDescent="0.2">
      <c r="A199" s="459">
        <v>7</v>
      </c>
      <c r="B199" s="191" t="s">
        <v>124</v>
      </c>
      <c r="C199" s="193" t="s">
        <v>1066</v>
      </c>
      <c r="D199" s="84">
        <v>150050</v>
      </c>
    </row>
    <row r="200" spans="1:4" ht="25.5" x14ac:dyDescent="0.2">
      <c r="A200" s="459">
        <v>7</v>
      </c>
      <c r="B200" s="191" t="s">
        <v>124</v>
      </c>
      <c r="C200" s="194" t="s">
        <v>904</v>
      </c>
      <c r="D200" s="84">
        <v>150111</v>
      </c>
    </row>
    <row r="201" spans="1:4" ht="14.25" customHeight="1" x14ac:dyDescent="0.2">
      <c r="A201" s="459">
        <v>7</v>
      </c>
      <c r="B201" s="191" t="s">
        <v>124</v>
      </c>
      <c r="C201" s="193" t="s">
        <v>1538</v>
      </c>
      <c r="D201" s="84">
        <v>150016</v>
      </c>
    </row>
    <row r="202" spans="1:4" x14ac:dyDescent="0.2">
      <c r="A202" s="459">
        <v>7</v>
      </c>
      <c r="B202" s="191" t="s">
        <v>124</v>
      </c>
      <c r="C202" s="194" t="s">
        <v>884</v>
      </c>
      <c r="D202" s="84">
        <v>150069</v>
      </c>
    </row>
    <row r="203" spans="1:4" ht="24" customHeight="1" x14ac:dyDescent="0.2">
      <c r="A203" s="459">
        <v>1</v>
      </c>
      <c r="B203" s="191" t="s">
        <v>497</v>
      </c>
      <c r="C203" s="191" t="s">
        <v>983</v>
      </c>
      <c r="D203" s="84">
        <v>150085</v>
      </c>
    </row>
    <row r="204" spans="1:4" ht="25.5" x14ac:dyDescent="0.2">
      <c r="A204" s="459">
        <v>1</v>
      </c>
      <c r="B204" s="191" t="s">
        <v>497</v>
      </c>
      <c r="C204" s="194" t="s">
        <v>3312</v>
      </c>
      <c r="D204" s="84">
        <v>150120</v>
      </c>
    </row>
    <row r="205" spans="1:4" ht="38.25" x14ac:dyDescent="0.2">
      <c r="A205" s="459">
        <v>1</v>
      </c>
      <c r="B205" s="191" t="s">
        <v>497</v>
      </c>
      <c r="C205" s="193" t="s">
        <v>1501</v>
      </c>
      <c r="D205" s="11">
        <v>150189</v>
      </c>
    </row>
    <row r="206" spans="1:4" x14ac:dyDescent="0.2">
      <c r="A206" s="459">
        <v>1</v>
      </c>
      <c r="B206" s="191" t="s">
        <v>497</v>
      </c>
      <c r="C206" s="194" t="s">
        <v>1545</v>
      </c>
      <c r="D206" s="84">
        <v>150101</v>
      </c>
    </row>
    <row r="207" spans="1:4" ht="25.5" x14ac:dyDescent="0.2">
      <c r="A207" s="459">
        <v>5</v>
      </c>
      <c r="B207" s="191" t="s">
        <v>214</v>
      </c>
      <c r="C207" s="194" t="s">
        <v>4437</v>
      </c>
      <c r="D207" s="84">
        <v>150108</v>
      </c>
    </row>
    <row r="208" spans="1:4" ht="25.5" x14ac:dyDescent="0.2">
      <c r="A208" s="459">
        <v>5</v>
      </c>
      <c r="B208" s="191" t="s">
        <v>214</v>
      </c>
      <c r="C208" s="194" t="s">
        <v>3311</v>
      </c>
      <c r="D208" s="84">
        <v>150080</v>
      </c>
    </row>
    <row r="209" spans="1:4" ht="51" x14ac:dyDescent="0.2">
      <c r="A209" s="459">
        <v>5</v>
      </c>
      <c r="B209" s="191" t="s">
        <v>214</v>
      </c>
      <c r="C209" s="193" t="s">
        <v>1568</v>
      </c>
      <c r="D209" s="84">
        <v>150083</v>
      </c>
    </row>
    <row r="210" spans="1:4" x14ac:dyDescent="0.2">
      <c r="A210" s="459">
        <v>5</v>
      </c>
      <c r="B210" s="191" t="s">
        <v>214</v>
      </c>
      <c r="C210" s="300" t="s">
        <v>887</v>
      </c>
      <c r="D210" s="84">
        <v>150102</v>
      </c>
    </row>
    <row r="211" spans="1:4" ht="25.5" x14ac:dyDescent="0.2">
      <c r="A211" s="459">
        <v>14</v>
      </c>
      <c r="B211" s="191" t="s">
        <v>509</v>
      </c>
      <c r="C211" s="195" t="s">
        <v>4437</v>
      </c>
      <c r="D211" s="84">
        <v>150108</v>
      </c>
    </row>
    <row r="212" spans="1:4" ht="25.5" x14ac:dyDescent="0.2">
      <c r="A212" s="459">
        <v>14</v>
      </c>
      <c r="B212" s="191" t="s">
        <v>509</v>
      </c>
      <c r="C212" s="195" t="s">
        <v>3313</v>
      </c>
      <c r="D212" s="84">
        <v>150031</v>
      </c>
    </row>
    <row r="213" spans="1:4" x14ac:dyDescent="0.2">
      <c r="A213" s="459">
        <v>14</v>
      </c>
      <c r="B213" s="191" t="s">
        <v>509</v>
      </c>
      <c r="C213" s="195" t="s">
        <v>900</v>
      </c>
      <c r="D213" s="84">
        <v>150095</v>
      </c>
    </row>
    <row r="214" spans="1:4" ht="25.5" x14ac:dyDescent="0.2">
      <c r="A214" s="459">
        <v>14</v>
      </c>
      <c r="B214" s="191" t="s">
        <v>509</v>
      </c>
      <c r="C214" s="195" t="s">
        <v>995</v>
      </c>
      <c r="D214" s="84">
        <v>150125</v>
      </c>
    </row>
    <row r="215" spans="1:4" x14ac:dyDescent="0.2">
      <c r="A215" s="459">
        <v>10</v>
      </c>
      <c r="B215" s="191" t="s">
        <v>13</v>
      </c>
      <c r="C215" s="195" t="s">
        <v>891</v>
      </c>
      <c r="D215" s="84">
        <v>150164</v>
      </c>
    </row>
    <row r="216" spans="1:4" x14ac:dyDescent="0.2">
      <c r="A216" s="459">
        <v>10</v>
      </c>
      <c r="B216" s="191" t="s">
        <v>13</v>
      </c>
      <c r="C216" s="195" t="s">
        <v>899</v>
      </c>
      <c r="D216" s="84">
        <v>150052</v>
      </c>
    </row>
    <row r="217" spans="1:4" x14ac:dyDescent="0.2">
      <c r="A217" s="459">
        <v>10</v>
      </c>
      <c r="B217" s="191" t="s">
        <v>13</v>
      </c>
      <c r="C217" s="195" t="s">
        <v>881</v>
      </c>
      <c r="D217" s="84">
        <v>150049</v>
      </c>
    </row>
    <row r="218" spans="1:4" x14ac:dyDescent="0.2">
      <c r="A218" s="459">
        <v>10</v>
      </c>
      <c r="B218" s="191" t="s">
        <v>13</v>
      </c>
      <c r="C218" s="195" t="s">
        <v>986</v>
      </c>
      <c r="D218" s="84">
        <v>150197</v>
      </c>
    </row>
    <row r="219" spans="1:4" ht="25.5" x14ac:dyDescent="0.2">
      <c r="A219" s="459">
        <v>3</v>
      </c>
      <c r="B219" s="191" t="s">
        <v>265</v>
      </c>
      <c r="C219" s="20" t="s">
        <v>1020</v>
      </c>
      <c r="D219" s="84">
        <v>150121</v>
      </c>
    </row>
    <row r="220" spans="1:4" x14ac:dyDescent="0.2">
      <c r="A220" s="459">
        <v>3</v>
      </c>
      <c r="B220" s="191" t="s">
        <v>265</v>
      </c>
      <c r="C220" s="195" t="s">
        <v>893</v>
      </c>
      <c r="D220" s="84">
        <v>150100</v>
      </c>
    </row>
    <row r="221" spans="1:4" ht="51" x14ac:dyDescent="0.2">
      <c r="A221" s="459">
        <v>3</v>
      </c>
      <c r="B221" s="191" t="s">
        <v>265</v>
      </c>
      <c r="C221" s="20" t="s">
        <v>1568</v>
      </c>
      <c r="D221" s="84">
        <v>150083</v>
      </c>
    </row>
    <row r="222" spans="1:4" x14ac:dyDescent="0.2">
      <c r="A222" s="459">
        <v>3</v>
      </c>
      <c r="B222" s="191" t="s">
        <v>265</v>
      </c>
      <c r="C222" s="195" t="s">
        <v>842</v>
      </c>
      <c r="D222" s="84">
        <v>150007</v>
      </c>
    </row>
    <row r="223" spans="1:4" ht="25.5" x14ac:dyDescent="0.2">
      <c r="A223" s="459">
        <v>3</v>
      </c>
      <c r="B223" s="191" t="s">
        <v>265</v>
      </c>
      <c r="C223" s="195" t="s">
        <v>1536</v>
      </c>
      <c r="D223" s="84">
        <v>150112</v>
      </c>
    </row>
    <row r="224" spans="1:4" ht="25.5" x14ac:dyDescent="0.2">
      <c r="A224" s="459">
        <v>5</v>
      </c>
      <c r="B224" s="190" t="s">
        <v>56</v>
      </c>
      <c r="C224" s="194" t="s">
        <v>4437</v>
      </c>
      <c r="D224" s="84">
        <v>150108</v>
      </c>
    </row>
    <row r="225" spans="1:4" x14ac:dyDescent="0.2">
      <c r="A225" s="459">
        <v>5</v>
      </c>
      <c r="B225" s="190" t="s">
        <v>56</v>
      </c>
      <c r="C225" s="194" t="s">
        <v>894</v>
      </c>
      <c r="D225" s="84">
        <v>150153</v>
      </c>
    </row>
    <row r="226" spans="1:4" x14ac:dyDescent="0.2">
      <c r="A226" s="459">
        <v>5</v>
      </c>
      <c r="B226" s="190" t="s">
        <v>56</v>
      </c>
      <c r="C226" s="194" t="s">
        <v>837</v>
      </c>
      <c r="D226" s="84">
        <v>150128</v>
      </c>
    </row>
    <row r="227" spans="1:4" ht="25.5" x14ac:dyDescent="0.2">
      <c r="A227" s="459">
        <v>5</v>
      </c>
      <c r="B227" s="190" t="s">
        <v>56</v>
      </c>
      <c r="C227" s="194" t="s">
        <v>3311</v>
      </c>
      <c r="D227" s="84">
        <v>150080</v>
      </c>
    </row>
    <row r="228" spans="1:4" ht="25.5" x14ac:dyDescent="0.2">
      <c r="A228" s="459">
        <v>5</v>
      </c>
      <c r="B228" s="190" t="s">
        <v>56</v>
      </c>
      <c r="C228" s="194" t="s">
        <v>3313</v>
      </c>
      <c r="D228" s="84">
        <v>150031</v>
      </c>
    </row>
    <row r="229" spans="1:4" ht="51" x14ac:dyDescent="0.2">
      <c r="A229" s="459">
        <v>5</v>
      </c>
      <c r="B229" s="190" t="s">
        <v>56</v>
      </c>
      <c r="C229" s="193" t="s">
        <v>1568</v>
      </c>
      <c r="D229" s="84">
        <v>150083</v>
      </c>
    </row>
    <row r="230" spans="1:4" x14ac:dyDescent="0.2">
      <c r="A230" s="459">
        <v>5</v>
      </c>
      <c r="B230" s="190" t="s">
        <v>56</v>
      </c>
      <c r="C230" s="194" t="s">
        <v>855</v>
      </c>
      <c r="D230" s="84">
        <v>150077</v>
      </c>
    </row>
    <row r="231" spans="1:4" ht="25.5" x14ac:dyDescent="0.2">
      <c r="A231" s="459">
        <v>5</v>
      </c>
      <c r="B231" s="190" t="s">
        <v>56</v>
      </c>
      <c r="C231" s="194" t="s">
        <v>1539</v>
      </c>
      <c r="D231" s="84">
        <v>150015</v>
      </c>
    </row>
    <row r="232" spans="1:4" x14ac:dyDescent="0.2">
      <c r="A232" s="459">
        <v>13</v>
      </c>
      <c r="B232" s="191" t="s">
        <v>54</v>
      </c>
      <c r="C232" s="194" t="s">
        <v>839</v>
      </c>
      <c r="D232" s="84">
        <v>150042</v>
      </c>
    </row>
    <row r="233" spans="1:4" x14ac:dyDescent="0.2">
      <c r="A233" s="459">
        <v>13</v>
      </c>
      <c r="B233" s="191" t="s">
        <v>54</v>
      </c>
      <c r="C233" s="194" t="s">
        <v>843</v>
      </c>
      <c r="D233" s="84">
        <v>150011</v>
      </c>
    </row>
    <row r="234" spans="1:4" ht="25.5" x14ac:dyDescent="0.2">
      <c r="A234" s="459">
        <v>15</v>
      </c>
      <c r="B234" s="191" t="s">
        <v>386</v>
      </c>
      <c r="C234" s="194" t="s">
        <v>4438</v>
      </c>
      <c r="D234" s="84">
        <v>150170</v>
      </c>
    </row>
    <row r="235" spans="1:4" x14ac:dyDescent="0.2">
      <c r="A235" s="459">
        <v>15</v>
      </c>
      <c r="B235" s="191" t="s">
        <v>386</v>
      </c>
      <c r="C235" s="194" t="s">
        <v>785</v>
      </c>
      <c r="D235" s="84">
        <v>150107</v>
      </c>
    </row>
    <row r="236" spans="1:4" ht="25.5" x14ac:dyDescent="0.2">
      <c r="A236" s="459">
        <v>15</v>
      </c>
      <c r="B236" s="191" t="s">
        <v>386</v>
      </c>
      <c r="C236" s="195" t="s">
        <v>2010</v>
      </c>
      <c r="D236" s="84">
        <v>150056</v>
      </c>
    </row>
    <row r="237" spans="1:4" x14ac:dyDescent="0.2">
      <c r="A237" s="459">
        <v>15</v>
      </c>
      <c r="B237" s="191" t="s">
        <v>386</v>
      </c>
      <c r="C237" s="194" t="s">
        <v>836</v>
      </c>
      <c r="D237" s="84">
        <v>150082</v>
      </c>
    </row>
    <row r="238" spans="1:4" ht="25.5" x14ac:dyDescent="0.2">
      <c r="A238" s="459">
        <v>15</v>
      </c>
      <c r="B238" s="191" t="s">
        <v>386</v>
      </c>
      <c r="C238" s="194" t="s">
        <v>2021</v>
      </c>
      <c r="D238" s="84">
        <v>150094</v>
      </c>
    </row>
    <row r="239" spans="1:4" ht="25.5" x14ac:dyDescent="0.2">
      <c r="A239" s="459">
        <v>15</v>
      </c>
      <c r="B239" s="191" t="s">
        <v>386</v>
      </c>
      <c r="C239" s="300" t="s">
        <v>1466</v>
      </c>
      <c r="D239" s="84">
        <v>150183</v>
      </c>
    </row>
    <row r="240" spans="1:4" x14ac:dyDescent="0.2">
      <c r="A240" s="459">
        <v>15</v>
      </c>
      <c r="B240" s="191" t="s">
        <v>386</v>
      </c>
      <c r="C240" s="194" t="s">
        <v>1018</v>
      </c>
      <c r="D240" s="84">
        <v>150110</v>
      </c>
    </row>
    <row r="241" spans="1:4" x14ac:dyDescent="0.2">
      <c r="A241" s="459">
        <v>15</v>
      </c>
      <c r="B241" s="190" t="s">
        <v>386</v>
      </c>
      <c r="C241" s="194" t="s">
        <v>1427</v>
      </c>
      <c r="D241" s="84">
        <v>150136</v>
      </c>
    </row>
    <row r="242" spans="1:4" ht="25.5" x14ac:dyDescent="0.2">
      <c r="A242" s="459">
        <v>15</v>
      </c>
      <c r="B242" s="191" t="s">
        <v>386</v>
      </c>
      <c r="C242" s="53" t="s">
        <v>1502</v>
      </c>
      <c r="D242" s="84">
        <v>150124</v>
      </c>
    </row>
    <row r="243" spans="1:4" ht="25.5" x14ac:dyDescent="0.2">
      <c r="A243" s="459">
        <v>4</v>
      </c>
      <c r="B243" s="191" t="s">
        <v>266</v>
      </c>
      <c r="C243" s="194" t="s">
        <v>4437</v>
      </c>
      <c r="D243" s="84">
        <v>150108</v>
      </c>
    </row>
    <row r="244" spans="1:4" ht="25.5" x14ac:dyDescent="0.2">
      <c r="A244" s="459">
        <v>4</v>
      </c>
      <c r="B244" s="191" t="s">
        <v>266</v>
      </c>
      <c r="C244" s="194" t="s">
        <v>3313</v>
      </c>
      <c r="D244" s="84">
        <v>150031</v>
      </c>
    </row>
    <row r="245" spans="1:4" x14ac:dyDescent="0.2">
      <c r="A245" s="459">
        <v>4</v>
      </c>
      <c r="B245" s="191" t="s">
        <v>266</v>
      </c>
      <c r="C245" s="194" t="s">
        <v>855</v>
      </c>
      <c r="D245" s="84">
        <v>150077</v>
      </c>
    </row>
    <row r="246" spans="1:4" x14ac:dyDescent="0.2">
      <c r="A246" s="459">
        <v>4</v>
      </c>
      <c r="B246" s="191" t="s">
        <v>266</v>
      </c>
      <c r="C246" s="194" t="s">
        <v>883</v>
      </c>
      <c r="D246" s="84">
        <v>150061</v>
      </c>
    </row>
    <row r="247" spans="1:4" ht="38.25" x14ac:dyDescent="0.2">
      <c r="A247" s="459">
        <v>3</v>
      </c>
      <c r="B247" s="191" t="s">
        <v>553</v>
      </c>
      <c r="C247" s="195" t="s">
        <v>4439</v>
      </c>
      <c r="D247" s="84">
        <v>150176</v>
      </c>
    </row>
    <row r="248" spans="1:4" x14ac:dyDescent="0.2">
      <c r="A248" s="459">
        <v>3</v>
      </c>
      <c r="B248" s="191" t="s">
        <v>553</v>
      </c>
      <c r="C248" s="194" t="s">
        <v>893</v>
      </c>
      <c r="D248" s="84">
        <v>150100</v>
      </c>
    </row>
    <row r="249" spans="1:4" ht="25.5" x14ac:dyDescent="0.2">
      <c r="A249" s="459">
        <v>3</v>
      </c>
      <c r="B249" s="191" t="s">
        <v>553</v>
      </c>
      <c r="C249" s="194" t="s">
        <v>1540</v>
      </c>
      <c r="D249" s="84">
        <v>150140</v>
      </c>
    </row>
    <row r="250" spans="1:4" ht="25.5" x14ac:dyDescent="0.2">
      <c r="A250" s="459">
        <v>3</v>
      </c>
      <c r="B250" s="191" t="s">
        <v>553</v>
      </c>
      <c r="C250" s="194" t="s">
        <v>3314</v>
      </c>
      <c r="D250" s="84">
        <v>150114</v>
      </c>
    </row>
    <row r="251" spans="1:4" ht="51" x14ac:dyDescent="0.2">
      <c r="A251" s="459">
        <v>3</v>
      </c>
      <c r="B251" s="191" t="s">
        <v>553</v>
      </c>
      <c r="C251" s="193" t="s">
        <v>1568</v>
      </c>
      <c r="D251" s="84">
        <v>150083</v>
      </c>
    </row>
    <row r="252" spans="1:4" x14ac:dyDescent="0.2">
      <c r="A252" s="459">
        <v>3</v>
      </c>
      <c r="B252" s="191" t="s">
        <v>553</v>
      </c>
      <c r="C252" s="194" t="s">
        <v>842</v>
      </c>
      <c r="D252" s="84">
        <v>150007</v>
      </c>
    </row>
    <row r="253" spans="1:4" ht="25.5" x14ac:dyDescent="0.2">
      <c r="A253" s="459">
        <v>3</v>
      </c>
      <c r="B253" s="191" t="s">
        <v>553</v>
      </c>
      <c r="C253" s="194" t="s">
        <v>1536</v>
      </c>
      <c r="D253" s="84">
        <v>150112</v>
      </c>
    </row>
    <row r="254" spans="1:4" ht="38.25" x14ac:dyDescent="0.2">
      <c r="A254" s="459">
        <v>6</v>
      </c>
      <c r="B254" s="191" t="s">
        <v>63</v>
      </c>
      <c r="C254" s="194" t="s">
        <v>4441</v>
      </c>
      <c r="D254" s="84">
        <v>150084</v>
      </c>
    </row>
    <row r="255" spans="1:4" ht="25.5" x14ac:dyDescent="0.2">
      <c r="A255" s="459">
        <v>6</v>
      </c>
      <c r="B255" s="191" t="s">
        <v>63</v>
      </c>
      <c r="C255" s="194" t="s">
        <v>4444</v>
      </c>
      <c r="D255" s="84">
        <v>150045</v>
      </c>
    </row>
    <row r="256" spans="1:4" ht="25.5" x14ac:dyDescent="0.2">
      <c r="A256" s="459">
        <v>6</v>
      </c>
      <c r="B256" s="191" t="s">
        <v>63</v>
      </c>
      <c r="C256" s="196" t="s">
        <v>983</v>
      </c>
      <c r="D256" s="84">
        <v>150085</v>
      </c>
    </row>
    <row r="257" spans="1:25" x14ac:dyDescent="0.2">
      <c r="A257" s="459">
        <v>6</v>
      </c>
      <c r="B257" s="191" t="s">
        <v>63</v>
      </c>
      <c r="C257" s="194" t="s">
        <v>837</v>
      </c>
      <c r="D257" s="84">
        <v>150128</v>
      </c>
    </row>
    <row r="258" spans="1:25" ht="25.5" x14ac:dyDescent="0.2">
      <c r="A258" s="459">
        <v>6</v>
      </c>
      <c r="B258" s="191" t="s">
        <v>63</v>
      </c>
      <c r="C258" s="194" t="s">
        <v>2022</v>
      </c>
      <c r="D258" s="84">
        <v>150093</v>
      </c>
    </row>
    <row r="259" spans="1:25" x14ac:dyDescent="0.2">
      <c r="A259" s="459">
        <v>6</v>
      </c>
      <c r="B259" s="191" t="s">
        <v>63</v>
      </c>
      <c r="C259" s="194" t="s">
        <v>897</v>
      </c>
      <c r="D259" s="84">
        <v>150136</v>
      </c>
    </row>
    <row r="260" spans="1:25" ht="25.5" x14ac:dyDescent="0.2">
      <c r="A260" s="459">
        <v>6</v>
      </c>
      <c r="B260" s="191" t="s">
        <v>63</v>
      </c>
      <c r="C260" s="194" t="s">
        <v>1476</v>
      </c>
      <c r="D260" s="84">
        <v>150156</v>
      </c>
    </row>
    <row r="261" spans="1:25" ht="25.5" x14ac:dyDescent="0.2">
      <c r="A261" s="459">
        <v>1</v>
      </c>
      <c r="B261" s="191" t="s">
        <v>498</v>
      </c>
      <c r="C261" s="196" t="s">
        <v>983</v>
      </c>
      <c r="D261" s="84">
        <v>150085</v>
      </c>
    </row>
    <row r="262" spans="1:25" x14ac:dyDescent="0.2">
      <c r="A262" s="459">
        <v>1</v>
      </c>
      <c r="B262" s="191" t="s">
        <v>498</v>
      </c>
      <c r="C262" s="194" t="s">
        <v>879</v>
      </c>
      <c r="D262" s="84">
        <v>150118</v>
      </c>
      <c r="E262" s="199"/>
      <c r="F262" s="199"/>
      <c r="G262" s="199"/>
      <c r="H262" s="199"/>
      <c r="I262" s="199"/>
      <c r="J262" s="199"/>
      <c r="K262" s="199"/>
      <c r="L262" s="199"/>
      <c r="M262" s="199"/>
      <c r="N262" s="199"/>
      <c r="O262" s="199"/>
      <c r="P262" s="199"/>
      <c r="Q262" s="199"/>
      <c r="R262" s="199"/>
      <c r="S262" s="199"/>
      <c r="T262" s="199"/>
      <c r="U262" s="199"/>
      <c r="V262" s="199"/>
      <c r="W262" s="199"/>
      <c r="X262" s="199"/>
      <c r="Y262" s="199"/>
    </row>
    <row r="263" spans="1:25" ht="25.5" x14ac:dyDescent="0.2">
      <c r="A263" s="459">
        <v>2</v>
      </c>
      <c r="B263" s="191" t="s">
        <v>49</v>
      </c>
      <c r="C263" s="194" t="s">
        <v>4437</v>
      </c>
      <c r="D263" s="84">
        <v>150108</v>
      </c>
      <c r="E263" s="199"/>
      <c r="F263" s="199"/>
      <c r="G263" s="199"/>
      <c r="H263" s="199"/>
      <c r="I263" s="199"/>
      <c r="J263" s="199"/>
      <c r="K263" s="199"/>
      <c r="L263" s="199"/>
      <c r="M263" s="199"/>
      <c r="N263" s="199"/>
      <c r="O263" s="199"/>
      <c r="P263" s="199"/>
      <c r="Q263" s="199"/>
      <c r="R263" s="199"/>
      <c r="S263" s="199"/>
      <c r="T263" s="199"/>
      <c r="U263" s="199"/>
      <c r="V263" s="199"/>
      <c r="W263" s="199"/>
      <c r="X263" s="199"/>
      <c r="Y263" s="199"/>
    </row>
    <row r="264" spans="1:25" x14ac:dyDescent="0.2">
      <c r="A264" s="459">
        <v>2</v>
      </c>
      <c r="B264" s="191" t="s">
        <v>49</v>
      </c>
      <c r="C264" s="194" t="s">
        <v>893</v>
      </c>
      <c r="D264" s="84">
        <v>150100</v>
      </c>
    </row>
    <row r="265" spans="1:25" ht="25.5" x14ac:dyDescent="0.2">
      <c r="A265" s="459">
        <v>2</v>
      </c>
      <c r="B265" s="191" t="s">
        <v>49</v>
      </c>
      <c r="C265" s="194" t="s">
        <v>3314</v>
      </c>
      <c r="D265" s="84">
        <v>150114</v>
      </c>
    </row>
    <row r="266" spans="1:25" x14ac:dyDescent="0.2">
      <c r="A266" s="459">
        <v>2</v>
      </c>
      <c r="B266" s="191" t="s">
        <v>49</v>
      </c>
      <c r="C266" s="194" t="s">
        <v>1065</v>
      </c>
      <c r="D266" s="84">
        <v>150135</v>
      </c>
    </row>
    <row r="267" spans="1:25" x14ac:dyDescent="0.2">
      <c r="A267" s="459">
        <v>13</v>
      </c>
      <c r="B267" s="191" t="s">
        <v>44</v>
      </c>
      <c r="C267" s="193" t="s">
        <v>1450</v>
      </c>
      <c r="D267" s="84">
        <v>150039</v>
      </c>
    </row>
    <row r="268" spans="1:25" x14ac:dyDescent="0.2">
      <c r="A268" s="459">
        <v>13</v>
      </c>
      <c r="B268" s="191" t="s">
        <v>44</v>
      </c>
      <c r="C268" s="195" t="s">
        <v>839</v>
      </c>
      <c r="D268" s="84">
        <v>150042</v>
      </c>
    </row>
    <row r="269" spans="1:25" ht="38.25" x14ac:dyDescent="0.2">
      <c r="A269" s="459">
        <v>6</v>
      </c>
      <c r="B269" s="191" t="s">
        <v>64</v>
      </c>
      <c r="C269" s="194" t="s">
        <v>4443</v>
      </c>
      <c r="D269" s="84">
        <v>150154</v>
      </c>
    </row>
    <row r="270" spans="1:25" ht="38.25" x14ac:dyDescent="0.2">
      <c r="A270" s="459">
        <v>6</v>
      </c>
      <c r="B270" s="191" t="s">
        <v>64</v>
      </c>
      <c r="C270" s="194" t="s">
        <v>4441</v>
      </c>
      <c r="D270" s="84">
        <v>150084</v>
      </c>
    </row>
    <row r="271" spans="1:25" ht="25.5" x14ac:dyDescent="0.2">
      <c r="A271" s="459">
        <v>6</v>
      </c>
      <c r="B271" s="191" t="s">
        <v>64</v>
      </c>
      <c r="C271" s="194" t="s">
        <v>4444</v>
      </c>
      <c r="D271" s="84">
        <v>150045</v>
      </c>
    </row>
    <row r="272" spans="1:25" ht="25.5" x14ac:dyDescent="0.2">
      <c r="A272" s="459">
        <v>6</v>
      </c>
      <c r="B272" s="191" t="s">
        <v>64</v>
      </c>
      <c r="C272" s="196" t="s">
        <v>983</v>
      </c>
      <c r="D272" s="197">
        <v>150085</v>
      </c>
    </row>
    <row r="273" spans="1:4" x14ac:dyDescent="0.2">
      <c r="A273" s="459">
        <v>6</v>
      </c>
      <c r="B273" s="191" t="s">
        <v>64</v>
      </c>
      <c r="C273" s="194" t="s">
        <v>837</v>
      </c>
      <c r="D273" s="84">
        <v>150128</v>
      </c>
    </row>
    <row r="274" spans="1:4" ht="25.5" x14ac:dyDescent="0.2">
      <c r="A274" s="459">
        <v>6</v>
      </c>
      <c r="B274" s="191" t="s">
        <v>64</v>
      </c>
      <c r="C274" s="194" t="s">
        <v>2022</v>
      </c>
      <c r="D274" s="84">
        <v>150093</v>
      </c>
    </row>
    <row r="275" spans="1:4" ht="25.5" x14ac:dyDescent="0.2">
      <c r="A275" s="459">
        <v>6</v>
      </c>
      <c r="B275" s="191" t="s">
        <v>64</v>
      </c>
      <c r="C275" s="194" t="s">
        <v>1476</v>
      </c>
      <c r="D275" s="84">
        <v>150156</v>
      </c>
    </row>
    <row r="276" spans="1:4" ht="25.5" x14ac:dyDescent="0.2">
      <c r="A276" s="459">
        <v>6</v>
      </c>
      <c r="B276" s="191" t="s">
        <v>64</v>
      </c>
      <c r="C276" s="194" t="s">
        <v>1539</v>
      </c>
      <c r="D276" s="84">
        <v>150015</v>
      </c>
    </row>
    <row r="277" spans="1:4" ht="25.5" x14ac:dyDescent="0.2">
      <c r="A277" s="459">
        <v>15</v>
      </c>
      <c r="B277" s="191" t="s">
        <v>387</v>
      </c>
      <c r="C277" s="194" t="s">
        <v>4438</v>
      </c>
      <c r="D277" s="84">
        <v>150170</v>
      </c>
    </row>
    <row r="278" spans="1:4" ht="38.25" x14ac:dyDescent="0.2">
      <c r="A278" s="459">
        <v>15</v>
      </c>
      <c r="B278" s="191" t="s">
        <v>387</v>
      </c>
      <c r="C278" s="194" t="s">
        <v>4440</v>
      </c>
      <c r="D278" s="84">
        <v>150091</v>
      </c>
    </row>
    <row r="279" spans="1:4" ht="38.25" x14ac:dyDescent="0.2">
      <c r="A279" s="459">
        <v>15</v>
      </c>
      <c r="B279" s="191" t="s">
        <v>387</v>
      </c>
      <c r="C279" s="145" t="s">
        <v>1588</v>
      </c>
      <c r="D279" s="84">
        <v>150103</v>
      </c>
    </row>
    <row r="280" spans="1:4" x14ac:dyDescent="0.2">
      <c r="A280" s="459">
        <v>15</v>
      </c>
      <c r="B280" s="191" t="s">
        <v>387</v>
      </c>
      <c r="C280" s="194" t="s">
        <v>785</v>
      </c>
      <c r="D280" s="84">
        <v>150107</v>
      </c>
    </row>
    <row r="281" spans="1:4" x14ac:dyDescent="0.2">
      <c r="A281" s="459">
        <v>15</v>
      </c>
      <c r="B281" s="191" t="s">
        <v>387</v>
      </c>
      <c r="C281" s="194" t="s">
        <v>836</v>
      </c>
      <c r="D281" s="84">
        <v>150082</v>
      </c>
    </row>
    <row r="282" spans="1:4" ht="25.5" x14ac:dyDescent="0.2">
      <c r="A282" s="459">
        <v>15</v>
      </c>
      <c r="B282" s="191" t="s">
        <v>387</v>
      </c>
      <c r="C282" s="194" t="s">
        <v>3313</v>
      </c>
      <c r="D282" s="84">
        <v>150031</v>
      </c>
    </row>
    <row r="283" spans="1:4" ht="25.5" x14ac:dyDescent="0.2">
      <c r="A283" s="459">
        <v>15</v>
      </c>
      <c r="B283" s="191" t="s">
        <v>387</v>
      </c>
      <c r="C283" s="194" t="s">
        <v>2021</v>
      </c>
      <c r="D283" s="84">
        <v>150094</v>
      </c>
    </row>
    <row r="284" spans="1:4" ht="25.5" x14ac:dyDescent="0.2">
      <c r="A284" s="459">
        <v>15</v>
      </c>
      <c r="B284" s="191" t="s">
        <v>387</v>
      </c>
      <c r="C284" s="198" t="s">
        <v>1466</v>
      </c>
      <c r="D284" s="84">
        <v>150183</v>
      </c>
    </row>
    <row r="285" spans="1:4" x14ac:dyDescent="0.2">
      <c r="A285" s="459">
        <v>15</v>
      </c>
      <c r="B285" s="191" t="s">
        <v>387</v>
      </c>
      <c r="C285" s="194" t="s">
        <v>1018</v>
      </c>
      <c r="D285" s="84">
        <v>150110</v>
      </c>
    </row>
    <row r="286" spans="1:4" ht="38.25" x14ac:dyDescent="0.2">
      <c r="A286" s="459">
        <v>15</v>
      </c>
      <c r="B286" s="190" t="s">
        <v>387</v>
      </c>
      <c r="C286" s="53" t="s">
        <v>1569</v>
      </c>
      <c r="D286" s="84">
        <v>150126</v>
      </c>
    </row>
    <row r="287" spans="1:4" ht="38.25" x14ac:dyDescent="0.2">
      <c r="A287" s="459">
        <v>15</v>
      </c>
      <c r="B287" s="191" t="s">
        <v>387</v>
      </c>
      <c r="C287" s="53" t="s">
        <v>1569</v>
      </c>
      <c r="D287" s="84">
        <v>150126</v>
      </c>
    </row>
    <row r="288" spans="1:4" ht="27.75" customHeight="1" x14ac:dyDescent="0.2">
      <c r="A288" s="459">
        <v>15</v>
      </c>
      <c r="B288" s="191" t="s">
        <v>387</v>
      </c>
      <c r="C288" s="194" t="s">
        <v>852</v>
      </c>
      <c r="D288" s="84">
        <v>150008</v>
      </c>
    </row>
    <row r="289" spans="1:4" ht="25.5" x14ac:dyDescent="0.2">
      <c r="A289" s="459">
        <v>15</v>
      </c>
      <c r="B289" s="191" t="s">
        <v>387</v>
      </c>
      <c r="C289" s="7" t="s">
        <v>1502</v>
      </c>
      <c r="D289" s="84">
        <v>150124</v>
      </c>
    </row>
    <row r="290" spans="1:4" ht="25.5" x14ac:dyDescent="0.2">
      <c r="A290" s="459">
        <v>11</v>
      </c>
      <c r="B290" s="191" t="s">
        <v>16</v>
      </c>
      <c r="C290" s="195" t="s">
        <v>3313</v>
      </c>
      <c r="D290" s="84">
        <v>150031</v>
      </c>
    </row>
    <row r="291" spans="1:4" ht="25.5" x14ac:dyDescent="0.2">
      <c r="A291" s="459">
        <v>11</v>
      </c>
      <c r="B291" s="191" t="s">
        <v>16</v>
      </c>
      <c r="C291" s="194" t="s">
        <v>1467</v>
      </c>
      <c r="D291" s="84">
        <v>150178</v>
      </c>
    </row>
    <row r="292" spans="1:4" x14ac:dyDescent="0.2">
      <c r="A292" s="459">
        <v>11</v>
      </c>
      <c r="B292" s="191" t="s">
        <v>16</v>
      </c>
      <c r="C292" s="194" t="s">
        <v>848</v>
      </c>
      <c r="D292" s="84">
        <v>150046</v>
      </c>
    </row>
    <row r="293" spans="1:4" x14ac:dyDescent="0.2">
      <c r="A293" s="459">
        <v>11</v>
      </c>
      <c r="B293" s="190" t="s">
        <v>16</v>
      </c>
      <c r="C293" s="194" t="s">
        <v>885</v>
      </c>
      <c r="D293" s="84">
        <v>150169</v>
      </c>
    </row>
    <row r="294" spans="1:4" ht="25.5" x14ac:dyDescent="0.2">
      <c r="A294" s="459">
        <v>7</v>
      </c>
      <c r="B294" s="191" t="s">
        <v>125</v>
      </c>
      <c r="C294" s="194" t="s">
        <v>4438</v>
      </c>
      <c r="D294" s="84">
        <v>150170</v>
      </c>
    </row>
    <row r="295" spans="1:4" ht="25.5" x14ac:dyDescent="0.2">
      <c r="A295" s="459">
        <v>7</v>
      </c>
      <c r="B295" s="191" t="s">
        <v>125</v>
      </c>
      <c r="C295" s="194" t="s">
        <v>4442</v>
      </c>
      <c r="D295" s="84">
        <v>150184</v>
      </c>
    </row>
    <row r="296" spans="1:4" x14ac:dyDescent="0.2">
      <c r="A296" s="459">
        <v>7</v>
      </c>
      <c r="B296" s="191" t="s">
        <v>125</v>
      </c>
      <c r="C296" s="194" t="s">
        <v>895</v>
      </c>
      <c r="D296" s="84">
        <v>150165</v>
      </c>
    </row>
    <row r="297" spans="1:4" ht="25.5" x14ac:dyDescent="0.2">
      <c r="A297" s="459">
        <v>7</v>
      </c>
      <c r="B297" s="191" t="s">
        <v>125</v>
      </c>
      <c r="C297" s="194" t="s">
        <v>2022</v>
      </c>
      <c r="D297" s="84">
        <v>150093</v>
      </c>
    </row>
    <row r="298" spans="1:4" x14ac:dyDescent="0.2">
      <c r="A298" s="459">
        <v>7</v>
      </c>
      <c r="B298" s="191" t="s">
        <v>125</v>
      </c>
      <c r="C298" s="195" t="s">
        <v>897</v>
      </c>
      <c r="D298" s="84">
        <v>150136</v>
      </c>
    </row>
    <row r="299" spans="1:4" x14ac:dyDescent="0.2">
      <c r="A299" s="459">
        <v>7</v>
      </c>
      <c r="B299" s="191" t="s">
        <v>125</v>
      </c>
      <c r="C299" s="193" t="s">
        <v>1066</v>
      </c>
      <c r="D299" s="84">
        <v>150050</v>
      </c>
    </row>
    <row r="300" spans="1:4" ht="25.5" x14ac:dyDescent="0.2">
      <c r="A300" s="459">
        <v>7</v>
      </c>
      <c r="B300" s="191" t="s">
        <v>125</v>
      </c>
      <c r="C300" s="194" t="s">
        <v>904</v>
      </c>
      <c r="D300" s="84">
        <v>150111</v>
      </c>
    </row>
    <row r="301" spans="1:4" ht="25.5" x14ac:dyDescent="0.2">
      <c r="A301" s="459">
        <v>7</v>
      </c>
      <c r="B301" s="191" t="s">
        <v>125</v>
      </c>
      <c r="C301" s="193" t="s">
        <v>1538</v>
      </c>
      <c r="D301" s="84">
        <v>150016</v>
      </c>
    </row>
    <row r="302" spans="1:4" x14ac:dyDescent="0.2">
      <c r="A302" s="459">
        <v>12</v>
      </c>
      <c r="B302" s="191" t="s">
        <v>21</v>
      </c>
      <c r="C302" s="194" t="s">
        <v>845</v>
      </c>
      <c r="D302" s="84">
        <v>150029</v>
      </c>
    </row>
    <row r="303" spans="1:4" x14ac:dyDescent="0.2">
      <c r="A303" s="459">
        <v>12</v>
      </c>
      <c r="B303" s="191" t="s">
        <v>21</v>
      </c>
      <c r="C303" s="194" t="s">
        <v>898</v>
      </c>
      <c r="D303" s="84">
        <v>150043</v>
      </c>
    </row>
    <row r="304" spans="1:4" x14ac:dyDescent="0.2">
      <c r="A304" s="459">
        <v>12</v>
      </c>
      <c r="B304" s="191" t="s">
        <v>21</v>
      </c>
      <c r="C304" s="195" t="s">
        <v>888</v>
      </c>
      <c r="D304" s="84">
        <v>150041</v>
      </c>
    </row>
    <row r="305" spans="1:4" x14ac:dyDescent="0.2">
      <c r="A305" s="459">
        <v>13</v>
      </c>
      <c r="B305" s="191" t="s">
        <v>45</v>
      </c>
      <c r="C305" s="195" t="s">
        <v>851</v>
      </c>
      <c r="D305" s="84">
        <v>150018</v>
      </c>
    </row>
    <row r="306" spans="1:4" x14ac:dyDescent="0.2">
      <c r="A306" s="459">
        <v>13</v>
      </c>
      <c r="B306" s="191" t="s">
        <v>45</v>
      </c>
      <c r="C306" s="195" t="s">
        <v>867</v>
      </c>
      <c r="D306" s="84">
        <v>150090</v>
      </c>
    </row>
    <row r="307" spans="1:4" x14ac:dyDescent="0.2">
      <c r="A307" s="459">
        <v>5</v>
      </c>
      <c r="B307" s="190" t="s">
        <v>57</v>
      </c>
      <c r="C307" s="195" t="s">
        <v>894</v>
      </c>
      <c r="D307" s="84">
        <v>150153</v>
      </c>
    </row>
    <row r="308" spans="1:4" ht="25.5" x14ac:dyDescent="0.2">
      <c r="A308" s="459">
        <v>5</v>
      </c>
      <c r="B308" s="190" t="s">
        <v>57</v>
      </c>
      <c r="C308" s="195" t="s">
        <v>3311</v>
      </c>
      <c r="D308" s="84">
        <v>150080</v>
      </c>
    </row>
    <row r="309" spans="1:4" ht="51" x14ac:dyDescent="0.2">
      <c r="A309" s="459">
        <v>5</v>
      </c>
      <c r="B309" s="190" t="s">
        <v>57</v>
      </c>
      <c r="C309" s="20" t="s">
        <v>1568</v>
      </c>
      <c r="D309" s="84">
        <v>150083</v>
      </c>
    </row>
    <row r="310" spans="1:4" ht="25.5" x14ac:dyDescent="0.2">
      <c r="A310" s="459">
        <v>5</v>
      </c>
      <c r="B310" s="191" t="s">
        <v>57</v>
      </c>
      <c r="C310" s="195" t="s">
        <v>1539</v>
      </c>
      <c r="D310" s="84">
        <v>150015</v>
      </c>
    </row>
    <row r="311" spans="1:4" x14ac:dyDescent="0.2">
      <c r="A311" s="459">
        <v>13</v>
      </c>
      <c r="B311" s="191" t="s">
        <v>342</v>
      </c>
      <c r="C311" s="195" t="s">
        <v>867</v>
      </c>
      <c r="D311" s="84">
        <v>150090</v>
      </c>
    </row>
    <row r="312" spans="1:4" ht="25.5" x14ac:dyDescent="0.2">
      <c r="A312" s="459">
        <v>13</v>
      </c>
      <c r="B312" s="191" t="s">
        <v>342</v>
      </c>
      <c r="C312" s="195" t="s">
        <v>1469</v>
      </c>
      <c r="D312" s="84">
        <v>150020</v>
      </c>
    </row>
    <row r="313" spans="1:4" x14ac:dyDescent="0.2">
      <c r="A313" s="459">
        <v>10</v>
      </c>
      <c r="B313" s="191" t="s">
        <v>14</v>
      </c>
      <c r="C313" s="195" t="s">
        <v>891</v>
      </c>
      <c r="D313" s="84">
        <v>150164</v>
      </c>
    </row>
    <row r="314" spans="1:4" x14ac:dyDescent="0.2">
      <c r="A314" s="459">
        <v>10</v>
      </c>
      <c r="B314" s="191" t="s">
        <v>14</v>
      </c>
      <c r="C314" s="195" t="s">
        <v>899</v>
      </c>
      <c r="D314" s="84">
        <v>150052</v>
      </c>
    </row>
    <row r="315" spans="1:4" x14ac:dyDescent="0.2">
      <c r="A315" s="459">
        <v>10</v>
      </c>
      <c r="B315" s="191" t="s">
        <v>14</v>
      </c>
      <c r="C315" s="195" t="s">
        <v>903</v>
      </c>
      <c r="D315" s="84">
        <v>150057</v>
      </c>
    </row>
    <row r="316" spans="1:4" x14ac:dyDescent="0.2">
      <c r="A316" s="459">
        <v>10</v>
      </c>
      <c r="B316" s="191" t="s">
        <v>14</v>
      </c>
      <c r="C316" s="195" t="s">
        <v>885</v>
      </c>
      <c r="D316" s="84">
        <v>150169</v>
      </c>
    </row>
    <row r="317" spans="1:4" x14ac:dyDescent="0.2">
      <c r="A317" s="459">
        <v>12</v>
      </c>
      <c r="B317" s="191" t="s">
        <v>22</v>
      </c>
      <c r="C317" s="195" t="s">
        <v>836</v>
      </c>
      <c r="D317" s="84">
        <v>150082</v>
      </c>
    </row>
    <row r="318" spans="1:4" x14ac:dyDescent="0.2">
      <c r="A318" s="459">
        <v>12</v>
      </c>
      <c r="B318" s="191" t="s">
        <v>22</v>
      </c>
      <c r="C318" s="195" t="s">
        <v>898</v>
      </c>
      <c r="D318" s="84">
        <v>150043</v>
      </c>
    </row>
    <row r="319" spans="1:4" x14ac:dyDescent="0.2">
      <c r="A319" s="459">
        <v>12</v>
      </c>
      <c r="B319" s="191" t="s">
        <v>23</v>
      </c>
      <c r="C319" s="193" t="s">
        <v>1450</v>
      </c>
      <c r="D319" s="84">
        <v>150039</v>
      </c>
    </row>
    <row r="320" spans="1:4" x14ac:dyDescent="0.2">
      <c r="A320" s="459">
        <v>12</v>
      </c>
      <c r="B320" s="191" t="s">
        <v>23</v>
      </c>
      <c r="C320" s="194" t="s">
        <v>898</v>
      </c>
      <c r="D320" s="84">
        <v>150043</v>
      </c>
    </row>
    <row r="321" spans="1:4" x14ac:dyDescent="0.2">
      <c r="A321" s="459">
        <v>12</v>
      </c>
      <c r="B321" s="191" t="s">
        <v>23</v>
      </c>
      <c r="C321" s="194" t="s">
        <v>860</v>
      </c>
      <c r="D321" s="84">
        <v>150022</v>
      </c>
    </row>
    <row r="322" spans="1:4" x14ac:dyDescent="0.2">
      <c r="A322" s="459">
        <v>11</v>
      </c>
      <c r="B322" s="190" t="s">
        <v>24</v>
      </c>
      <c r="C322" s="198" t="s">
        <v>896</v>
      </c>
      <c r="D322" s="84">
        <v>150075</v>
      </c>
    </row>
    <row r="323" spans="1:4" x14ac:dyDescent="0.2">
      <c r="A323" s="459">
        <v>12</v>
      </c>
      <c r="B323" s="191" t="s">
        <v>24</v>
      </c>
      <c r="C323" s="194" t="s">
        <v>888</v>
      </c>
      <c r="D323" s="84">
        <v>150041</v>
      </c>
    </row>
    <row r="324" spans="1:4" x14ac:dyDescent="0.2">
      <c r="A324" s="459">
        <v>8</v>
      </c>
      <c r="B324" s="191" t="s">
        <v>130</v>
      </c>
      <c r="C324" s="194" t="s">
        <v>844</v>
      </c>
      <c r="D324" s="84">
        <v>150025</v>
      </c>
    </row>
    <row r="325" spans="1:4" x14ac:dyDescent="0.2">
      <c r="A325" s="459">
        <v>8</v>
      </c>
      <c r="B325" s="191" t="s">
        <v>130</v>
      </c>
      <c r="C325" s="194" t="s">
        <v>881</v>
      </c>
      <c r="D325" s="84">
        <v>150049</v>
      </c>
    </row>
    <row r="326" spans="1:4" x14ac:dyDescent="0.2">
      <c r="A326" s="459">
        <v>8</v>
      </c>
      <c r="B326" s="191" t="s">
        <v>130</v>
      </c>
      <c r="C326" s="194" t="s">
        <v>882</v>
      </c>
      <c r="D326" s="84">
        <v>150032</v>
      </c>
    </row>
    <row r="327" spans="1:4" ht="25.5" x14ac:dyDescent="0.2">
      <c r="A327" s="459">
        <v>15</v>
      </c>
      <c r="B327" s="191" t="s">
        <v>388</v>
      </c>
      <c r="C327" s="194" t="s">
        <v>4438</v>
      </c>
      <c r="D327" s="84">
        <v>150170</v>
      </c>
    </row>
    <row r="328" spans="1:4" x14ac:dyDescent="0.2">
      <c r="A328" s="459">
        <v>15</v>
      </c>
      <c r="B328" s="191" t="s">
        <v>388</v>
      </c>
      <c r="C328" s="194" t="s">
        <v>1079</v>
      </c>
      <c r="D328" s="84">
        <v>150190</v>
      </c>
    </row>
    <row r="329" spans="1:4" x14ac:dyDescent="0.2">
      <c r="A329" s="459">
        <v>15</v>
      </c>
      <c r="B329" s="191" t="s">
        <v>388</v>
      </c>
      <c r="C329" s="194" t="s">
        <v>900</v>
      </c>
      <c r="D329" s="84">
        <v>150095</v>
      </c>
    </row>
    <row r="330" spans="1:4" x14ac:dyDescent="0.2">
      <c r="A330" s="459">
        <v>15</v>
      </c>
      <c r="B330" s="191" t="s">
        <v>388</v>
      </c>
      <c r="C330" s="194" t="s">
        <v>861</v>
      </c>
      <c r="D330" s="84">
        <v>150003</v>
      </c>
    </row>
    <row r="331" spans="1:4" ht="25.5" x14ac:dyDescent="0.2">
      <c r="A331" s="459">
        <v>15</v>
      </c>
      <c r="B331" s="191" t="s">
        <v>388</v>
      </c>
      <c r="C331" s="53" t="s">
        <v>1502</v>
      </c>
      <c r="D331" s="84">
        <v>150124</v>
      </c>
    </row>
    <row r="332" spans="1:4" x14ac:dyDescent="0.2">
      <c r="A332" s="459">
        <v>2</v>
      </c>
      <c r="B332" s="191" t="s">
        <v>50</v>
      </c>
      <c r="C332" s="194" t="s">
        <v>853</v>
      </c>
      <c r="D332" s="84">
        <v>150023</v>
      </c>
    </row>
    <row r="333" spans="1:4" x14ac:dyDescent="0.2">
      <c r="A333" s="459">
        <v>2</v>
      </c>
      <c r="B333" s="191" t="s">
        <v>50</v>
      </c>
      <c r="C333" s="194" t="s">
        <v>858</v>
      </c>
      <c r="D333" s="84">
        <v>150144</v>
      </c>
    </row>
    <row r="334" spans="1:4" x14ac:dyDescent="0.2">
      <c r="A334" s="459">
        <v>2</v>
      </c>
      <c r="B334" s="191" t="s">
        <v>50</v>
      </c>
      <c r="C334" s="194" t="s">
        <v>1545</v>
      </c>
      <c r="D334" s="84">
        <v>150101</v>
      </c>
    </row>
    <row r="335" spans="1:4" ht="25.5" x14ac:dyDescent="0.2">
      <c r="A335" s="459">
        <v>4</v>
      </c>
      <c r="B335" s="191" t="s">
        <v>267</v>
      </c>
      <c r="C335" s="194" t="s">
        <v>4437</v>
      </c>
      <c r="D335" s="84">
        <v>150108</v>
      </c>
    </row>
    <row r="336" spans="1:4" x14ac:dyDescent="0.2">
      <c r="A336" s="459">
        <v>4</v>
      </c>
      <c r="B336" s="191" t="s">
        <v>267</v>
      </c>
      <c r="C336" s="194" t="s">
        <v>1065</v>
      </c>
      <c r="D336" s="84">
        <v>150135</v>
      </c>
    </row>
    <row r="337" spans="1:4" x14ac:dyDescent="0.2">
      <c r="A337" s="459">
        <v>4</v>
      </c>
      <c r="B337" s="191" t="s">
        <v>267</v>
      </c>
      <c r="C337" s="194" t="s">
        <v>854</v>
      </c>
      <c r="D337" s="84">
        <v>150127</v>
      </c>
    </row>
    <row r="338" spans="1:4" x14ac:dyDescent="0.2">
      <c r="A338" s="459">
        <v>4</v>
      </c>
      <c r="B338" s="191" t="s">
        <v>267</v>
      </c>
      <c r="C338" s="194" t="s">
        <v>985</v>
      </c>
      <c r="D338" s="84">
        <v>150199</v>
      </c>
    </row>
    <row r="339" spans="1:4" ht="25.5" x14ac:dyDescent="0.2">
      <c r="A339" s="459">
        <v>2</v>
      </c>
      <c r="B339" s="191" t="s">
        <v>51</v>
      </c>
      <c r="C339" s="194" t="s">
        <v>1524</v>
      </c>
      <c r="D339" s="84">
        <v>150013</v>
      </c>
    </row>
    <row r="340" spans="1:4" x14ac:dyDescent="0.2">
      <c r="A340" s="459">
        <v>2</v>
      </c>
      <c r="B340" s="191" t="s">
        <v>51</v>
      </c>
      <c r="C340" s="194" t="s">
        <v>117</v>
      </c>
      <c r="D340" s="84">
        <v>150099</v>
      </c>
    </row>
    <row r="341" spans="1:4" x14ac:dyDescent="0.2">
      <c r="A341" s="459">
        <v>2</v>
      </c>
      <c r="B341" s="191" t="s">
        <v>51</v>
      </c>
      <c r="C341" s="194" t="s">
        <v>853</v>
      </c>
      <c r="D341" s="84">
        <v>150023</v>
      </c>
    </row>
    <row r="342" spans="1:4" x14ac:dyDescent="0.2">
      <c r="A342" s="459">
        <v>2</v>
      </c>
      <c r="B342" s="191" t="s">
        <v>51</v>
      </c>
      <c r="C342" s="194" t="s">
        <v>858</v>
      </c>
      <c r="D342" s="84">
        <v>150144</v>
      </c>
    </row>
    <row r="343" spans="1:4" ht="25.5" x14ac:dyDescent="0.2">
      <c r="A343" s="459">
        <v>15</v>
      </c>
      <c r="B343" s="191" t="s">
        <v>389</v>
      </c>
      <c r="C343" s="194" t="s">
        <v>4438</v>
      </c>
      <c r="D343" s="84">
        <v>150170</v>
      </c>
    </row>
    <row r="344" spans="1:4" x14ac:dyDescent="0.2">
      <c r="A344" s="459">
        <v>15</v>
      </c>
      <c r="B344" s="191" t="s">
        <v>389</v>
      </c>
      <c r="C344" s="194" t="s">
        <v>785</v>
      </c>
      <c r="D344" s="84">
        <v>150107</v>
      </c>
    </row>
    <row r="345" spans="1:4" x14ac:dyDescent="0.2">
      <c r="A345" s="459">
        <v>15</v>
      </c>
      <c r="B345" s="191" t="s">
        <v>389</v>
      </c>
      <c r="C345" s="194" t="s">
        <v>836</v>
      </c>
      <c r="D345" s="84">
        <v>150082</v>
      </c>
    </row>
    <row r="346" spans="1:4" ht="25.5" x14ac:dyDescent="0.2">
      <c r="A346" s="459">
        <v>15</v>
      </c>
      <c r="B346" s="191" t="s">
        <v>389</v>
      </c>
      <c r="C346" s="194" t="s">
        <v>2021</v>
      </c>
      <c r="D346" s="84">
        <v>150094</v>
      </c>
    </row>
    <row r="347" spans="1:4" ht="25.5" x14ac:dyDescent="0.2">
      <c r="A347" s="459">
        <v>15</v>
      </c>
      <c r="B347" s="191" t="s">
        <v>389</v>
      </c>
      <c r="C347" s="198" t="s">
        <v>1466</v>
      </c>
      <c r="D347" s="84">
        <v>150183</v>
      </c>
    </row>
    <row r="348" spans="1:4" x14ac:dyDescent="0.2">
      <c r="A348" s="459">
        <v>15</v>
      </c>
      <c r="B348" s="191" t="s">
        <v>389</v>
      </c>
      <c r="C348" s="194" t="s">
        <v>1018</v>
      </c>
      <c r="D348" s="84">
        <v>150110</v>
      </c>
    </row>
    <row r="349" spans="1:4" ht="38.25" x14ac:dyDescent="0.2">
      <c r="A349" s="459">
        <v>15</v>
      </c>
      <c r="B349" s="190" t="s">
        <v>389</v>
      </c>
      <c r="C349" s="53" t="s">
        <v>1569</v>
      </c>
      <c r="D349" s="84">
        <v>150126</v>
      </c>
    </row>
    <row r="350" spans="1:4" ht="38.25" x14ac:dyDescent="0.2">
      <c r="A350" s="459">
        <v>15</v>
      </c>
      <c r="B350" s="191" t="s">
        <v>389</v>
      </c>
      <c r="C350" s="53" t="s">
        <v>1569</v>
      </c>
      <c r="D350" s="84">
        <v>150126</v>
      </c>
    </row>
    <row r="351" spans="1:4" x14ac:dyDescent="0.2">
      <c r="A351" s="459">
        <v>15</v>
      </c>
      <c r="B351" s="191" t="s">
        <v>389</v>
      </c>
      <c r="C351" s="194" t="s">
        <v>862</v>
      </c>
      <c r="D351" s="84">
        <v>150067</v>
      </c>
    </row>
    <row r="352" spans="1:4" ht="25.5" x14ac:dyDescent="0.2">
      <c r="A352" s="459">
        <v>15</v>
      </c>
      <c r="B352" s="191" t="s">
        <v>389</v>
      </c>
      <c r="C352" s="53" t="s">
        <v>1502</v>
      </c>
      <c r="D352" s="84">
        <v>150124</v>
      </c>
    </row>
    <row r="353" spans="1:4" ht="25.5" x14ac:dyDescent="0.2">
      <c r="A353" s="459">
        <v>11</v>
      </c>
      <c r="B353" s="191" t="s">
        <v>17</v>
      </c>
      <c r="C353" s="194" t="s">
        <v>3313</v>
      </c>
      <c r="D353" s="84">
        <v>150031</v>
      </c>
    </row>
    <row r="354" spans="1:4" ht="25.5" x14ac:dyDescent="0.2">
      <c r="A354" s="459">
        <v>11</v>
      </c>
      <c r="B354" s="191" t="s">
        <v>17</v>
      </c>
      <c r="C354" s="194" t="s">
        <v>1467</v>
      </c>
      <c r="D354" s="84">
        <v>150178</v>
      </c>
    </row>
    <row r="355" spans="1:4" x14ac:dyDescent="0.2">
      <c r="A355" s="459">
        <v>11</v>
      </c>
      <c r="B355" s="191" t="s">
        <v>17</v>
      </c>
      <c r="C355" s="194" t="s">
        <v>848</v>
      </c>
      <c r="D355" s="84">
        <v>150046</v>
      </c>
    </row>
    <row r="356" spans="1:4" x14ac:dyDescent="0.2">
      <c r="A356" s="459">
        <v>11</v>
      </c>
      <c r="B356" s="191" t="s">
        <v>17</v>
      </c>
      <c r="C356" s="194" t="s">
        <v>903</v>
      </c>
      <c r="D356" s="84">
        <v>150057</v>
      </c>
    </row>
    <row r="357" spans="1:4" ht="25.5" x14ac:dyDescent="0.2">
      <c r="A357" s="459">
        <v>5</v>
      </c>
      <c r="B357" s="191" t="s">
        <v>58</v>
      </c>
      <c r="C357" s="194" t="s">
        <v>3311</v>
      </c>
      <c r="D357" s="84">
        <v>150080</v>
      </c>
    </row>
    <row r="358" spans="1:4" ht="29.25" customHeight="1" x14ac:dyDescent="0.2">
      <c r="A358" s="459">
        <v>5</v>
      </c>
      <c r="B358" s="191" t="s">
        <v>58</v>
      </c>
      <c r="C358" s="193" t="s">
        <v>1568</v>
      </c>
      <c r="D358" s="84">
        <v>150083</v>
      </c>
    </row>
    <row r="359" spans="1:4" x14ac:dyDescent="0.2">
      <c r="A359" s="459">
        <v>5</v>
      </c>
      <c r="B359" s="191" t="s">
        <v>58</v>
      </c>
      <c r="C359" s="194" t="s">
        <v>861</v>
      </c>
      <c r="D359" s="84">
        <v>150003</v>
      </c>
    </row>
    <row r="360" spans="1:4" ht="25.5" x14ac:dyDescent="0.2">
      <c r="A360" s="459">
        <v>5</v>
      </c>
      <c r="B360" s="191" t="s">
        <v>58</v>
      </c>
      <c r="C360" s="194" t="s">
        <v>1539</v>
      </c>
      <c r="D360" s="84">
        <v>150015</v>
      </c>
    </row>
    <row r="361" spans="1:4" x14ac:dyDescent="0.2">
      <c r="A361" s="459">
        <v>1</v>
      </c>
      <c r="B361" s="191" t="s">
        <v>499</v>
      </c>
      <c r="C361" s="194" t="s">
        <v>1006</v>
      </c>
      <c r="D361" s="84">
        <v>150088</v>
      </c>
    </row>
    <row r="362" spans="1:4" ht="25.5" x14ac:dyDescent="0.2">
      <c r="A362" s="459">
        <v>1</v>
      </c>
      <c r="B362" s="191" t="s">
        <v>499</v>
      </c>
      <c r="C362" s="194" t="s">
        <v>3312</v>
      </c>
      <c r="D362" s="84">
        <v>150120</v>
      </c>
    </row>
    <row r="363" spans="1:4" x14ac:dyDescent="0.2">
      <c r="A363" s="459">
        <v>1</v>
      </c>
      <c r="B363" s="191" t="s">
        <v>499</v>
      </c>
      <c r="C363" s="194" t="s">
        <v>902</v>
      </c>
      <c r="D363" s="84">
        <v>150168</v>
      </c>
    </row>
    <row r="364" spans="1:4" x14ac:dyDescent="0.2">
      <c r="A364" s="459">
        <v>1</v>
      </c>
      <c r="B364" s="191" t="s">
        <v>499</v>
      </c>
      <c r="C364" s="194" t="s">
        <v>1545</v>
      </c>
      <c r="D364" s="84">
        <v>150101</v>
      </c>
    </row>
    <row r="365" spans="1:4" ht="25.5" x14ac:dyDescent="0.2">
      <c r="A365" s="459">
        <v>11</v>
      </c>
      <c r="B365" s="191" t="s">
        <v>18</v>
      </c>
      <c r="C365" s="194" t="s">
        <v>3313</v>
      </c>
      <c r="D365" s="84">
        <v>150031</v>
      </c>
    </row>
    <row r="366" spans="1:4" ht="25.5" x14ac:dyDescent="0.2">
      <c r="A366" s="459">
        <v>11</v>
      </c>
      <c r="B366" s="191" t="s">
        <v>18</v>
      </c>
      <c r="C366" s="194" t="s">
        <v>1467</v>
      </c>
      <c r="D366" s="84">
        <v>150178</v>
      </c>
    </row>
    <row r="367" spans="1:4" x14ac:dyDescent="0.2">
      <c r="A367" s="459">
        <v>11</v>
      </c>
      <c r="B367" s="190" t="s">
        <v>18</v>
      </c>
      <c r="C367" s="194" t="s">
        <v>885</v>
      </c>
      <c r="D367" s="84">
        <v>150169</v>
      </c>
    </row>
    <row r="368" spans="1:4" x14ac:dyDescent="0.2">
      <c r="A368" s="459">
        <v>8</v>
      </c>
      <c r="B368" s="191" t="s">
        <v>131</v>
      </c>
      <c r="C368" s="194" t="s">
        <v>844</v>
      </c>
      <c r="D368" s="84">
        <v>150025</v>
      </c>
    </row>
    <row r="369" spans="1:4" ht="25.5" x14ac:dyDescent="0.2">
      <c r="A369" s="459">
        <v>8</v>
      </c>
      <c r="B369" s="191" t="s">
        <v>131</v>
      </c>
      <c r="C369" s="194" t="s">
        <v>904</v>
      </c>
      <c r="D369" s="84">
        <v>150111</v>
      </c>
    </row>
    <row r="370" spans="1:4" ht="25.5" x14ac:dyDescent="0.2">
      <c r="A370" s="459">
        <v>1</v>
      </c>
      <c r="B370" s="191" t="s">
        <v>500</v>
      </c>
      <c r="C370" s="196" t="s">
        <v>983</v>
      </c>
      <c r="D370" s="84">
        <v>150085</v>
      </c>
    </row>
    <row r="371" spans="1:4" ht="25.5" x14ac:dyDescent="0.2">
      <c r="A371" s="459">
        <v>1</v>
      </c>
      <c r="B371" s="191" t="s">
        <v>500</v>
      </c>
      <c r="C371" s="194" t="s">
        <v>3312</v>
      </c>
      <c r="D371" s="84">
        <v>150120</v>
      </c>
    </row>
    <row r="372" spans="1:4" x14ac:dyDescent="0.2">
      <c r="A372" s="459">
        <v>1</v>
      </c>
      <c r="B372" s="191" t="s">
        <v>500</v>
      </c>
      <c r="C372" s="195" t="s">
        <v>1545</v>
      </c>
      <c r="D372" s="84">
        <v>150101</v>
      </c>
    </row>
    <row r="373" spans="1:4" ht="25.5" x14ac:dyDescent="0.2">
      <c r="A373" s="459">
        <v>14</v>
      </c>
      <c r="B373" s="191" t="s">
        <v>510</v>
      </c>
      <c r="C373" s="194" t="s">
        <v>3313</v>
      </c>
      <c r="D373" s="84">
        <v>150031</v>
      </c>
    </row>
    <row r="374" spans="1:4" x14ac:dyDescent="0.2">
      <c r="A374" s="459">
        <v>14</v>
      </c>
      <c r="B374" s="191" t="s">
        <v>510</v>
      </c>
      <c r="C374" s="194" t="s">
        <v>900</v>
      </c>
      <c r="D374" s="84">
        <v>150095</v>
      </c>
    </row>
    <row r="375" spans="1:4" ht="38.25" x14ac:dyDescent="0.2">
      <c r="A375" s="460">
        <v>14</v>
      </c>
      <c r="B375" s="191" t="s">
        <v>510</v>
      </c>
      <c r="C375" s="196" t="s">
        <v>1468</v>
      </c>
      <c r="D375" s="84">
        <v>150156</v>
      </c>
    </row>
    <row r="376" spans="1:4" ht="25.5" x14ac:dyDescent="0.2">
      <c r="A376" s="459">
        <v>14</v>
      </c>
      <c r="B376" s="191" t="s">
        <v>510</v>
      </c>
      <c r="C376" s="194" t="s">
        <v>995</v>
      </c>
      <c r="D376" s="84">
        <v>150125</v>
      </c>
    </row>
    <row r="377" spans="1:4" ht="38.25" x14ac:dyDescent="0.2">
      <c r="A377" s="459">
        <v>3</v>
      </c>
      <c r="B377" s="191" t="s">
        <v>554</v>
      </c>
      <c r="C377" s="194" t="s">
        <v>4439</v>
      </c>
      <c r="D377" s="84">
        <v>150176</v>
      </c>
    </row>
    <row r="378" spans="1:4" ht="25.5" x14ac:dyDescent="0.2">
      <c r="A378" s="459">
        <v>3</v>
      </c>
      <c r="B378" s="191" t="s">
        <v>554</v>
      </c>
      <c r="C378" s="194" t="s">
        <v>1524</v>
      </c>
      <c r="D378" s="84">
        <v>150013</v>
      </c>
    </row>
    <row r="379" spans="1:4" x14ac:dyDescent="0.2">
      <c r="A379" s="459">
        <v>3</v>
      </c>
      <c r="B379" s="191" t="s">
        <v>554</v>
      </c>
      <c r="C379" s="194" t="s">
        <v>893</v>
      </c>
      <c r="D379" s="84">
        <v>150100</v>
      </c>
    </row>
    <row r="380" spans="1:4" ht="51" x14ac:dyDescent="0.2">
      <c r="A380" s="459">
        <v>3</v>
      </c>
      <c r="B380" s="191" t="s">
        <v>554</v>
      </c>
      <c r="C380" s="193" t="s">
        <v>1568</v>
      </c>
      <c r="D380" s="84">
        <v>150083</v>
      </c>
    </row>
    <row r="381" spans="1:4" ht="13.5" customHeight="1" x14ac:dyDescent="0.2">
      <c r="A381" s="459">
        <v>3</v>
      </c>
      <c r="B381" s="191" t="s">
        <v>554</v>
      </c>
      <c r="C381" s="194" t="s">
        <v>842</v>
      </c>
      <c r="D381" s="84">
        <v>150007</v>
      </c>
    </row>
    <row r="382" spans="1:4" x14ac:dyDescent="0.2">
      <c r="A382" s="459">
        <v>3</v>
      </c>
      <c r="B382" s="191" t="s">
        <v>554</v>
      </c>
      <c r="C382" s="194" t="s">
        <v>1065</v>
      </c>
      <c r="D382" s="84">
        <v>150135</v>
      </c>
    </row>
    <row r="383" spans="1:4" ht="25.5" x14ac:dyDescent="0.2">
      <c r="A383" s="459">
        <v>3</v>
      </c>
      <c r="B383" s="191" t="s">
        <v>554</v>
      </c>
      <c r="C383" s="194" t="s">
        <v>1536</v>
      </c>
      <c r="D383" s="84">
        <v>150112</v>
      </c>
    </row>
    <row r="384" spans="1:4" ht="25.5" x14ac:dyDescent="0.2">
      <c r="A384" s="459">
        <v>5</v>
      </c>
      <c r="B384" s="191" t="s">
        <v>59</v>
      </c>
      <c r="C384" s="194" t="s">
        <v>4437</v>
      </c>
      <c r="D384" s="84">
        <v>150108</v>
      </c>
    </row>
    <row r="385" spans="1:4" ht="25.5" x14ac:dyDescent="0.2">
      <c r="A385" s="459">
        <v>5</v>
      </c>
      <c r="B385" s="191" t="s">
        <v>59</v>
      </c>
      <c r="C385" s="193" t="s">
        <v>1020</v>
      </c>
      <c r="D385" s="84">
        <v>150121</v>
      </c>
    </row>
    <row r="386" spans="1:4" x14ac:dyDescent="0.2">
      <c r="A386" s="459">
        <v>5</v>
      </c>
      <c r="B386" s="191" t="s">
        <v>59</v>
      </c>
      <c r="C386" s="194" t="s">
        <v>894</v>
      </c>
      <c r="D386" s="84">
        <v>150153</v>
      </c>
    </row>
    <row r="387" spans="1:4" ht="25.5" x14ac:dyDescent="0.2">
      <c r="A387" s="459">
        <v>5</v>
      </c>
      <c r="B387" s="191" t="s">
        <v>59</v>
      </c>
      <c r="C387" s="194" t="s">
        <v>3311</v>
      </c>
      <c r="D387" s="84">
        <v>150080</v>
      </c>
    </row>
    <row r="388" spans="1:4" ht="25.5" x14ac:dyDescent="0.2">
      <c r="A388" s="459">
        <v>5</v>
      </c>
      <c r="B388" s="191" t="s">
        <v>59</v>
      </c>
      <c r="C388" s="194" t="s">
        <v>3313</v>
      </c>
      <c r="D388" s="84">
        <v>150031</v>
      </c>
    </row>
    <row r="389" spans="1:4" ht="51" x14ac:dyDescent="0.2">
      <c r="A389" s="459">
        <v>5</v>
      </c>
      <c r="B389" s="191" t="s">
        <v>59</v>
      </c>
      <c r="C389" s="193" t="s">
        <v>1568</v>
      </c>
      <c r="D389" s="84">
        <v>150083</v>
      </c>
    </row>
    <row r="390" spans="1:4" ht="25.5" x14ac:dyDescent="0.2">
      <c r="A390" s="459">
        <v>5</v>
      </c>
      <c r="B390" s="191" t="s">
        <v>59</v>
      </c>
      <c r="C390" s="194" t="s">
        <v>1539</v>
      </c>
      <c r="D390" s="84">
        <v>150015</v>
      </c>
    </row>
    <row r="391" spans="1:4" ht="38.25" x14ac:dyDescent="0.2">
      <c r="A391" s="459">
        <v>9</v>
      </c>
      <c r="B391" s="191" t="s">
        <v>134</v>
      </c>
      <c r="C391" s="194" t="s">
        <v>4440</v>
      </c>
      <c r="D391" s="84">
        <v>150091</v>
      </c>
    </row>
    <row r="392" spans="1:4" x14ac:dyDescent="0.2">
      <c r="A392" s="459">
        <v>9</v>
      </c>
      <c r="B392" s="191" t="s">
        <v>134</v>
      </c>
      <c r="C392" s="194" t="s">
        <v>903</v>
      </c>
      <c r="D392" s="84">
        <v>150057</v>
      </c>
    </row>
    <row r="393" spans="1:4" ht="25.5" x14ac:dyDescent="0.2">
      <c r="A393" s="459">
        <v>9</v>
      </c>
      <c r="B393" s="191" t="s">
        <v>134</v>
      </c>
      <c r="C393" s="194" t="s">
        <v>995</v>
      </c>
      <c r="D393" s="84">
        <v>150125</v>
      </c>
    </row>
    <row r="394" spans="1:4" x14ac:dyDescent="0.2">
      <c r="A394" s="459">
        <v>9</v>
      </c>
      <c r="B394" s="191" t="s">
        <v>134</v>
      </c>
      <c r="C394" s="194" t="s">
        <v>882</v>
      </c>
      <c r="D394" s="84">
        <v>150032</v>
      </c>
    </row>
    <row r="395" spans="1:4" ht="25.5" x14ac:dyDescent="0.2">
      <c r="A395" s="459">
        <v>15</v>
      </c>
      <c r="B395" s="191" t="s">
        <v>390</v>
      </c>
      <c r="C395" s="195" t="s">
        <v>4438</v>
      </c>
      <c r="D395" s="84">
        <v>150170</v>
      </c>
    </row>
    <row r="396" spans="1:4" x14ac:dyDescent="0.2">
      <c r="A396" s="459">
        <v>15</v>
      </c>
      <c r="B396" s="191" t="s">
        <v>390</v>
      </c>
      <c r="C396" s="195" t="s">
        <v>785</v>
      </c>
      <c r="D396" s="84">
        <v>150107</v>
      </c>
    </row>
    <row r="397" spans="1:4" x14ac:dyDescent="0.2">
      <c r="A397" s="459">
        <v>15</v>
      </c>
      <c r="B397" s="191" t="s">
        <v>390</v>
      </c>
      <c r="C397" s="194" t="s">
        <v>836</v>
      </c>
      <c r="D397" s="84">
        <v>150082</v>
      </c>
    </row>
    <row r="398" spans="1:4" ht="25.5" x14ac:dyDescent="0.2">
      <c r="A398" s="459">
        <v>15</v>
      </c>
      <c r="B398" s="191" t="s">
        <v>390</v>
      </c>
      <c r="C398" s="194" t="s">
        <v>3313</v>
      </c>
      <c r="D398" s="84">
        <v>150031</v>
      </c>
    </row>
    <row r="399" spans="1:4" x14ac:dyDescent="0.2">
      <c r="A399" s="459">
        <v>15</v>
      </c>
      <c r="B399" s="191" t="s">
        <v>390</v>
      </c>
      <c r="C399" s="194" t="s">
        <v>1018</v>
      </c>
      <c r="D399" s="84">
        <v>150110</v>
      </c>
    </row>
    <row r="400" spans="1:4" x14ac:dyDescent="0.2">
      <c r="A400" s="459">
        <v>15</v>
      </c>
      <c r="B400" s="191" t="s">
        <v>390</v>
      </c>
      <c r="C400" s="195" t="s">
        <v>1079</v>
      </c>
      <c r="D400" s="84">
        <v>150190</v>
      </c>
    </row>
    <row r="401" spans="1:4" x14ac:dyDescent="0.2">
      <c r="A401" s="459">
        <v>15</v>
      </c>
      <c r="B401" s="191" t="s">
        <v>390</v>
      </c>
      <c r="C401" s="194" t="s">
        <v>861</v>
      </c>
      <c r="D401" s="84">
        <v>150003</v>
      </c>
    </row>
    <row r="402" spans="1:4" ht="25.5" x14ac:dyDescent="0.2">
      <c r="A402" s="459">
        <v>15</v>
      </c>
      <c r="B402" s="191" t="s">
        <v>390</v>
      </c>
      <c r="C402" s="53" t="s">
        <v>1502</v>
      </c>
      <c r="D402" s="84">
        <v>150124</v>
      </c>
    </row>
    <row r="403" spans="1:4" ht="25.5" x14ac:dyDescent="0.2">
      <c r="A403" s="459">
        <v>4</v>
      </c>
      <c r="B403" s="191" t="s">
        <v>268</v>
      </c>
      <c r="C403" s="195" t="s">
        <v>3313</v>
      </c>
      <c r="D403" s="84">
        <v>150031</v>
      </c>
    </row>
    <row r="404" spans="1:4" x14ac:dyDescent="0.2">
      <c r="A404" s="459">
        <v>4</v>
      </c>
      <c r="B404" s="191" t="s">
        <v>268</v>
      </c>
      <c r="C404" s="20" t="s">
        <v>1010</v>
      </c>
      <c r="D404" s="84">
        <v>150137</v>
      </c>
    </row>
    <row r="405" spans="1:4" x14ac:dyDescent="0.2">
      <c r="A405" s="459">
        <v>14</v>
      </c>
      <c r="B405" s="191" t="s">
        <v>268</v>
      </c>
      <c r="C405" s="195" t="s">
        <v>880</v>
      </c>
      <c r="D405" s="84">
        <v>150125</v>
      </c>
    </row>
    <row r="406" spans="1:4" x14ac:dyDescent="0.2">
      <c r="A406" s="459">
        <v>4</v>
      </c>
      <c r="B406" s="191" t="s">
        <v>268</v>
      </c>
      <c r="C406" s="195" t="s">
        <v>883</v>
      </c>
      <c r="D406" s="84">
        <v>150061</v>
      </c>
    </row>
    <row r="407" spans="1:4" ht="25.5" x14ac:dyDescent="0.2">
      <c r="A407" s="459">
        <v>4</v>
      </c>
      <c r="B407" s="191" t="s">
        <v>269</v>
      </c>
      <c r="C407" s="195" t="s">
        <v>4437</v>
      </c>
      <c r="D407" s="84">
        <v>150108</v>
      </c>
    </row>
    <row r="408" spans="1:4" x14ac:dyDescent="0.2">
      <c r="A408" s="459">
        <v>4</v>
      </c>
      <c r="B408" s="191" t="s">
        <v>269</v>
      </c>
      <c r="C408" s="20" t="s">
        <v>1010</v>
      </c>
      <c r="D408" s="84">
        <v>150137</v>
      </c>
    </row>
    <row r="409" spans="1:4" ht="25.5" x14ac:dyDescent="0.2">
      <c r="A409" s="459">
        <v>4</v>
      </c>
      <c r="B409" s="191" t="s">
        <v>269</v>
      </c>
      <c r="C409" s="194" t="s">
        <v>995</v>
      </c>
      <c r="D409" s="84">
        <v>150125</v>
      </c>
    </row>
    <row r="410" spans="1:4" ht="25.5" x14ac:dyDescent="0.2">
      <c r="A410" s="459">
        <v>4</v>
      </c>
      <c r="B410" s="191" t="s">
        <v>269</v>
      </c>
      <c r="C410" s="196" t="s">
        <v>1054</v>
      </c>
      <c r="D410" s="84">
        <v>150033</v>
      </c>
    </row>
    <row r="411" spans="1:4" ht="38.25" x14ac:dyDescent="0.2">
      <c r="A411" s="459">
        <v>9</v>
      </c>
      <c r="B411" s="191" t="s">
        <v>135</v>
      </c>
      <c r="C411" s="194" t="s">
        <v>4440</v>
      </c>
      <c r="D411" s="84">
        <v>150091</v>
      </c>
    </row>
    <row r="412" spans="1:4" x14ac:dyDescent="0.2">
      <c r="A412" s="459">
        <v>15</v>
      </c>
      <c r="B412" s="191" t="s">
        <v>135</v>
      </c>
      <c r="C412" s="194" t="s">
        <v>836</v>
      </c>
      <c r="D412" s="84">
        <v>150082</v>
      </c>
    </row>
    <row r="413" spans="1:4" ht="25.5" x14ac:dyDescent="0.2">
      <c r="A413" s="459">
        <v>9</v>
      </c>
      <c r="B413" s="191" t="s">
        <v>135</v>
      </c>
      <c r="C413" s="194" t="s">
        <v>995</v>
      </c>
      <c r="D413" s="84">
        <v>150125</v>
      </c>
    </row>
    <row r="414" spans="1:4" x14ac:dyDescent="0.2">
      <c r="A414" s="459">
        <v>9</v>
      </c>
      <c r="B414" s="191" t="s">
        <v>135</v>
      </c>
      <c r="C414" s="194" t="s">
        <v>882</v>
      </c>
      <c r="D414" s="84">
        <v>150032</v>
      </c>
    </row>
    <row r="415" spans="1:4" x14ac:dyDescent="0.2">
      <c r="A415" s="459">
        <v>9</v>
      </c>
      <c r="B415" s="191" t="s">
        <v>136</v>
      </c>
      <c r="C415" s="194" t="s">
        <v>903</v>
      </c>
      <c r="D415" s="84">
        <v>150057</v>
      </c>
    </row>
    <row r="416" spans="1:4" ht="25.5" x14ac:dyDescent="0.2">
      <c r="A416" s="459">
        <v>2</v>
      </c>
      <c r="B416" s="191" t="s">
        <v>52</v>
      </c>
      <c r="C416" s="194" t="s">
        <v>1524</v>
      </c>
      <c r="D416" s="84">
        <v>150013</v>
      </c>
    </row>
    <row r="417" spans="1:4" x14ac:dyDescent="0.2">
      <c r="A417" s="459">
        <v>2</v>
      </c>
      <c r="B417" s="191" t="s">
        <v>52</v>
      </c>
      <c r="C417" s="195" t="s">
        <v>1065</v>
      </c>
      <c r="D417" s="84">
        <v>150135</v>
      </c>
    </row>
    <row r="418" spans="1:4" ht="25.5" x14ac:dyDescent="0.2">
      <c r="A418" s="459">
        <v>2</v>
      </c>
      <c r="B418" s="191" t="s">
        <v>52</v>
      </c>
      <c r="C418" s="194" t="s">
        <v>1008</v>
      </c>
      <c r="D418" s="84">
        <v>150097</v>
      </c>
    </row>
    <row r="419" spans="1:4" x14ac:dyDescent="0.2">
      <c r="A419" s="459">
        <v>5</v>
      </c>
      <c r="B419" s="191" t="s">
        <v>60</v>
      </c>
      <c r="C419" s="194" t="s">
        <v>894</v>
      </c>
      <c r="D419" s="84">
        <v>150153</v>
      </c>
    </row>
    <row r="420" spans="1:4" ht="25.5" x14ac:dyDescent="0.2">
      <c r="A420" s="459">
        <v>5</v>
      </c>
      <c r="B420" s="191" t="s">
        <v>60</v>
      </c>
      <c r="C420" s="194" t="s">
        <v>3311</v>
      </c>
      <c r="D420" s="84">
        <v>150080</v>
      </c>
    </row>
    <row r="421" spans="1:4" ht="25.5" x14ac:dyDescent="0.2">
      <c r="A421" s="459">
        <v>5</v>
      </c>
      <c r="B421" s="191" t="s">
        <v>60</v>
      </c>
      <c r="C421" s="194" t="s">
        <v>995</v>
      </c>
      <c r="D421" s="84">
        <v>150125</v>
      </c>
    </row>
    <row r="422" spans="1:4" ht="25.5" x14ac:dyDescent="0.2">
      <c r="A422" s="459">
        <v>5</v>
      </c>
      <c r="B422" s="191" t="s">
        <v>60</v>
      </c>
      <c r="C422" s="195" t="s">
        <v>1539</v>
      </c>
      <c r="D422" s="84">
        <v>150015</v>
      </c>
    </row>
    <row r="423" spans="1:4" ht="25.5" x14ac:dyDescent="0.2">
      <c r="A423" s="459">
        <v>15</v>
      </c>
      <c r="B423" s="191" t="s">
        <v>391</v>
      </c>
      <c r="C423" s="194" t="s">
        <v>2010</v>
      </c>
      <c r="D423" s="84">
        <v>150056</v>
      </c>
    </row>
    <row r="424" spans="1:4" ht="25.5" x14ac:dyDescent="0.2">
      <c r="A424" s="459">
        <v>15</v>
      </c>
      <c r="B424" s="191" t="s">
        <v>391</v>
      </c>
      <c r="C424" s="194" t="s">
        <v>2021</v>
      </c>
      <c r="D424" s="84">
        <v>150094</v>
      </c>
    </row>
    <row r="425" spans="1:4" x14ac:dyDescent="0.2">
      <c r="A425" s="459">
        <v>15</v>
      </c>
      <c r="B425" s="191" t="s">
        <v>391</v>
      </c>
      <c r="C425" s="194" t="s">
        <v>1018</v>
      </c>
      <c r="D425" s="84">
        <v>150110</v>
      </c>
    </row>
    <row r="426" spans="1:4" ht="38.25" x14ac:dyDescent="0.2">
      <c r="A426" s="459">
        <v>3</v>
      </c>
      <c r="B426" s="191" t="s">
        <v>555</v>
      </c>
      <c r="C426" s="194" t="s">
        <v>4439</v>
      </c>
      <c r="D426" s="84">
        <v>150176</v>
      </c>
    </row>
    <row r="427" spans="1:4" x14ac:dyDescent="0.2">
      <c r="A427" s="459">
        <v>3</v>
      </c>
      <c r="B427" s="191" t="s">
        <v>555</v>
      </c>
      <c r="C427" s="194" t="s">
        <v>893</v>
      </c>
      <c r="D427" s="84">
        <v>150100</v>
      </c>
    </row>
    <row r="428" spans="1:4" ht="51" x14ac:dyDescent="0.2">
      <c r="A428" s="459">
        <v>3</v>
      </c>
      <c r="B428" s="191" t="s">
        <v>555</v>
      </c>
      <c r="C428" s="193" t="s">
        <v>1568</v>
      </c>
      <c r="D428" s="84">
        <v>150083</v>
      </c>
    </row>
    <row r="429" spans="1:4" x14ac:dyDescent="0.2">
      <c r="A429" s="459">
        <v>3</v>
      </c>
      <c r="B429" s="191" t="s">
        <v>555</v>
      </c>
      <c r="C429" s="194" t="s">
        <v>842</v>
      </c>
      <c r="D429" s="84">
        <v>150007</v>
      </c>
    </row>
    <row r="430" spans="1:4" ht="25.5" x14ac:dyDescent="0.2">
      <c r="A430" s="459">
        <v>3</v>
      </c>
      <c r="B430" s="191" t="s">
        <v>555</v>
      </c>
      <c r="C430" s="194" t="s">
        <v>1536</v>
      </c>
      <c r="D430" s="84">
        <v>150112</v>
      </c>
    </row>
    <row r="431" spans="1:4" ht="25.5" x14ac:dyDescent="0.2">
      <c r="A431" s="459">
        <v>6</v>
      </c>
      <c r="B431" s="191" t="s">
        <v>220</v>
      </c>
      <c r="C431" s="194" t="s">
        <v>4438</v>
      </c>
      <c r="D431" s="84">
        <v>150170</v>
      </c>
    </row>
    <row r="432" spans="1:4" ht="38.25" x14ac:dyDescent="0.2">
      <c r="A432" s="459">
        <v>6</v>
      </c>
      <c r="B432" s="191" t="s">
        <v>220</v>
      </c>
      <c r="C432" s="194" t="s">
        <v>4441</v>
      </c>
      <c r="D432" s="84">
        <v>150084</v>
      </c>
    </row>
    <row r="433" spans="1:4" ht="25.5" x14ac:dyDescent="0.2">
      <c r="A433" s="459">
        <v>6</v>
      </c>
      <c r="B433" s="191" t="s">
        <v>220</v>
      </c>
      <c r="C433" s="194" t="s">
        <v>4444</v>
      </c>
      <c r="D433" s="84">
        <v>150045</v>
      </c>
    </row>
    <row r="434" spans="1:4" ht="25.5" x14ac:dyDescent="0.2">
      <c r="A434" s="459">
        <v>6</v>
      </c>
      <c r="B434" s="191" t="s">
        <v>220</v>
      </c>
      <c r="C434" s="196" t="s">
        <v>983</v>
      </c>
      <c r="D434" s="84">
        <v>150085</v>
      </c>
    </row>
    <row r="435" spans="1:4" x14ac:dyDescent="0.2">
      <c r="A435" s="459">
        <v>6</v>
      </c>
      <c r="B435" s="191" t="s">
        <v>220</v>
      </c>
      <c r="C435" s="194" t="s">
        <v>837</v>
      </c>
      <c r="D435" s="84">
        <v>150128</v>
      </c>
    </row>
    <row r="436" spans="1:4" ht="25.5" x14ac:dyDescent="0.2">
      <c r="A436" s="459">
        <v>6</v>
      </c>
      <c r="B436" s="191" t="s">
        <v>220</v>
      </c>
      <c r="C436" s="194" t="s">
        <v>2022</v>
      </c>
      <c r="D436" s="84">
        <v>150093</v>
      </c>
    </row>
    <row r="437" spans="1:4" x14ac:dyDescent="0.2">
      <c r="A437" s="459">
        <v>6</v>
      </c>
      <c r="B437" s="191" t="s">
        <v>220</v>
      </c>
      <c r="C437" s="196" t="s">
        <v>897</v>
      </c>
      <c r="D437" s="84">
        <v>150136</v>
      </c>
    </row>
    <row r="438" spans="1:4" ht="25.5" x14ac:dyDescent="0.2">
      <c r="A438" s="459">
        <v>6</v>
      </c>
      <c r="B438" s="191" t="s">
        <v>220</v>
      </c>
      <c r="C438" s="194" t="s">
        <v>1475</v>
      </c>
      <c r="D438" s="84">
        <v>150156</v>
      </c>
    </row>
    <row r="439" spans="1:4" ht="25.5" x14ac:dyDescent="0.2">
      <c r="A439" s="459">
        <v>6</v>
      </c>
      <c r="B439" s="191" t="s">
        <v>220</v>
      </c>
      <c r="C439" s="194" t="s">
        <v>1539</v>
      </c>
      <c r="D439" s="84">
        <v>150015</v>
      </c>
    </row>
    <row r="440" spans="1:4" ht="25.5" x14ac:dyDescent="0.2">
      <c r="A440" s="459">
        <v>7</v>
      </c>
      <c r="B440" s="191" t="s">
        <v>126</v>
      </c>
      <c r="C440" s="194" t="s">
        <v>4438</v>
      </c>
      <c r="D440" s="84">
        <v>150170</v>
      </c>
    </row>
    <row r="441" spans="1:4" x14ac:dyDescent="0.2">
      <c r="A441" s="459">
        <v>7</v>
      </c>
      <c r="B441" s="191" t="s">
        <v>126</v>
      </c>
      <c r="C441" s="195" t="s">
        <v>837</v>
      </c>
      <c r="D441" s="84">
        <v>150128</v>
      </c>
    </row>
    <row r="442" spans="1:4" ht="25.5" x14ac:dyDescent="0.2">
      <c r="A442" s="459">
        <v>7</v>
      </c>
      <c r="B442" s="191" t="s">
        <v>126</v>
      </c>
      <c r="C442" s="194" t="s">
        <v>2022</v>
      </c>
      <c r="D442" s="84">
        <v>150093</v>
      </c>
    </row>
    <row r="443" spans="1:4" x14ac:dyDescent="0.2">
      <c r="A443" s="459">
        <v>7</v>
      </c>
      <c r="B443" s="191" t="s">
        <v>126</v>
      </c>
      <c r="C443" s="194" t="s">
        <v>1018</v>
      </c>
      <c r="D443" s="84">
        <v>150110</v>
      </c>
    </row>
    <row r="444" spans="1:4" x14ac:dyDescent="0.2">
      <c r="A444" s="459">
        <v>7</v>
      </c>
      <c r="B444" s="191" t="s">
        <v>126</v>
      </c>
      <c r="C444" s="194" t="s">
        <v>897</v>
      </c>
      <c r="D444" s="84">
        <v>150136</v>
      </c>
    </row>
    <row r="445" spans="1:4" ht="48.75" customHeight="1" x14ac:dyDescent="0.2">
      <c r="A445" s="459">
        <v>7</v>
      </c>
      <c r="B445" s="191" t="s">
        <v>126</v>
      </c>
      <c r="C445" s="194" t="s">
        <v>904</v>
      </c>
      <c r="D445" s="84">
        <v>150111</v>
      </c>
    </row>
    <row r="446" spans="1:4" ht="42" customHeight="1" x14ac:dyDescent="0.2">
      <c r="A446" s="459">
        <v>7</v>
      </c>
      <c r="B446" s="191" t="s">
        <v>126</v>
      </c>
      <c r="C446" s="195" t="s">
        <v>884</v>
      </c>
      <c r="D446" s="84">
        <v>150069</v>
      </c>
    </row>
    <row r="447" spans="1:4" x14ac:dyDescent="0.2">
      <c r="A447" s="459">
        <v>12</v>
      </c>
      <c r="B447" s="191" t="s">
        <v>25</v>
      </c>
      <c r="C447" s="195" t="s">
        <v>898</v>
      </c>
      <c r="D447" s="84">
        <v>150043</v>
      </c>
    </row>
    <row r="448" spans="1:4" ht="25.5" x14ac:dyDescent="0.2">
      <c r="A448" s="459">
        <v>7</v>
      </c>
      <c r="B448" s="191" t="s">
        <v>127</v>
      </c>
      <c r="C448" s="195" t="s">
        <v>4442</v>
      </c>
      <c r="D448" s="84">
        <v>150184</v>
      </c>
    </row>
    <row r="449" spans="1:4" ht="25.5" x14ac:dyDescent="0.2">
      <c r="A449" s="459">
        <v>7</v>
      </c>
      <c r="B449" s="191" t="s">
        <v>127</v>
      </c>
      <c r="C449" s="195" t="s">
        <v>2022</v>
      </c>
      <c r="D449" s="84">
        <v>150093</v>
      </c>
    </row>
    <row r="450" spans="1:4" x14ac:dyDescent="0.2">
      <c r="A450" s="459">
        <v>7</v>
      </c>
      <c r="B450" s="191" t="s">
        <v>127</v>
      </c>
      <c r="C450" s="195" t="s">
        <v>897</v>
      </c>
      <c r="D450" s="84">
        <v>150136</v>
      </c>
    </row>
    <row r="451" spans="1:4" x14ac:dyDescent="0.2">
      <c r="A451" s="459">
        <v>7</v>
      </c>
      <c r="B451" s="191" t="s">
        <v>127</v>
      </c>
      <c r="C451" s="194" t="s">
        <v>1080</v>
      </c>
      <c r="D451" s="84">
        <v>150050</v>
      </c>
    </row>
    <row r="452" spans="1:4" ht="25.5" x14ac:dyDescent="0.2">
      <c r="A452" s="459">
        <v>7</v>
      </c>
      <c r="B452" s="191" t="s">
        <v>127</v>
      </c>
      <c r="C452" s="194" t="s">
        <v>904</v>
      </c>
      <c r="D452" s="84">
        <v>150111</v>
      </c>
    </row>
    <row r="453" spans="1:4" ht="25.5" x14ac:dyDescent="0.2">
      <c r="A453" s="459">
        <v>7</v>
      </c>
      <c r="B453" s="191" t="s">
        <v>127</v>
      </c>
      <c r="C453" s="193" t="s">
        <v>1538</v>
      </c>
      <c r="D453" s="84">
        <v>150016</v>
      </c>
    </row>
    <row r="454" spans="1:4" x14ac:dyDescent="0.2">
      <c r="A454" s="459">
        <v>7</v>
      </c>
      <c r="B454" s="191" t="s">
        <v>127</v>
      </c>
      <c r="C454" s="195" t="s">
        <v>884</v>
      </c>
      <c r="D454" s="84">
        <v>150069</v>
      </c>
    </row>
    <row r="455" spans="1:4" x14ac:dyDescent="0.2">
      <c r="A455" s="459">
        <v>12</v>
      </c>
      <c r="B455" s="191" t="s">
        <v>26</v>
      </c>
      <c r="C455" s="194" t="s">
        <v>845</v>
      </c>
      <c r="D455" s="84">
        <v>150029</v>
      </c>
    </row>
    <row r="456" spans="1:4" x14ac:dyDescent="0.2">
      <c r="A456" s="459">
        <v>12</v>
      </c>
      <c r="B456" s="191" t="s">
        <v>26</v>
      </c>
      <c r="C456" s="194" t="s">
        <v>860</v>
      </c>
      <c r="D456" s="84">
        <v>150022</v>
      </c>
    </row>
    <row r="457" spans="1:4" x14ac:dyDescent="0.2">
      <c r="A457" s="459">
        <v>11</v>
      </c>
      <c r="B457" s="190" t="s">
        <v>19</v>
      </c>
      <c r="C457" s="195" t="s">
        <v>116</v>
      </c>
      <c r="D457" s="84">
        <v>150030</v>
      </c>
    </row>
    <row r="458" spans="1:4" x14ac:dyDescent="0.2">
      <c r="A458" s="459">
        <v>11</v>
      </c>
      <c r="B458" s="190" t="s">
        <v>19</v>
      </c>
      <c r="C458" s="198" t="s">
        <v>896</v>
      </c>
      <c r="D458" s="84">
        <v>150075</v>
      </c>
    </row>
    <row r="459" spans="1:4" ht="38.25" x14ac:dyDescent="0.2">
      <c r="A459" s="459">
        <v>15</v>
      </c>
      <c r="B459" s="191" t="s">
        <v>392</v>
      </c>
      <c r="C459" s="194" t="s">
        <v>4440</v>
      </c>
      <c r="D459" s="84">
        <v>150091</v>
      </c>
    </row>
    <row r="460" spans="1:4" x14ac:dyDescent="0.2">
      <c r="A460" s="459">
        <v>15</v>
      </c>
      <c r="B460" s="191" t="s">
        <v>392</v>
      </c>
      <c r="C460" s="194" t="s">
        <v>785</v>
      </c>
      <c r="D460" s="11">
        <v>150107</v>
      </c>
    </row>
    <row r="461" spans="1:4" x14ac:dyDescent="0.2">
      <c r="A461" s="459">
        <v>15</v>
      </c>
      <c r="B461" s="191" t="s">
        <v>392</v>
      </c>
      <c r="C461" s="193" t="s">
        <v>836</v>
      </c>
      <c r="D461" s="11">
        <v>150082</v>
      </c>
    </row>
    <row r="462" spans="1:4" ht="25.5" x14ac:dyDescent="0.2">
      <c r="A462" s="459">
        <v>15</v>
      </c>
      <c r="B462" s="191" t="s">
        <v>392</v>
      </c>
      <c r="C462" s="194" t="s">
        <v>2021</v>
      </c>
      <c r="D462" s="84">
        <v>150094</v>
      </c>
    </row>
    <row r="463" spans="1:4" x14ac:dyDescent="0.2">
      <c r="A463" s="459">
        <v>15</v>
      </c>
      <c r="B463" s="191" t="s">
        <v>392</v>
      </c>
      <c r="C463" s="194" t="s">
        <v>862</v>
      </c>
      <c r="D463" s="84">
        <v>150067</v>
      </c>
    </row>
    <row r="464" spans="1:4" ht="25.5" x14ac:dyDescent="0.2">
      <c r="A464" s="459">
        <v>15</v>
      </c>
      <c r="B464" s="191" t="s">
        <v>392</v>
      </c>
      <c r="C464" s="53" t="s">
        <v>1502</v>
      </c>
      <c r="D464" s="84">
        <v>150124</v>
      </c>
    </row>
    <row r="465" spans="1:4" ht="25.5" x14ac:dyDescent="0.2">
      <c r="A465" s="459">
        <v>14</v>
      </c>
      <c r="B465" s="191" t="s">
        <v>511</v>
      </c>
      <c r="C465" s="194" t="s">
        <v>4437</v>
      </c>
      <c r="D465" s="84">
        <v>150108</v>
      </c>
    </row>
    <row r="466" spans="1:4" ht="25.5" x14ac:dyDescent="0.2">
      <c r="A466" s="459">
        <v>14</v>
      </c>
      <c r="B466" s="191" t="s">
        <v>511</v>
      </c>
      <c r="C466" s="194" t="s">
        <v>3313</v>
      </c>
      <c r="D466" s="84">
        <v>150031</v>
      </c>
    </row>
    <row r="467" spans="1:4" x14ac:dyDescent="0.2">
      <c r="A467" s="459">
        <v>14</v>
      </c>
      <c r="B467" s="191" t="s">
        <v>511</v>
      </c>
      <c r="C467" s="194" t="s">
        <v>900</v>
      </c>
      <c r="D467" s="84">
        <v>150095</v>
      </c>
    </row>
    <row r="468" spans="1:4" ht="25.5" x14ac:dyDescent="0.2">
      <c r="A468" s="459">
        <v>14</v>
      </c>
      <c r="B468" s="191" t="s">
        <v>511</v>
      </c>
      <c r="C468" s="194" t="s">
        <v>1469</v>
      </c>
      <c r="D468" s="84">
        <v>150020</v>
      </c>
    </row>
    <row r="469" spans="1:4" x14ac:dyDescent="0.2">
      <c r="A469" s="459">
        <v>8</v>
      </c>
      <c r="B469" s="191" t="s">
        <v>132</v>
      </c>
      <c r="C469" s="194" t="s">
        <v>844</v>
      </c>
      <c r="D469" s="84">
        <v>150025</v>
      </c>
    </row>
    <row r="470" spans="1:4" ht="25.5" x14ac:dyDescent="0.2">
      <c r="A470" s="459">
        <v>8</v>
      </c>
      <c r="B470" s="191" t="s">
        <v>132</v>
      </c>
      <c r="C470" s="195" t="s">
        <v>904</v>
      </c>
      <c r="D470" s="84">
        <v>150111</v>
      </c>
    </row>
    <row r="471" spans="1:4" x14ac:dyDescent="0.2">
      <c r="A471" s="459">
        <v>13</v>
      </c>
      <c r="B471" s="191" t="s">
        <v>343</v>
      </c>
      <c r="C471" s="194" t="s">
        <v>839</v>
      </c>
      <c r="D471" s="84">
        <v>150042</v>
      </c>
    </row>
    <row r="472" spans="1:4" x14ac:dyDescent="0.2">
      <c r="A472" s="459">
        <v>13</v>
      </c>
      <c r="B472" s="191" t="s">
        <v>343</v>
      </c>
      <c r="C472" s="194" t="s">
        <v>857</v>
      </c>
      <c r="D472" s="84">
        <v>150179</v>
      </c>
    </row>
    <row r="473" spans="1:4" ht="30.75" customHeight="1" x14ac:dyDescent="0.2">
      <c r="A473" s="459">
        <v>9</v>
      </c>
      <c r="B473" s="191" t="s">
        <v>137</v>
      </c>
      <c r="C473" s="194" t="s">
        <v>904</v>
      </c>
      <c r="D473" s="84">
        <v>150111</v>
      </c>
    </row>
    <row r="474" spans="1:4" ht="29.25" customHeight="1" x14ac:dyDescent="0.2">
      <c r="A474" s="459">
        <v>9</v>
      </c>
      <c r="B474" s="191" t="s">
        <v>137</v>
      </c>
      <c r="C474" s="194" t="s">
        <v>882</v>
      </c>
      <c r="D474" s="84">
        <v>150032</v>
      </c>
    </row>
    <row r="475" spans="1:4" ht="25.5" x14ac:dyDescent="0.2">
      <c r="A475" s="459">
        <v>9</v>
      </c>
      <c r="B475" s="191" t="s">
        <v>137</v>
      </c>
      <c r="C475" s="53" t="s">
        <v>1546</v>
      </c>
      <c r="D475" s="84">
        <v>150124</v>
      </c>
    </row>
    <row r="476" spans="1:4" ht="25.5" x14ac:dyDescent="0.2">
      <c r="A476" s="459">
        <v>14</v>
      </c>
      <c r="B476" s="191" t="s">
        <v>512</v>
      </c>
      <c r="C476" s="194" t="s">
        <v>3313</v>
      </c>
      <c r="D476" s="84">
        <v>150031</v>
      </c>
    </row>
    <row r="477" spans="1:4" x14ac:dyDescent="0.2">
      <c r="A477" s="459">
        <v>14</v>
      </c>
      <c r="B477" s="191" t="s">
        <v>512</v>
      </c>
      <c r="C477" s="194" t="s">
        <v>900</v>
      </c>
      <c r="D477" s="84">
        <v>150095</v>
      </c>
    </row>
    <row r="478" spans="1:4" x14ac:dyDescent="0.2">
      <c r="A478" s="459">
        <v>14</v>
      </c>
      <c r="B478" s="191" t="s">
        <v>512</v>
      </c>
      <c r="C478" s="194" t="s">
        <v>880</v>
      </c>
      <c r="D478" s="84">
        <v>150125</v>
      </c>
    </row>
    <row r="479" spans="1:4" ht="25.5" x14ac:dyDescent="0.2">
      <c r="A479" s="459">
        <v>15</v>
      </c>
      <c r="B479" s="191" t="s">
        <v>393</v>
      </c>
      <c r="C479" s="194" t="s">
        <v>4438</v>
      </c>
      <c r="D479" s="84">
        <v>150170</v>
      </c>
    </row>
    <row r="480" spans="1:4" ht="38.25" x14ac:dyDescent="0.2">
      <c r="A480" s="459">
        <v>15</v>
      </c>
      <c r="B480" s="191" t="s">
        <v>393</v>
      </c>
      <c r="C480" s="194" t="s">
        <v>4440</v>
      </c>
      <c r="D480" s="84">
        <v>150091</v>
      </c>
    </row>
    <row r="481" spans="1:4" ht="38.25" x14ac:dyDescent="0.2">
      <c r="A481" s="459">
        <v>15</v>
      </c>
      <c r="B481" s="191" t="s">
        <v>393</v>
      </c>
      <c r="C481" s="145" t="s">
        <v>1588</v>
      </c>
      <c r="D481" s="84">
        <v>150103</v>
      </c>
    </row>
    <row r="482" spans="1:4" x14ac:dyDescent="0.2">
      <c r="A482" s="459">
        <v>15</v>
      </c>
      <c r="B482" s="191" t="s">
        <v>393</v>
      </c>
      <c r="C482" s="195" t="s">
        <v>785</v>
      </c>
      <c r="D482" s="84">
        <v>150107</v>
      </c>
    </row>
    <row r="483" spans="1:4" ht="25.5" x14ac:dyDescent="0.2">
      <c r="A483" s="459">
        <v>15</v>
      </c>
      <c r="B483" s="191" t="s">
        <v>393</v>
      </c>
      <c r="C483" s="194" t="s">
        <v>2010</v>
      </c>
      <c r="D483" s="84">
        <v>150056</v>
      </c>
    </row>
    <row r="484" spans="1:4" x14ac:dyDescent="0.2">
      <c r="A484" s="459">
        <v>15</v>
      </c>
      <c r="B484" s="191" t="s">
        <v>393</v>
      </c>
      <c r="C484" s="194" t="s">
        <v>836</v>
      </c>
      <c r="D484" s="84">
        <v>150082</v>
      </c>
    </row>
    <row r="485" spans="1:4" ht="25.5" x14ac:dyDescent="0.2">
      <c r="A485" s="459">
        <v>15</v>
      </c>
      <c r="B485" s="191" t="s">
        <v>393</v>
      </c>
      <c r="C485" s="194" t="s">
        <v>2021</v>
      </c>
      <c r="D485" s="84">
        <v>150094</v>
      </c>
    </row>
    <row r="486" spans="1:4" ht="25.5" x14ac:dyDescent="0.2">
      <c r="A486" s="459">
        <v>15</v>
      </c>
      <c r="B486" s="191" t="s">
        <v>393</v>
      </c>
      <c r="C486" s="198" t="s">
        <v>1466</v>
      </c>
      <c r="D486" s="84">
        <v>150183</v>
      </c>
    </row>
    <row r="487" spans="1:4" x14ac:dyDescent="0.2">
      <c r="A487" s="459">
        <v>15</v>
      </c>
      <c r="B487" s="191" t="s">
        <v>393</v>
      </c>
      <c r="C487" s="194" t="s">
        <v>1018</v>
      </c>
      <c r="D487" s="84">
        <v>150110</v>
      </c>
    </row>
    <row r="488" spans="1:4" x14ac:dyDescent="0.2">
      <c r="A488" s="459">
        <v>15</v>
      </c>
      <c r="B488" s="190" t="s">
        <v>393</v>
      </c>
      <c r="C488" s="194" t="s">
        <v>1427</v>
      </c>
      <c r="D488" s="84">
        <v>150136</v>
      </c>
    </row>
    <row r="489" spans="1:4" ht="25.5" x14ac:dyDescent="0.2">
      <c r="A489" s="459">
        <v>15</v>
      </c>
      <c r="B489" s="191" t="s">
        <v>393</v>
      </c>
      <c r="C489" s="53" t="s">
        <v>1502</v>
      </c>
      <c r="D489" s="84">
        <v>150124</v>
      </c>
    </row>
    <row r="490" spans="1:4" ht="25.5" x14ac:dyDescent="0.2">
      <c r="A490" s="459">
        <v>6</v>
      </c>
      <c r="B490" s="191" t="s">
        <v>221</v>
      </c>
      <c r="C490" s="194" t="s">
        <v>4438</v>
      </c>
      <c r="D490" s="84">
        <v>150170</v>
      </c>
    </row>
    <row r="491" spans="1:4" ht="38.25" x14ac:dyDescent="0.2">
      <c r="A491" s="459">
        <v>6</v>
      </c>
      <c r="B491" s="191" t="s">
        <v>221</v>
      </c>
      <c r="C491" s="194" t="s">
        <v>4441</v>
      </c>
      <c r="D491" s="84">
        <v>150084</v>
      </c>
    </row>
    <row r="492" spans="1:4" ht="25.5" x14ac:dyDescent="0.2">
      <c r="A492" s="459">
        <v>6</v>
      </c>
      <c r="B492" s="191" t="s">
        <v>221</v>
      </c>
      <c r="C492" s="194" t="s">
        <v>4444</v>
      </c>
      <c r="D492" s="84">
        <v>150045</v>
      </c>
    </row>
    <row r="493" spans="1:4" ht="25.5" x14ac:dyDescent="0.2">
      <c r="A493" s="459">
        <v>6</v>
      </c>
      <c r="B493" s="191" t="s">
        <v>221</v>
      </c>
      <c r="C493" s="196" t="s">
        <v>983</v>
      </c>
      <c r="D493" s="84">
        <v>150085</v>
      </c>
    </row>
    <row r="494" spans="1:4" x14ac:dyDescent="0.2">
      <c r="A494" s="459">
        <v>6</v>
      </c>
      <c r="B494" s="191" t="s">
        <v>221</v>
      </c>
      <c r="C494" s="195" t="s">
        <v>837</v>
      </c>
      <c r="D494" s="84">
        <v>150128</v>
      </c>
    </row>
    <row r="495" spans="1:4" ht="25.5" x14ac:dyDescent="0.2">
      <c r="A495" s="459">
        <v>6</v>
      </c>
      <c r="B495" s="191" t="s">
        <v>221</v>
      </c>
      <c r="C495" s="195" t="s">
        <v>2022</v>
      </c>
      <c r="D495" s="84">
        <v>150093</v>
      </c>
    </row>
    <row r="496" spans="1:4" x14ac:dyDescent="0.2">
      <c r="A496" s="459">
        <v>6</v>
      </c>
      <c r="B496" s="191" t="s">
        <v>221</v>
      </c>
      <c r="C496" s="195" t="s">
        <v>897</v>
      </c>
      <c r="D496" s="84">
        <v>150136</v>
      </c>
    </row>
    <row r="497" spans="1:4" ht="25.5" x14ac:dyDescent="0.2">
      <c r="A497" s="459">
        <v>6</v>
      </c>
      <c r="B497" s="191" t="s">
        <v>221</v>
      </c>
      <c r="C497" s="195" t="s">
        <v>1476</v>
      </c>
      <c r="D497" s="84">
        <v>150156</v>
      </c>
    </row>
    <row r="498" spans="1:4" ht="25.5" x14ac:dyDescent="0.2">
      <c r="A498" s="459">
        <v>6</v>
      </c>
      <c r="B498" s="191" t="s">
        <v>221</v>
      </c>
      <c r="C498" s="195" t="s">
        <v>1539</v>
      </c>
      <c r="D498" s="84">
        <v>150015</v>
      </c>
    </row>
    <row r="499" spans="1:4" ht="25.5" x14ac:dyDescent="0.2">
      <c r="A499" s="459">
        <v>4</v>
      </c>
      <c r="B499" s="191" t="s">
        <v>270</v>
      </c>
      <c r="C499" s="195" t="s">
        <v>4437</v>
      </c>
      <c r="D499" s="84">
        <v>150108</v>
      </c>
    </row>
    <row r="500" spans="1:4" x14ac:dyDescent="0.2">
      <c r="A500" s="459">
        <v>4</v>
      </c>
      <c r="B500" s="191" t="s">
        <v>270</v>
      </c>
      <c r="C500" s="195" t="s">
        <v>855</v>
      </c>
      <c r="D500" s="84">
        <v>150077</v>
      </c>
    </row>
    <row r="501" spans="1:4" x14ac:dyDescent="0.2">
      <c r="A501" s="459">
        <v>4</v>
      </c>
      <c r="B501" s="191" t="s">
        <v>270</v>
      </c>
      <c r="C501" s="195" t="s">
        <v>985</v>
      </c>
      <c r="D501" s="84">
        <v>150199</v>
      </c>
    </row>
    <row r="502" spans="1:4" ht="25.5" x14ac:dyDescent="0.2">
      <c r="A502" s="459">
        <v>4</v>
      </c>
      <c r="B502" s="191" t="s">
        <v>270</v>
      </c>
      <c r="C502" s="191" t="s">
        <v>1054</v>
      </c>
      <c r="D502" s="84">
        <v>150033</v>
      </c>
    </row>
    <row r="503" spans="1:4" ht="25.5" x14ac:dyDescent="0.2">
      <c r="A503" s="459">
        <v>6</v>
      </c>
      <c r="B503" s="190" t="s">
        <v>222</v>
      </c>
      <c r="C503" s="195" t="s">
        <v>4438</v>
      </c>
      <c r="D503" s="84">
        <v>150170</v>
      </c>
    </row>
    <row r="504" spans="1:4" ht="38.25" x14ac:dyDescent="0.2">
      <c r="A504" s="459">
        <v>6</v>
      </c>
      <c r="B504" s="190" t="s">
        <v>222</v>
      </c>
      <c r="C504" s="195" t="s">
        <v>4441</v>
      </c>
      <c r="D504" s="197">
        <v>150084</v>
      </c>
    </row>
    <row r="505" spans="1:4" ht="25.5" x14ac:dyDescent="0.2">
      <c r="A505" s="459">
        <v>6</v>
      </c>
      <c r="B505" s="190" t="s">
        <v>222</v>
      </c>
      <c r="C505" s="191" t="s">
        <v>983</v>
      </c>
      <c r="D505" s="84">
        <v>150085</v>
      </c>
    </row>
    <row r="506" spans="1:4" x14ac:dyDescent="0.2">
      <c r="A506" s="459">
        <v>6</v>
      </c>
      <c r="B506" s="190" t="s">
        <v>222</v>
      </c>
      <c r="C506" s="195" t="s">
        <v>837</v>
      </c>
      <c r="D506" s="84">
        <v>150128</v>
      </c>
    </row>
    <row r="507" spans="1:4" ht="25.5" x14ac:dyDescent="0.2">
      <c r="A507" s="459">
        <v>6</v>
      </c>
      <c r="B507" s="190" t="s">
        <v>222</v>
      </c>
      <c r="C507" s="195" t="s">
        <v>1475</v>
      </c>
      <c r="D507" s="84">
        <v>150156</v>
      </c>
    </row>
    <row r="508" spans="1:4" ht="25.5" x14ac:dyDescent="0.2">
      <c r="A508" s="459">
        <v>6</v>
      </c>
      <c r="B508" s="191" t="s">
        <v>222</v>
      </c>
      <c r="C508" s="195" t="s">
        <v>1539</v>
      </c>
      <c r="D508" s="84">
        <v>150015</v>
      </c>
    </row>
    <row r="509" spans="1:4" ht="25.5" x14ac:dyDescent="0.2">
      <c r="A509" s="459">
        <v>14</v>
      </c>
      <c r="B509" s="191" t="s">
        <v>513</v>
      </c>
      <c r="C509" s="195" t="s">
        <v>4437</v>
      </c>
      <c r="D509" s="84">
        <v>150108</v>
      </c>
    </row>
    <row r="510" spans="1:4" ht="25.5" x14ac:dyDescent="0.2">
      <c r="A510" s="459">
        <v>14</v>
      </c>
      <c r="B510" s="191" t="s">
        <v>513</v>
      </c>
      <c r="C510" s="195" t="s">
        <v>3313</v>
      </c>
      <c r="D510" s="84">
        <v>150031</v>
      </c>
    </row>
    <row r="511" spans="1:4" x14ac:dyDescent="0.2">
      <c r="A511" s="459">
        <v>14</v>
      </c>
      <c r="B511" s="191" t="s">
        <v>513</v>
      </c>
      <c r="C511" s="194" t="s">
        <v>900</v>
      </c>
      <c r="D511" s="84">
        <v>150095</v>
      </c>
    </row>
    <row r="512" spans="1:4" ht="25.5" x14ac:dyDescent="0.2">
      <c r="A512" s="459">
        <v>14</v>
      </c>
      <c r="B512" s="191" t="s">
        <v>513</v>
      </c>
      <c r="C512" s="194" t="s">
        <v>995</v>
      </c>
      <c r="D512" s="84">
        <v>150125</v>
      </c>
    </row>
    <row r="513" spans="1:4" ht="25.5" x14ac:dyDescent="0.2">
      <c r="A513" s="459">
        <v>14</v>
      </c>
      <c r="B513" s="191" t="s">
        <v>513</v>
      </c>
      <c r="C513" s="194" t="s">
        <v>1539</v>
      </c>
      <c r="D513" s="84">
        <v>150015</v>
      </c>
    </row>
    <row r="514" spans="1:4" ht="25.5" x14ac:dyDescent="0.2">
      <c r="A514" s="459">
        <v>2</v>
      </c>
      <c r="B514" s="191" t="s">
        <v>262</v>
      </c>
      <c r="C514" s="194" t="s">
        <v>1524</v>
      </c>
      <c r="D514" s="84">
        <v>150013</v>
      </c>
    </row>
    <row r="515" spans="1:4" x14ac:dyDescent="0.2">
      <c r="A515" s="459">
        <v>2</v>
      </c>
      <c r="B515" s="191" t="s">
        <v>262</v>
      </c>
      <c r="C515" s="194" t="s">
        <v>847</v>
      </c>
      <c r="D515" s="84">
        <v>150072</v>
      </c>
    </row>
    <row r="516" spans="1:4" x14ac:dyDescent="0.2">
      <c r="A516" s="459">
        <v>2</v>
      </c>
      <c r="B516" s="191" t="s">
        <v>262</v>
      </c>
      <c r="C516" s="194" t="s">
        <v>1065</v>
      </c>
      <c r="D516" s="84">
        <v>150135</v>
      </c>
    </row>
    <row r="517" spans="1:4" x14ac:dyDescent="0.2">
      <c r="A517" s="459">
        <v>2</v>
      </c>
      <c r="B517" s="191" t="s">
        <v>262</v>
      </c>
      <c r="C517" s="194" t="s">
        <v>854</v>
      </c>
      <c r="D517" s="84">
        <v>150127</v>
      </c>
    </row>
    <row r="518" spans="1:4" ht="25.5" x14ac:dyDescent="0.2">
      <c r="A518" s="459">
        <v>2</v>
      </c>
      <c r="B518" s="191" t="s">
        <v>262</v>
      </c>
      <c r="C518" s="194" t="s">
        <v>995</v>
      </c>
      <c r="D518" s="84">
        <v>150125</v>
      </c>
    </row>
    <row r="519" spans="1:4" ht="25.5" x14ac:dyDescent="0.2">
      <c r="A519" s="459">
        <v>2</v>
      </c>
      <c r="B519" s="191" t="s">
        <v>263</v>
      </c>
      <c r="C519" s="194" t="s">
        <v>1524</v>
      </c>
      <c r="D519" s="84">
        <v>150013</v>
      </c>
    </row>
    <row r="520" spans="1:4" ht="25.5" x14ac:dyDescent="0.2">
      <c r="A520" s="459">
        <v>2</v>
      </c>
      <c r="B520" s="191" t="s">
        <v>263</v>
      </c>
      <c r="C520" s="196" t="s">
        <v>983</v>
      </c>
      <c r="D520" s="84">
        <v>150085</v>
      </c>
    </row>
    <row r="521" spans="1:4" x14ac:dyDescent="0.2">
      <c r="A521" s="459">
        <v>2</v>
      </c>
      <c r="B521" s="191" t="s">
        <v>263</v>
      </c>
      <c r="C521" s="194" t="s">
        <v>117</v>
      </c>
      <c r="D521" s="84">
        <v>150099</v>
      </c>
    </row>
    <row r="522" spans="1:4" x14ac:dyDescent="0.2">
      <c r="A522" s="459">
        <v>2</v>
      </c>
      <c r="B522" s="191" t="s">
        <v>263</v>
      </c>
      <c r="C522" s="194" t="s">
        <v>1541</v>
      </c>
      <c r="D522" s="84">
        <v>150167</v>
      </c>
    </row>
    <row r="523" spans="1:4" x14ac:dyDescent="0.2">
      <c r="A523" s="459">
        <v>2</v>
      </c>
      <c r="B523" s="191" t="s">
        <v>263</v>
      </c>
      <c r="C523" s="194" t="s">
        <v>847</v>
      </c>
      <c r="D523" s="84">
        <v>150072</v>
      </c>
    </row>
    <row r="524" spans="1:4" x14ac:dyDescent="0.2">
      <c r="A524" s="459">
        <v>2</v>
      </c>
      <c r="B524" s="191" t="s">
        <v>263</v>
      </c>
      <c r="C524" s="194" t="s">
        <v>1065</v>
      </c>
      <c r="D524" s="84">
        <v>150135</v>
      </c>
    </row>
    <row r="525" spans="1:4" x14ac:dyDescent="0.2">
      <c r="A525" s="459">
        <v>2</v>
      </c>
      <c r="B525" s="191" t="s">
        <v>263</v>
      </c>
      <c r="C525" s="194" t="s">
        <v>853</v>
      </c>
      <c r="D525" s="84">
        <v>150023</v>
      </c>
    </row>
    <row r="526" spans="1:4" ht="38.25" x14ac:dyDescent="0.2">
      <c r="A526" s="459">
        <v>6</v>
      </c>
      <c r="B526" s="191" t="s">
        <v>223</v>
      </c>
      <c r="C526" s="194" t="s">
        <v>4441</v>
      </c>
      <c r="D526" s="84">
        <v>150084</v>
      </c>
    </row>
    <row r="527" spans="1:4" ht="25.5" x14ac:dyDescent="0.2">
      <c r="A527" s="459">
        <v>6</v>
      </c>
      <c r="B527" s="191" t="s">
        <v>223</v>
      </c>
      <c r="C527" s="194" t="s">
        <v>4444</v>
      </c>
      <c r="D527" s="84">
        <v>150045</v>
      </c>
    </row>
    <row r="528" spans="1:4" ht="25.5" x14ac:dyDescent="0.2">
      <c r="A528" s="459">
        <v>6</v>
      </c>
      <c r="B528" s="191" t="s">
        <v>223</v>
      </c>
      <c r="C528" s="196" t="s">
        <v>983</v>
      </c>
      <c r="D528" s="84">
        <v>150085</v>
      </c>
    </row>
    <row r="529" spans="1:4" x14ac:dyDescent="0.2">
      <c r="A529" s="459">
        <v>6</v>
      </c>
      <c r="B529" s="191" t="s">
        <v>223</v>
      </c>
      <c r="C529" s="194" t="s">
        <v>837</v>
      </c>
      <c r="D529" s="84">
        <v>150128</v>
      </c>
    </row>
    <row r="530" spans="1:4" ht="25.5" x14ac:dyDescent="0.2">
      <c r="A530" s="459">
        <v>6</v>
      </c>
      <c r="B530" s="191" t="s">
        <v>223</v>
      </c>
      <c r="C530" s="195" t="s">
        <v>2022</v>
      </c>
      <c r="D530" s="84">
        <v>150093</v>
      </c>
    </row>
    <row r="531" spans="1:4" x14ac:dyDescent="0.2">
      <c r="A531" s="459">
        <v>6</v>
      </c>
      <c r="B531" s="191" t="s">
        <v>223</v>
      </c>
      <c r="C531" s="194" t="s">
        <v>897</v>
      </c>
      <c r="D531" s="84">
        <v>150136</v>
      </c>
    </row>
    <row r="532" spans="1:4" ht="15.75" customHeight="1" x14ac:dyDescent="0.2">
      <c r="A532" s="459">
        <v>6</v>
      </c>
      <c r="B532" s="191" t="s">
        <v>223</v>
      </c>
      <c r="C532" s="194" t="s">
        <v>1475</v>
      </c>
      <c r="D532" s="84">
        <v>150156</v>
      </c>
    </row>
    <row r="533" spans="1:4" ht="15.75" customHeight="1" x14ac:dyDescent="0.2">
      <c r="A533" s="459">
        <v>3</v>
      </c>
      <c r="B533" s="191" t="s">
        <v>556</v>
      </c>
      <c r="C533" s="194" t="s">
        <v>1524</v>
      </c>
      <c r="D533" s="84">
        <v>150013</v>
      </c>
    </row>
    <row r="534" spans="1:4" ht="14.25" customHeight="1" x14ac:dyDescent="0.2">
      <c r="A534" s="459">
        <v>3</v>
      </c>
      <c r="B534" s="191" t="s">
        <v>556</v>
      </c>
      <c r="C534" s="194" t="s">
        <v>893</v>
      </c>
      <c r="D534" s="84">
        <v>150100</v>
      </c>
    </row>
    <row r="535" spans="1:4" ht="16.5" customHeight="1" x14ac:dyDescent="0.2">
      <c r="A535" s="459">
        <v>3</v>
      </c>
      <c r="B535" s="191" t="s">
        <v>556</v>
      </c>
      <c r="C535" s="195" t="s">
        <v>1540</v>
      </c>
      <c r="D535" s="84">
        <v>150140</v>
      </c>
    </row>
    <row r="536" spans="1:4" ht="24.75" customHeight="1" x14ac:dyDescent="0.2">
      <c r="A536" s="459">
        <v>3</v>
      </c>
      <c r="B536" s="191" t="s">
        <v>556</v>
      </c>
      <c r="C536" s="194" t="s">
        <v>3314</v>
      </c>
      <c r="D536" s="84">
        <v>150114</v>
      </c>
    </row>
    <row r="537" spans="1:4" ht="24.75" customHeight="1" x14ac:dyDescent="0.2">
      <c r="A537" s="459">
        <v>3</v>
      </c>
      <c r="B537" s="191" t="s">
        <v>556</v>
      </c>
      <c r="C537" s="193" t="s">
        <v>1568</v>
      </c>
      <c r="D537" s="84">
        <v>150083</v>
      </c>
    </row>
    <row r="538" spans="1:4" ht="16.5" customHeight="1" x14ac:dyDescent="0.2">
      <c r="A538" s="459">
        <v>3</v>
      </c>
      <c r="B538" s="191" t="s">
        <v>556</v>
      </c>
      <c r="C538" s="194" t="s">
        <v>842</v>
      </c>
      <c r="D538" s="84">
        <v>150007</v>
      </c>
    </row>
    <row r="539" spans="1:4" ht="25.5" x14ac:dyDescent="0.2">
      <c r="A539" s="459">
        <v>4</v>
      </c>
      <c r="B539" s="191" t="s">
        <v>271</v>
      </c>
      <c r="C539" s="194" t="s">
        <v>4437</v>
      </c>
      <c r="D539" s="84">
        <v>150108</v>
      </c>
    </row>
    <row r="540" spans="1:4" ht="25.5" x14ac:dyDescent="0.2">
      <c r="A540" s="459">
        <v>4</v>
      </c>
      <c r="B540" s="191" t="s">
        <v>271</v>
      </c>
      <c r="C540" s="194" t="s">
        <v>3313</v>
      </c>
      <c r="D540" s="84">
        <v>150031</v>
      </c>
    </row>
    <row r="541" spans="1:4" x14ac:dyDescent="0.2">
      <c r="A541" s="459">
        <v>4</v>
      </c>
      <c r="B541" s="191" t="s">
        <v>271</v>
      </c>
      <c r="C541" s="194" t="s">
        <v>855</v>
      </c>
      <c r="D541" s="84">
        <v>150077</v>
      </c>
    </row>
    <row r="542" spans="1:4" x14ac:dyDescent="0.2">
      <c r="A542" s="459">
        <v>4</v>
      </c>
      <c r="B542" s="191" t="s">
        <v>271</v>
      </c>
      <c r="C542" s="195" t="s">
        <v>985</v>
      </c>
      <c r="D542" s="84">
        <v>150199</v>
      </c>
    </row>
    <row r="543" spans="1:4" ht="25.5" x14ac:dyDescent="0.2">
      <c r="A543" s="459">
        <v>4</v>
      </c>
      <c r="B543" s="191" t="s">
        <v>271</v>
      </c>
      <c r="C543" s="196" t="s">
        <v>1054</v>
      </c>
      <c r="D543" s="84">
        <v>150033</v>
      </c>
    </row>
    <row r="544" spans="1:4" ht="25.5" x14ac:dyDescent="0.2">
      <c r="A544" s="459">
        <v>5</v>
      </c>
      <c r="B544" s="191" t="s">
        <v>61</v>
      </c>
      <c r="C544" s="194" t="s">
        <v>3311</v>
      </c>
      <c r="D544" s="84">
        <v>150080</v>
      </c>
    </row>
    <row r="545" spans="1:25" ht="51" x14ac:dyDescent="0.2">
      <c r="A545" s="459">
        <v>5</v>
      </c>
      <c r="B545" s="191" t="s">
        <v>61</v>
      </c>
      <c r="C545" s="20" t="s">
        <v>1568</v>
      </c>
      <c r="D545" s="84">
        <v>150083</v>
      </c>
    </row>
    <row r="546" spans="1:25" x14ac:dyDescent="0.2">
      <c r="A546" s="459">
        <v>5</v>
      </c>
      <c r="B546" s="191" t="s">
        <v>61</v>
      </c>
      <c r="C546" s="194" t="s">
        <v>861</v>
      </c>
      <c r="D546" s="84">
        <v>150003</v>
      </c>
    </row>
    <row r="547" spans="1:25" ht="25.5" x14ac:dyDescent="0.2">
      <c r="A547" s="459">
        <v>5</v>
      </c>
      <c r="B547" s="191" t="s">
        <v>61</v>
      </c>
      <c r="C547" s="194" t="s">
        <v>1539</v>
      </c>
      <c r="D547" s="84">
        <v>150015</v>
      </c>
      <c r="E547" s="199"/>
      <c r="F547" s="199"/>
      <c r="G547" s="199"/>
      <c r="H547" s="199"/>
      <c r="I547" s="199"/>
      <c r="J547" s="199"/>
      <c r="K547" s="199"/>
      <c r="L547" s="199"/>
      <c r="M547" s="199"/>
      <c r="N547" s="199"/>
      <c r="O547" s="199"/>
      <c r="P547" s="199"/>
      <c r="Q547" s="199"/>
      <c r="R547" s="199"/>
      <c r="S547" s="199"/>
      <c r="T547" s="199"/>
      <c r="U547" s="199"/>
      <c r="V547" s="199"/>
      <c r="W547" s="199"/>
      <c r="X547" s="199"/>
      <c r="Y547" s="199"/>
    </row>
    <row r="548" spans="1:25" ht="25.5" x14ac:dyDescent="0.2">
      <c r="A548" s="459">
        <v>14</v>
      </c>
      <c r="B548" s="191" t="s">
        <v>514</v>
      </c>
      <c r="C548" s="194" t="s">
        <v>3313</v>
      </c>
      <c r="D548" s="84">
        <v>150031</v>
      </c>
      <c r="E548" s="199"/>
      <c r="F548" s="199"/>
      <c r="G548" s="199"/>
      <c r="H548" s="199"/>
      <c r="I548" s="199"/>
      <c r="J548" s="199"/>
      <c r="K548" s="199"/>
      <c r="L548" s="199"/>
      <c r="M548" s="199"/>
      <c r="N548" s="199"/>
      <c r="O548" s="199"/>
      <c r="P548" s="199"/>
      <c r="Q548" s="199"/>
      <c r="R548" s="199"/>
      <c r="S548" s="199"/>
      <c r="T548" s="199"/>
      <c r="U548" s="199"/>
      <c r="V548" s="199"/>
      <c r="W548" s="199"/>
      <c r="X548" s="199"/>
      <c r="Y548" s="199"/>
    </row>
    <row r="549" spans="1:25" x14ac:dyDescent="0.2">
      <c r="A549" s="459">
        <v>14</v>
      </c>
      <c r="B549" s="191" t="s">
        <v>514</v>
      </c>
      <c r="C549" s="194" t="s">
        <v>900</v>
      </c>
      <c r="D549" s="84">
        <v>150095</v>
      </c>
      <c r="E549" s="199"/>
      <c r="F549" s="199"/>
      <c r="G549" s="199"/>
      <c r="H549" s="199"/>
      <c r="I549" s="199"/>
      <c r="J549" s="199"/>
      <c r="K549" s="199"/>
      <c r="L549" s="199"/>
      <c r="M549" s="199"/>
      <c r="N549" s="199"/>
      <c r="O549" s="199"/>
      <c r="P549" s="199"/>
      <c r="Q549" s="199"/>
      <c r="R549" s="199"/>
      <c r="S549" s="199"/>
      <c r="T549" s="199"/>
      <c r="U549" s="199"/>
      <c r="V549" s="199"/>
      <c r="W549" s="199"/>
      <c r="X549" s="199"/>
      <c r="Y549" s="199"/>
    </row>
    <row r="550" spans="1:25" ht="25.5" x14ac:dyDescent="0.2">
      <c r="A550" s="459">
        <v>14</v>
      </c>
      <c r="B550" s="191" t="s">
        <v>514</v>
      </c>
      <c r="C550" s="194" t="s">
        <v>995</v>
      </c>
      <c r="D550" s="84">
        <v>150125</v>
      </c>
      <c r="E550" s="199"/>
      <c r="F550" s="199"/>
      <c r="G550" s="199"/>
      <c r="H550" s="199"/>
      <c r="I550" s="199"/>
      <c r="J550" s="199"/>
      <c r="K550" s="199"/>
      <c r="L550" s="199"/>
      <c r="M550" s="199"/>
      <c r="N550" s="199"/>
      <c r="O550" s="199"/>
      <c r="P550" s="199"/>
      <c r="Q550" s="199"/>
      <c r="R550" s="199"/>
      <c r="S550" s="199"/>
      <c r="T550" s="199"/>
      <c r="U550" s="199"/>
      <c r="V550" s="199"/>
      <c r="W550" s="199"/>
      <c r="X550" s="199"/>
      <c r="Y550" s="199"/>
    </row>
    <row r="551" spans="1:25" ht="38.25" x14ac:dyDescent="0.2">
      <c r="A551" s="459">
        <v>3</v>
      </c>
      <c r="B551" s="191" t="s">
        <v>65</v>
      </c>
      <c r="C551" s="194" t="s">
        <v>4439</v>
      </c>
      <c r="D551" s="84">
        <v>150176</v>
      </c>
      <c r="E551" s="199"/>
      <c r="F551" s="199"/>
      <c r="G551" s="199"/>
      <c r="H551" s="199"/>
      <c r="I551" s="199"/>
      <c r="J551" s="199"/>
      <c r="K551" s="199"/>
      <c r="L551" s="199"/>
      <c r="M551" s="199"/>
      <c r="N551" s="199"/>
      <c r="O551" s="199"/>
      <c r="P551" s="199"/>
      <c r="Q551" s="199"/>
      <c r="R551" s="199"/>
      <c r="S551" s="199"/>
      <c r="T551" s="199"/>
      <c r="U551" s="199"/>
      <c r="V551" s="199"/>
      <c r="W551" s="199"/>
      <c r="X551" s="199"/>
      <c r="Y551" s="199"/>
    </row>
    <row r="552" spans="1:25" ht="25.5" x14ac:dyDescent="0.2">
      <c r="A552" s="459">
        <v>3</v>
      </c>
      <c r="B552" s="191" t="s">
        <v>65</v>
      </c>
      <c r="C552" s="194" t="s">
        <v>1524</v>
      </c>
      <c r="D552" s="84">
        <v>150013</v>
      </c>
      <c r="E552" s="199"/>
      <c r="F552" s="199"/>
      <c r="G552" s="199"/>
      <c r="H552" s="199"/>
      <c r="I552" s="199"/>
      <c r="J552" s="199"/>
      <c r="K552" s="199"/>
      <c r="L552" s="199"/>
      <c r="M552" s="199"/>
      <c r="N552" s="199"/>
      <c r="O552" s="199"/>
      <c r="P552" s="199"/>
      <c r="Q552" s="199"/>
      <c r="R552" s="199"/>
      <c r="S552" s="199"/>
      <c r="T552" s="199"/>
      <c r="U552" s="199"/>
      <c r="V552" s="199"/>
      <c r="W552" s="199"/>
      <c r="X552" s="199"/>
      <c r="Y552" s="199"/>
    </row>
    <row r="553" spans="1:25" x14ac:dyDescent="0.2">
      <c r="A553" s="459">
        <v>3</v>
      </c>
      <c r="B553" s="191" t="s">
        <v>65</v>
      </c>
      <c r="C553" s="196" t="s">
        <v>893</v>
      </c>
      <c r="D553" s="197">
        <v>150100</v>
      </c>
      <c r="E553" s="199"/>
      <c r="F553" s="199"/>
      <c r="G553" s="199"/>
      <c r="H553" s="199"/>
      <c r="I553" s="199"/>
      <c r="J553" s="199"/>
      <c r="K553" s="199"/>
      <c r="L553" s="199"/>
      <c r="M553" s="199"/>
      <c r="N553" s="199"/>
      <c r="O553" s="199"/>
      <c r="P553" s="199"/>
      <c r="Q553" s="199"/>
      <c r="R553" s="199"/>
      <c r="S553" s="199"/>
      <c r="T553" s="199"/>
      <c r="U553" s="199"/>
      <c r="V553" s="199"/>
      <c r="W553" s="199"/>
      <c r="X553" s="199"/>
      <c r="Y553" s="199"/>
    </row>
    <row r="554" spans="1:25" ht="25.5" x14ac:dyDescent="0.2">
      <c r="A554" s="459">
        <v>3</v>
      </c>
      <c r="B554" s="191" t="s">
        <v>65</v>
      </c>
      <c r="C554" s="194" t="s">
        <v>1540</v>
      </c>
      <c r="D554" s="84">
        <v>150140</v>
      </c>
      <c r="E554" s="199"/>
      <c r="F554" s="199"/>
      <c r="G554" s="199"/>
      <c r="H554" s="199"/>
      <c r="I554" s="199"/>
      <c r="J554" s="199"/>
      <c r="K554" s="199"/>
      <c r="L554" s="199"/>
      <c r="M554" s="199"/>
      <c r="N554" s="199"/>
      <c r="O554" s="199"/>
      <c r="P554" s="199"/>
      <c r="Q554" s="199"/>
      <c r="R554" s="199"/>
      <c r="S554" s="199"/>
      <c r="T554" s="199"/>
      <c r="U554" s="199"/>
      <c r="V554" s="199"/>
      <c r="W554" s="199"/>
      <c r="X554" s="199"/>
      <c r="Y554" s="199"/>
    </row>
    <row r="555" spans="1:25" ht="25.5" x14ac:dyDescent="0.2">
      <c r="A555" s="459">
        <v>3</v>
      </c>
      <c r="B555" s="191" t="s">
        <v>65</v>
      </c>
      <c r="C555" s="194" t="s">
        <v>3314</v>
      </c>
      <c r="D555" s="84">
        <v>150114</v>
      </c>
      <c r="E555" s="199"/>
      <c r="F555" s="199"/>
      <c r="G555" s="199"/>
      <c r="H555" s="199"/>
      <c r="I555" s="199"/>
      <c r="J555" s="199"/>
      <c r="K555" s="199"/>
      <c r="L555" s="199"/>
      <c r="M555" s="199"/>
      <c r="N555" s="199"/>
      <c r="O555" s="199"/>
      <c r="P555" s="199"/>
      <c r="Q555" s="199"/>
      <c r="R555" s="199"/>
      <c r="S555" s="199"/>
      <c r="T555" s="199"/>
      <c r="U555" s="199"/>
      <c r="V555" s="199"/>
      <c r="W555" s="199"/>
      <c r="X555" s="199"/>
      <c r="Y555" s="199"/>
    </row>
    <row r="556" spans="1:25" ht="51" x14ac:dyDescent="0.2">
      <c r="A556" s="459">
        <v>3</v>
      </c>
      <c r="B556" s="191" t="s">
        <v>65</v>
      </c>
      <c r="C556" s="193" t="s">
        <v>1568</v>
      </c>
      <c r="D556" s="84">
        <v>150083</v>
      </c>
      <c r="E556" s="199"/>
      <c r="F556" s="199"/>
      <c r="G556" s="199"/>
      <c r="H556" s="199"/>
      <c r="I556" s="199"/>
      <c r="J556" s="199"/>
      <c r="K556" s="199"/>
      <c r="L556" s="199"/>
      <c r="M556" s="199"/>
      <c r="N556" s="199"/>
      <c r="O556" s="199"/>
      <c r="P556" s="199"/>
      <c r="Q556" s="199"/>
      <c r="R556" s="199"/>
      <c r="S556" s="199"/>
      <c r="T556" s="199"/>
      <c r="U556" s="199"/>
      <c r="V556" s="199"/>
      <c r="W556" s="199"/>
      <c r="X556" s="199"/>
      <c r="Y556" s="199"/>
    </row>
    <row r="557" spans="1:25" x14ac:dyDescent="0.2">
      <c r="A557" s="459">
        <v>3</v>
      </c>
      <c r="B557" s="191" t="s">
        <v>65</v>
      </c>
      <c r="C557" s="194" t="s">
        <v>842</v>
      </c>
      <c r="D557" s="84">
        <v>150007</v>
      </c>
      <c r="E557" s="199"/>
      <c r="F557" s="199"/>
      <c r="G557" s="199"/>
      <c r="H557" s="199"/>
      <c r="I557" s="199"/>
      <c r="J557" s="199"/>
      <c r="K557" s="199"/>
      <c r="L557" s="199"/>
      <c r="M557" s="199"/>
      <c r="N557" s="199"/>
      <c r="O557" s="199"/>
      <c r="P557" s="199"/>
      <c r="Q557" s="199"/>
      <c r="R557" s="199"/>
      <c r="S557" s="199"/>
      <c r="T557" s="199"/>
      <c r="U557" s="199"/>
      <c r="V557" s="199"/>
      <c r="W557" s="199"/>
      <c r="X557" s="199"/>
      <c r="Y557" s="199"/>
    </row>
    <row r="558" spans="1:25" x14ac:dyDescent="0.2">
      <c r="A558" s="459">
        <v>13</v>
      </c>
      <c r="B558" s="191" t="s">
        <v>344</v>
      </c>
      <c r="C558" s="194" t="s">
        <v>867</v>
      </c>
      <c r="D558" s="84">
        <v>150090</v>
      </c>
      <c r="E558" s="199"/>
      <c r="F558" s="199"/>
      <c r="G558" s="199"/>
      <c r="H558" s="199"/>
      <c r="I558" s="199"/>
      <c r="J558" s="199"/>
      <c r="K558" s="199"/>
      <c r="L558" s="199"/>
      <c r="M558" s="199"/>
      <c r="N558" s="199"/>
      <c r="O558" s="199"/>
      <c r="P558" s="199"/>
      <c r="Q558" s="199"/>
      <c r="R558" s="199"/>
      <c r="S558" s="199"/>
      <c r="T558" s="199"/>
      <c r="U558" s="199"/>
      <c r="V558" s="199"/>
      <c r="W558" s="199"/>
      <c r="X558" s="199"/>
      <c r="Y558" s="199"/>
    </row>
    <row r="559" spans="1:25" x14ac:dyDescent="0.2">
      <c r="A559" s="459">
        <v>13</v>
      </c>
      <c r="B559" s="191" t="s">
        <v>344</v>
      </c>
      <c r="C559" s="194" t="s">
        <v>889</v>
      </c>
      <c r="D559" s="84">
        <v>150034</v>
      </c>
      <c r="E559" s="199"/>
      <c r="F559" s="199"/>
      <c r="G559" s="199"/>
      <c r="H559" s="199"/>
      <c r="I559" s="199"/>
      <c r="J559" s="199"/>
      <c r="K559" s="199"/>
      <c r="L559" s="199"/>
      <c r="M559" s="199"/>
      <c r="N559" s="199"/>
      <c r="O559" s="199"/>
      <c r="P559" s="199"/>
      <c r="Q559" s="199"/>
      <c r="R559" s="199"/>
      <c r="S559" s="199"/>
      <c r="T559" s="199"/>
      <c r="U559" s="199"/>
      <c r="V559" s="199"/>
      <c r="W559" s="199"/>
      <c r="X559" s="199"/>
      <c r="Y559" s="199"/>
    </row>
    <row r="560" spans="1:25" x14ac:dyDescent="0.2">
      <c r="A560" s="459">
        <v>12</v>
      </c>
      <c r="B560" s="191" t="s">
        <v>27</v>
      </c>
      <c r="C560" s="194" t="s">
        <v>898</v>
      </c>
      <c r="D560" s="84">
        <v>150043</v>
      </c>
      <c r="E560" s="199"/>
      <c r="F560" s="199"/>
      <c r="G560" s="199"/>
      <c r="H560" s="199"/>
      <c r="I560" s="199"/>
      <c r="J560" s="199"/>
      <c r="K560" s="199"/>
      <c r="L560" s="199"/>
      <c r="M560" s="199"/>
      <c r="N560" s="199"/>
      <c r="O560" s="199"/>
      <c r="P560" s="199"/>
      <c r="Q560" s="199"/>
      <c r="R560" s="199"/>
      <c r="S560" s="199"/>
      <c r="T560" s="199"/>
      <c r="U560" s="199"/>
      <c r="V560" s="199"/>
      <c r="W560" s="199"/>
      <c r="X560" s="199"/>
      <c r="Y560" s="199"/>
    </row>
    <row r="561" spans="1:25" x14ac:dyDescent="0.2">
      <c r="A561" s="459">
        <v>12</v>
      </c>
      <c r="B561" s="191" t="s">
        <v>27</v>
      </c>
      <c r="C561" s="194" t="s">
        <v>903</v>
      </c>
      <c r="D561" s="84">
        <v>150057</v>
      </c>
      <c r="E561" s="199"/>
      <c r="F561" s="199"/>
      <c r="G561" s="199"/>
      <c r="H561" s="199"/>
      <c r="I561" s="199"/>
      <c r="J561" s="199"/>
      <c r="K561" s="199"/>
      <c r="L561" s="199"/>
      <c r="M561" s="199"/>
      <c r="N561" s="199"/>
      <c r="O561" s="199"/>
      <c r="P561" s="199"/>
      <c r="Q561" s="199"/>
      <c r="R561" s="199"/>
      <c r="S561" s="199"/>
      <c r="T561" s="199"/>
      <c r="U561" s="199"/>
      <c r="V561" s="199"/>
      <c r="W561" s="199"/>
      <c r="X561" s="199"/>
      <c r="Y561" s="199"/>
    </row>
    <row r="562" spans="1:25" ht="25.5" x14ac:dyDescent="0.2">
      <c r="A562" s="461">
        <v>15</v>
      </c>
      <c r="B562" s="191" t="s">
        <v>394</v>
      </c>
      <c r="C562" s="194" t="s">
        <v>4438</v>
      </c>
      <c r="D562" s="84">
        <v>150170</v>
      </c>
    </row>
    <row r="563" spans="1:25" ht="38.25" x14ac:dyDescent="0.2">
      <c r="A563" s="459">
        <v>15</v>
      </c>
      <c r="B563" s="191" t="s">
        <v>394</v>
      </c>
      <c r="C563" s="194" t="s">
        <v>4440</v>
      </c>
      <c r="D563" s="84">
        <v>150091</v>
      </c>
    </row>
    <row r="564" spans="1:25" x14ac:dyDescent="0.2">
      <c r="A564" s="459">
        <v>15</v>
      </c>
      <c r="B564" s="191" t="s">
        <v>394</v>
      </c>
      <c r="C564" s="194" t="s">
        <v>785</v>
      </c>
      <c r="D564" s="84">
        <v>150107</v>
      </c>
    </row>
    <row r="565" spans="1:25" x14ac:dyDescent="0.2">
      <c r="A565" s="459">
        <v>15</v>
      </c>
      <c r="B565" s="191" t="s">
        <v>394</v>
      </c>
      <c r="C565" s="195" t="s">
        <v>836</v>
      </c>
      <c r="D565" s="84">
        <v>150082</v>
      </c>
    </row>
    <row r="566" spans="1:25" ht="25.5" x14ac:dyDescent="0.2">
      <c r="A566" s="459">
        <v>15</v>
      </c>
      <c r="B566" s="191" t="s">
        <v>394</v>
      </c>
      <c r="C566" s="194" t="s">
        <v>2021</v>
      </c>
      <c r="D566" s="84">
        <v>150094</v>
      </c>
    </row>
    <row r="567" spans="1:25" ht="25.5" x14ac:dyDescent="0.2">
      <c r="A567" s="459">
        <v>15</v>
      </c>
      <c r="B567" s="191" t="s">
        <v>394</v>
      </c>
      <c r="C567" s="198" t="s">
        <v>1466</v>
      </c>
      <c r="D567" s="84">
        <v>150183</v>
      </c>
    </row>
    <row r="568" spans="1:25" x14ac:dyDescent="0.2">
      <c r="A568" s="459">
        <v>15</v>
      </c>
      <c r="B568" s="191" t="s">
        <v>394</v>
      </c>
      <c r="C568" s="194" t="s">
        <v>1018</v>
      </c>
      <c r="D568" s="84">
        <v>150110</v>
      </c>
    </row>
    <row r="569" spans="1:25" ht="38.25" x14ac:dyDescent="0.2">
      <c r="A569" s="459">
        <v>15</v>
      </c>
      <c r="B569" s="190" t="s">
        <v>394</v>
      </c>
      <c r="C569" s="53" t="s">
        <v>1569</v>
      </c>
      <c r="D569" s="84">
        <v>150126</v>
      </c>
    </row>
    <row r="570" spans="1:25" ht="38.25" x14ac:dyDescent="0.2">
      <c r="A570" s="459">
        <v>15</v>
      </c>
      <c r="B570" s="191" t="s">
        <v>394</v>
      </c>
      <c r="C570" s="53" t="s">
        <v>1569</v>
      </c>
      <c r="D570" s="84">
        <v>150126</v>
      </c>
    </row>
    <row r="571" spans="1:25" x14ac:dyDescent="0.2">
      <c r="A571" s="459">
        <v>15</v>
      </c>
      <c r="B571" s="191" t="s">
        <v>394</v>
      </c>
      <c r="C571" s="194" t="s">
        <v>852</v>
      </c>
      <c r="D571" s="84">
        <v>150008</v>
      </c>
    </row>
    <row r="572" spans="1:25" ht="25.5" x14ac:dyDescent="0.2">
      <c r="A572" s="459">
        <v>15</v>
      </c>
      <c r="B572" s="191" t="s">
        <v>394</v>
      </c>
      <c r="C572" s="7" t="s">
        <v>1502</v>
      </c>
      <c r="D572" s="84">
        <v>150124</v>
      </c>
    </row>
  </sheetData>
  <sortState xmlns:xlrd2="http://schemas.microsoft.com/office/spreadsheetml/2017/richdata2" ref="A2:D572">
    <sortCondition ref="B1:B572"/>
  </sortState>
  <pageMargins left="0.7" right="0.7" top="0.75" bottom="0.75" header="0.3" footer="0.3"/>
  <pageSetup orientation="landscape"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D13"/>
  <sheetViews>
    <sheetView topLeftCell="A107" workbookViewId="0">
      <selection activeCell="B11" sqref="B11"/>
    </sheetView>
  </sheetViews>
  <sheetFormatPr defaultRowHeight="12.75" x14ac:dyDescent="0.2"/>
  <cols>
    <col min="1" max="1" width="48.42578125" style="86" customWidth="1"/>
    <col min="2" max="2" width="9.42578125" customWidth="1"/>
    <col min="3" max="3" width="11.42578125" customWidth="1"/>
    <col min="4" max="4" width="11.7109375" customWidth="1"/>
  </cols>
  <sheetData>
    <row r="1" spans="1:4" s="2" customFormat="1" x14ac:dyDescent="0.2">
      <c r="A1" s="41" t="s">
        <v>917</v>
      </c>
      <c r="B1" s="2" t="s">
        <v>613</v>
      </c>
      <c r="C1" s="2" t="s">
        <v>916</v>
      </c>
      <c r="D1" s="2" t="s">
        <v>789</v>
      </c>
    </row>
    <row r="2" spans="1:4" s="15" customFormat="1" ht="25.5" x14ac:dyDescent="0.2">
      <c r="A2" s="24" t="s">
        <v>1507</v>
      </c>
      <c r="B2" s="110" t="s">
        <v>87</v>
      </c>
      <c r="C2" s="124">
        <v>8</v>
      </c>
      <c r="D2" s="124">
        <v>400051</v>
      </c>
    </row>
    <row r="3" spans="1:4" x14ac:dyDescent="0.2">
      <c r="A3" s="24" t="s">
        <v>918</v>
      </c>
      <c r="B3" s="15" t="s">
        <v>546</v>
      </c>
      <c r="C3">
        <v>15</v>
      </c>
      <c r="D3">
        <v>400040</v>
      </c>
    </row>
    <row r="4" spans="1:4" x14ac:dyDescent="0.2">
      <c r="A4" s="24" t="s">
        <v>1528</v>
      </c>
      <c r="B4" s="15" t="s">
        <v>1529</v>
      </c>
      <c r="C4" s="15"/>
      <c r="D4" s="15">
        <v>400050</v>
      </c>
    </row>
    <row r="5" spans="1:4" x14ac:dyDescent="0.2">
      <c r="A5" s="24" t="s">
        <v>1530</v>
      </c>
      <c r="B5" s="15" t="s">
        <v>619</v>
      </c>
      <c r="D5">
        <v>400048</v>
      </c>
    </row>
    <row r="6" spans="1:4" x14ac:dyDescent="0.2">
      <c r="A6" s="24" t="s">
        <v>945</v>
      </c>
      <c r="B6" s="110" t="s">
        <v>281</v>
      </c>
      <c r="C6" s="124">
        <v>10</v>
      </c>
      <c r="D6" s="124">
        <v>400045</v>
      </c>
    </row>
    <row r="7" spans="1:4" ht="25.5" x14ac:dyDescent="0.2">
      <c r="A7" s="24" t="s">
        <v>948</v>
      </c>
      <c r="B7" s="110" t="s">
        <v>532</v>
      </c>
      <c r="C7" s="124">
        <v>16</v>
      </c>
      <c r="D7" s="124">
        <v>400042</v>
      </c>
    </row>
    <row r="8" spans="1:4" x14ac:dyDescent="0.2">
      <c r="A8" s="24" t="s">
        <v>919</v>
      </c>
      <c r="B8" s="15" t="s">
        <v>419</v>
      </c>
      <c r="C8">
        <v>13</v>
      </c>
      <c r="D8">
        <v>400043</v>
      </c>
    </row>
    <row r="9" spans="1:4" x14ac:dyDescent="0.2">
      <c r="A9" s="24" t="s">
        <v>950</v>
      </c>
      <c r="B9" s="110" t="s">
        <v>540</v>
      </c>
      <c r="C9" s="124">
        <v>8</v>
      </c>
      <c r="D9" s="124">
        <v>400047</v>
      </c>
    </row>
    <row r="10" spans="1:4" x14ac:dyDescent="0.2">
      <c r="A10" s="24" t="s">
        <v>939</v>
      </c>
      <c r="B10" s="15" t="s">
        <v>396</v>
      </c>
      <c r="C10">
        <v>12</v>
      </c>
      <c r="D10">
        <v>400046</v>
      </c>
    </row>
    <row r="11" spans="1:4" x14ac:dyDescent="0.2">
      <c r="A11" s="24" t="s">
        <v>932</v>
      </c>
      <c r="B11" s="15" t="s">
        <v>415</v>
      </c>
      <c r="C11">
        <v>6</v>
      </c>
      <c r="D11">
        <v>400049</v>
      </c>
    </row>
    <row r="12" spans="1:4" x14ac:dyDescent="0.2">
      <c r="A12" s="24" t="s">
        <v>935</v>
      </c>
      <c r="B12" s="15" t="s">
        <v>621</v>
      </c>
      <c r="C12">
        <v>10</v>
      </c>
      <c r="D12">
        <v>400044</v>
      </c>
    </row>
    <row r="13" spans="1:4" x14ac:dyDescent="0.2">
      <c r="B13" s="124"/>
      <c r="C13" s="124"/>
      <c r="D13" s="124"/>
    </row>
  </sheetData>
  <sortState xmlns:xlrd2="http://schemas.microsoft.com/office/spreadsheetml/2017/richdata2" ref="A2:D13">
    <sortCondition ref="B1:B13"/>
  </sortState>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sheetPr>
  <dimension ref="A1:C163"/>
  <sheetViews>
    <sheetView topLeftCell="A211" workbookViewId="0">
      <selection activeCell="C16" sqref="C16"/>
    </sheetView>
  </sheetViews>
  <sheetFormatPr defaultColWidth="9.140625" defaultRowHeight="12.75" x14ac:dyDescent="0.2"/>
  <cols>
    <col min="1" max="1" width="7" customWidth="1"/>
    <col min="2" max="2" width="18" customWidth="1"/>
    <col min="3" max="3" width="97.85546875" customWidth="1"/>
  </cols>
  <sheetData>
    <row r="1" spans="1:3" x14ac:dyDescent="0.2">
      <c r="A1" s="390" t="s">
        <v>480</v>
      </c>
      <c r="B1" s="310" t="s">
        <v>613</v>
      </c>
      <c r="C1" s="318" t="s">
        <v>449</v>
      </c>
    </row>
    <row r="2" spans="1:3" x14ac:dyDescent="0.2">
      <c r="A2" s="355">
        <v>14</v>
      </c>
      <c r="B2" s="7" t="s">
        <v>345</v>
      </c>
      <c r="C2" s="53" t="s">
        <v>309</v>
      </c>
    </row>
    <row r="3" spans="1:3" x14ac:dyDescent="0.2">
      <c r="A3" s="355">
        <v>4</v>
      </c>
      <c r="B3" s="7" t="s">
        <v>66</v>
      </c>
      <c r="C3" s="53" t="s">
        <v>318</v>
      </c>
    </row>
    <row r="4" spans="1:3" x14ac:dyDescent="0.2">
      <c r="A4" s="355">
        <v>4</v>
      </c>
      <c r="B4" s="7" t="s">
        <v>66</v>
      </c>
      <c r="C4" s="53" t="s">
        <v>305</v>
      </c>
    </row>
    <row r="5" spans="1:3" ht="25.5" x14ac:dyDescent="0.2">
      <c r="A5" s="355">
        <v>4</v>
      </c>
      <c r="B5" s="7" t="s">
        <v>66</v>
      </c>
      <c r="C5" s="53" t="s">
        <v>908</v>
      </c>
    </row>
    <row r="6" spans="1:3" x14ac:dyDescent="0.2">
      <c r="A6" s="355">
        <v>15</v>
      </c>
      <c r="B6" s="7" t="s">
        <v>524</v>
      </c>
      <c r="C6" s="53" t="s">
        <v>1058</v>
      </c>
    </row>
    <row r="7" spans="1:3" x14ac:dyDescent="0.2">
      <c r="A7" s="388">
        <v>1</v>
      </c>
      <c r="B7" s="28" t="s">
        <v>493</v>
      </c>
      <c r="C7" s="53" t="s">
        <v>1534</v>
      </c>
    </row>
    <row r="8" spans="1:3" x14ac:dyDescent="0.2">
      <c r="A8" s="355">
        <v>4</v>
      </c>
      <c r="B8" s="7" t="s">
        <v>67</v>
      </c>
      <c r="C8" s="53" t="s">
        <v>318</v>
      </c>
    </row>
    <row r="9" spans="1:3" x14ac:dyDescent="0.2">
      <c r="A9" s="355">
        <v>4</v>
      </c>
      <c r="B9" s="7" t="s">
        <v>67</v>
      </c>
      <c r="C9" s="53" t="s">
        <v>305</v>
      </c>
    </row>
    <row r="10" spans="1:3" ht="25.5" x14ac:dyDescent="0.2">
      <c r="A10" s="355">
        <v>4</v>
      </c>
      <c r="B10" s="7" t="s">
        <v>67</v>
      </c>
      <c r="C10" s="53" t="s">
        <v>908</v>
      </c>
    </row>
    <row r="11" spans="1:3" x14ac:dyDescent="0.2">
      <c r="A11" s="355">
        <v>9</v>
      </c>
      <c r="B11" s="7" t="s">
        <v>133</v>
      </c>
      <c r="C11" s="53" t="s">
        <v>947</v>
      </c>
    </row>
    <row r="12" spans="1:3" x14ac:dyDescent="0.2">
      <c r="A12" s="355">
        <v>13</v>
      </c>
      <c r="B12" s="7" t="s">
        <v>28</v>
      </c>
      <c r="C12" s="53" t="s">
        <v>1059</v>
      </c>
    </row>
    <row r="13" spans="1:3" x14ac:dyDescent="0.2">
      <c r="A13" s="355">
        <v>7</v>
      </c>
      <c r="B13" s="7" t="s">
        <v>224</v>
      </c>
      <c r="C13" s="53" t="s">
        <v>1058</v>
      </c>
    </row>
    <row r="14" spans="1:3" x14ac:dyDescent="0.2">
      <c r="A14" s="355">
        <v>15</v>
      </c>
      <c r="B14" s="7" t="s">
        <v>525</v>
      </c>
      <c r="C14" s="53" t="s">
        <v>1058</v>
      </c>
    </row>
    <row r="15" spans="1:3" x14ac:dyDescent="0.2">
      <c r="A15" s="355">
        <v>10</v>
      </c>
      <c r="B15" s="7" t="s">
        <v>138</v>
      </c>
      <c r="C15" s="53" t="s">
        <v>155</v>
      </c>
    </row>
    <row r="16" spans="1:3" x14ac:dyDescent="0.2">
      <c r="A16" s="355">
        <v>15</v>
      </c>
      <c r="B16" s="7" t="s">
        <v>526</v>
      </c>
      <c r="C16" s="53" t="s">
        <v>357</v>
      </c>
    </row>
    <row r="17" spans="1:3" x14ac:dyDescent="0.2">
      <c r="A17" s="355">
        <v>8</v>
      </c>
      <c r="B17" s="7" t="s">
        <v>128</v>
      </c>
      <c r="C17" s="53" t="s">
        <v>623</v>
      </c>
    </row>
    <row r="18" spans="1:3" x14ac:dyDescent="0.2">
      <c r="A18" s="355">
        <v>12</v>
      </c>
      <c r="B18" s="7" t="s">
        <v>20</v>
      </c>
      <c r="C18" s="53" t="s">
        <v>1059</v>
      </c>
    </row>
    <row r="19" spans="1:3" ht="25.5" x14ac:dyDescent="0.2">
      <c r="A19" s="355">
        <v>5</v>
      </c>
      <c r="B19" s="7" t="s">
        <v>272</v>
      </c>
      <c r="C19" s="53" t="s">
        <v>317</v>
      </c>
    </row>
    <row r="20" spans="1:3" ht="25.5" x14ac:dyDescent="0.2">
      <c r="A20" s="355">
        <v>6</v>
      </c>
      <c r="B20" s="7" t="s">
        <v>62</v>
      </c>
      <c r="C20" s="53" t="s">
        <v>316</v>
      </c>
    </row>
    <row r="21" spans="1:3" x14ac:dyDescent="0.2">
      <c r="A21" s="355">
        <v>4</v>
      </c>
      <c r="B21" s="7" t="s">
        <v>68</v>
      </c>
      <c r="C21" s="53" t="s">
        <v>318</v>
      </c>
    </row>
    <row r="22" spans="1:3" x14ac:dyDescent="0.2">
      <c r="A22" s="355">
        <v>4</v>
      </c>
      <c r="B22" s="7" t="s">
        <v>68</v>
      </c>
      <c r="C22" s="53" t="s">
        <v>305</v>
      </c>
    </row>
    <row r="23" spans="1:3" ht="25.5" x14ac:dyDescent="0.2">
      <c r="A23" s="355">
        <v>4</v>
      </c>
      <c r="B23" s="7" t="s">
        <v>68</v>
      </c>
      <c r="C23" s="53" t="s">
        <v>908</v>
      </c>
    </row>
    <row r="24" spans="1:3" ht="25.5" x14ac:dyDescent="0.2">
      <c r="A24" s="355">
        <v>7</v>
      </c>
      <c r="B24" s="7" t="s">
        <v>501</v>
      </c>
      <c r="C24" s="389" t="s">
        <v>1994</v>
      </c>
    </row>
    <row r="25" spans="1:3" x14ac:dyDescent="0.2">
      <c r="A25" s="355">
        <v>2</v>
      </c>
      <c r="B25" s="28" t="s">
        <v>501</v>
      </c>
      <c r="C25" s="53" t="s">
        <v>1534</v>
      </c>
    </row>
    <row r="26" spans="1:3" x14ac:dyDescent="0.2">
      <c r="A26" s="355">
        <v>2</v>
      </c>
      <c r="B26" s="28" t="s">
        <v>501</v>
      </c>
      <c r="C26" s="53" t="s">
        <v>334</v>
      </c>
    </row>
    <row r="27" spans="1:3" x14ac:dyDescent="0.2">
      <c r="A27" s="388">
        <v>1</v>
      </c>
      <c r="B27" s="7" t="s">
        <v>494</v>
      </c>
      <c r="C27" s="53" t="s">
        <v>308</v>
      </c>
    </row>
    <row r="28" spans="1:3" x14ac:dyDescent="0.2">
      <c r="A28" s="355">
        <v>7</v>
      </c>
      <c r="B28" s="7" t="s">
        <v>225</v>
      </c>
      <c r="C28" s="53" t="s">
        <v>1058</v>
      </c>
    </row>
    <row r="29" spans="1:3" x14ac:dyDescent="0.2">
      <c r="A29" s="388">
        <v>1</v>
      </c>
      <c r="B29" s="7" t="s">
        <v>495</v>
      </c>
      <c r="C29" s="53" t="s">
        <v>1534</v>
      </c>
    </row>
    <row r="30" spans="1:3" x14ac:dyDescent="0.2">
      <c r="A30" s="355">
        <v>7</v>
      </c>
      <c r="B30" s="7" t="s">
        <v>75</v>
      </c>
      <c r="C30" s="53" t="s">
        <v>1058</v>
      </c>
    </row>
    <row r="31" spans="1:3" x14ac:dyDescent="0.2">
      <c r="A31" s="355">
        <v>10</v>
      </c>
      <c r="B31" s="7" t="s">
        <v>11</v>
      </c>
      <c r="C31" s="53" t="s">
        <v>155</v>
      </c>
    </row>
    <row r="32" spans="1:3" x14ac:dyDescent="0.2">
      <c r="A32" s="355">
        <v>10</v>
      </c>
      <c r="B32" s="7" t="s">
        <v>11</v>
      </c>
      <c r="C32" s="53" t="s">
        <v>947</v>
      </c>
    </row>
    <row r="33" spans="1:3" x14ac:dyDescent="0.2">
      <c r="A33" s="355">
        <v>14</v>
      </c>
      <c r="B33" s="7" t="s">
        <v>506</v>
      </c>
      <c r="C33" s="53" t="s">
        <v>356</v>
      </c>
    </row>
    <row r="34" spans="1:3" ht="25.5" x14ac:dyDescent="0.2">
      <c r="A34" s="355">
        <v>2</v>
      </c>
      <c r="B34" s="7" t="s">
        <v>668</v>
      </c>
      <c r="C34" s="389" t="s">
        <v>1994</v>
      </c>
    </row>
    <row r="35" spans="1:3" x14ac:dyDescent="0.2">
      <c r="A35" s="388">
        <v>2</v>
      </c>
      <c r="B35" s="7" t="s">
        <v>668</v>
      </c>
      <c r="C35" s="53" t="s">
        <v>1534</v>
      </c>
    </row>
    <row r="36" spans="1:3" x14ac:dyDescent="0.2">
      <c r="A36" s="388">
        <v>2</v>
      </c>
      <c r="B36" s="7" t="s">
        <v>668</v>
      </c>
      <c r="C36" s="53" t="s">
        <v>334</v>
      </c>
    </row>
    <row r="37" spans="1:3" x14ac:dyDescent="0.2">
      <c r="A37" s="355">
        <v>15</v>
      </c>
      <c r="B37" s="7" t="s">
        <v>527</v>
      </c>
      <c r="C37" s="53" t="s">
        <v>358</v>
      </c>
    </row>
    <row r="38" spans="1:3" x14ac:dyDescent="0.2">
      <c r="A38" s="355">
        <v>13</v>
      </c>
      <c r="B38" s="7" t="s">
        <v>53</v>
      </c>
      <c r="C38" s="53" t="s">
        <v>1059</v>
      </c>
    </row>
    <row r="39" spans="1:3" x14ac:dyDescent="0.2">
      <c r="A39" s="355">
        <v>13</v>
      </c>
      <c r="B39" s="7" t="s">
        <v>53</v>
      </c>
      <c r="C39" s="53" t="s">
        <v>1535</v>
      </c>
    </row>
    <row r="40" spans="1:3" x14ac:dyDescent="0.2">
      <c r="A40" s="355">
        <v>14</v>
      </c>
      <c r="B40" s="7" t="s">
        <v>507</v>
      </c>
      <c r="C40" s="53" t="s">
        <v>356</v>
      </c>
    </row>
    <row r="41" spans="1:3" ht="25.5" x14ac:dyDescent="0.2">
      <c r="A41" s="388">
        <v>2</v>
      </c>
      <c r="B41" s="7" t="s">
        <v>669</v>
      </c>
      <c r="C41" s="389" t="s">
        <v>1994</v>
      </c>
    </row>
    <row r="42" spans="1:3" x14ac:dyDescent="0.2">
      <c r="A42" s="388">
        <v>2</v>
      </c>
      <c r="B42" s="7" t="s">
        <v>669</v>
      </c>
      <c r="C42" s="53" t="s">
        <v>1534</v>
      </c>
    </row>
    <row r="43" spans="1:3" x14ac:dyDescent="0.2">
      <c r="A43" s="355">
        <v>14</v>
      </c>
      <c r="B43" s="7" t="s">
        <v>508</v>
      </c>
      <c r="C43" s="53" t="s">
        <v>356</v>
      </c>
    </row>
    <row r="44" spans="1:3" x14ac:dyDescent="0.2">
      <c r="A44" s="355">
        <v>3</v>
      </c>
      <c r="B44" s="7" t="s">
        <v>264</v>
      </c>
      <c r="C44" s="53" t="s">
        <v>742</v>
      </c>
    </row>
    <row r="45" spans="1:3" x14ac:dyDescent="0.2">
      <c r="A45" s="355">
        <v>4</v>
      </c>
      <c r="B45" s="7" t="s">
        <v>245</v>
      </c>
      <c r="C45" s="53" t="s">
        <v>318</v>
      </c>
    </row>
    <row r="46" spans="1:3" x14ac:dyDescent="0.2">
      <c r="A46" s="355">
        <v>4</v>
      </c>
      <c r="B46" s="7" t="s">
        <v>245</v>
      </c>
      <c r="C46" s="53" t="s">
        <v>305</v>
      </c>
    </row>
    <row r="47" spans="1:3" ht="25.5" x14ac:dyDescent="0.2">
      <c r="A47" s="355">
        <v>4</v>
      </c>
      <c r="B47" s="7" t="s">
        <v>245</v>
      </c>
      <c r="C47" s="53" t="s">
        <v>908</v>
      </c>
    </row>
    <row r="48" spans="1:3" x14ac:dyDescent="0.2">
      <c r="A48" s="355">
        <v>10</v>
      </c>
      <c r="B48" s="7" t="s">
        <v>12</v>
      </c>
      <c r="C48" s="53" t="s">
        <v>155</v>
      </c>
    </row>
    <row r="49" spans="1:3" x14ac:dyDescent="0.2">
      <c r="A49" s="355">
        <v>10</v>
      </c>
      <c r="B49" s="7" t="s">
        <v>12</v>
      </c>
      <c r="C49" s="53" t="s">
        <v>947</v>
      </c>
    </row>
    <row r="50" spans="1:3" x14ac:dyDescent="0.2">
      <c r="A50" s="355">
        <v>15</v>
      </c>
      <c r="B50" s="7" t="s">
        <v>382</v>
      </c>
      <c r="C50" s="53" t="s">
        <v>355</v>
      </c>
    </row>
    <row r="51" spans="1:3" x14ac:dyDescent="0.2">
      <c r="A51" s="355">
        <v>15</v>
      </c>
      <c r="B51" s="7" t="s">
        <v>383</v>
      </c>
      <c r="C51" s="53" t="s">
        <v>1058</v>
      </c>
    </row>
    <row r="52" spans="1:3" x14ac:dyDescent="0.2">
      <c r="A52" s="355">
        <v>8</v>
      </c>
      <c r="B52" s="7" t="s">
        <v>129</v>
      </c>
      <c r="C52" s="53" t="s">
        <v>623</v>
      </c>
    </row>
    <row r="53" spans="1:3" x14ac:dyDescent="0.2">
      <c r="A53" s="355">
        <v>8</v>
      </c>
      <c r="B53" s="7" t="s">
        <v>129</v>
      </c>
      <c r="C53" s="53" t="s">
        <v>947</v>
      </c>
    </row>
    <row r="54" spans="1:3" x14ac:dyDescent="0.2">
      <c r="A54" s="355">
        <v>11</v>
      </c>
      <c r="B54" s="7" t="s">
        <v>15</v>
      </c>
      <c r="C54" s="53" t="s">
        <v>909</v>
      </c>
    </row>
    <row r="55" spans="1:3" x14ac:dyDescent="0.2">
      <c r="A55" s="355">
        <v>11</v>
      </c>
      <c r="B55" s="7" t="s">
        <v>15</v>
      </c>
      <c r="C55" s="53" t="s">
        <v>1059</v>
      </c>
    </row>
    <row r="56" spans="1:3" x14ac:dyDescent="0.2">
      <c r="A56" s="355">
        <v>15</v>
      </c>
      <c r="B56" s="7" t="s">
        <v>384</v>
      </c>
      <c r="C56" s="53" t="s">
        <v>1058</v>
      </c>
    </row>
    <row r="57" spans="1:3" x14ac:dyDescent="0.2">
      <c r="A57" s="388">
        <v>1</v>
      </c>
      <c r="B57" s="7" t="s">
        <v>496</v>
      </c>
      <c r="C57" s="53" t="s">
        <v>1534</v>
      </c>
    </row>
    <row r="58" spans="1:3" x14ac:dyDescent="0.2">
      <c r="A58" s="355">
        <v>7</v>
      </c>
      <c r="B58" s="7" t="s">
        <v>76</v>
      </c>
      <c r="C58" s="53" t="s">
        <v>1058</v>
      </c>
    </row>
    <row r="59" spans="1:3" x14ac:dyDescent="0.2">
      <c r="A59" s="355">
        <v>15</v>
      </c>
      <c r="B59" s="7" t="s">
        <v>385</v>
      </c>
      <c r="C59" s="53" t="s">
        <v>357</v>
      </c>
    </row>
    <row r="60" spans="1:3" x14ac:dyDescent="0.2">
      <c r="A60" s="355">
        <v>7</v>
      </c>
      <c r="B60" s="7" t="s">
        <v>124</v>
      </c>
      <c r="C60" s="53" t="s">
        <v>1058</v>
      </c>
    </row>
    <row r="61" spans="1:3" x14ac:dyDescent="0.2">
      <c r="A61" s="388">
        <v>1</v>
      </c>
      <c r="B61" s="7" t="s">
        <v>497</v>
      </c>
      <c r="C61" s="53" t="s">
        <v>1534</v>
      </c>
    </row>
    <row r="62" spans="1:3" ht="25.5" x14ac:dyDescent="0.2">
      <c r="A62" s="355">
        <v>5</v>
      </c>
      <c r="B62" s="7" t="s">
        <v>214</v>
      </c>
      <c r="C62" s="53" t="s">
        <v>317</v>
      </c>
    </row>
    <row r="63" spans="1:3" x14ac:dyDescent="0.2">
      <c r="A63" s="355">
        <v>14</v>
      </c>
      <c r="B63" s="7" t="s">
        <v>509</v>
      </c>
      <c r="C63" s="53" t="s">
        <v>309</v>
      </c>
    </row>
    <row r="64" spans="1:3" x14ac:dyDescent="0.2">
      <c r="A64" s="355">
        <v>10</v>
      </c>
      <c r="B64" s="7" t="s">
        <v>13</v>
      </c>
      <c r="C64" s="53" t="s">
        <v>155</v>
      </c>
    </row>
    <row r="65" spans="1:3" ht="12" customHeight="1" x14ac:dyDescent="0.2">
      <c r="A65" s="355">
        <v>3</v>
      </c>
      <c r="B65" s="7" t="s">
        <v>265</v>
      </c>
      <c r="C65" s="53" t="s">
        <v>742</v>
      </c>
    </row>
    <row r="66" spans="1:3" ht="25.5" x14ac:dyDescent="0.2">
      <c r="A66" s="355">
        <v>5</v>
      </c>
      <c r="B66" s="7" t="s">
        <v>56</v>
      </c>
      <c r="C66" s="53" t="s">
        <v>317</v>
      </c>
    </row>
    <row r="67" spans="1:3" x14ac:dyDescent="0.2">
      <c r="A67" s="355">
        <v>13</v>
      </c>
      <c r="B67" s="7" t="s">
        <v>54</v>
      </c>
      <c r="C67" s="53" t="s">
        <v>1059</v>
      </c>
    </row>
    <row r="68" spans="1:3" x14ac:dyDescent="0.2">
      <c r="A68" s="355">
        <v>15</v>
      </c>
      <c r="B68" s="7" t="s">
        <v>386</v>
      </c>
      <c r="C68" s="53" t="s">
        <v>1058</v>
      </c>
    </row>
    <row r="69" spans="1:3" x14ac:dyDescent="0.2">
      <c r="A69" s="355">
        <v>4</v>
      </c>
      <c r="B69" s="7" t="s">
        <v>266</v>
      </c>
      <c r="C69" s="53" t="s">
        <v>318</v>
      </c>
    </row>
    <row r="70" spans="1:3" x14ac:dyDescent="0.2">
      <c r="A70" s="355">
        <v>4</v>
      </c>
      <c r="B70" s="7" t="s">
        <v>266</v>
      </c>
      <c r="C70" s="53" t="s">
        <v>305</v>
      </c>
    </row>
    <row r="71" spans="1:3" ht="25.5" x14ac:dyDescent="0.2">
      <c r="A71" s="355">
        <v>4</v>
      </c>
      <c r="B71" s="7" t="s">
        <v>266</v>
      </c>
      <c r="C71" s="53" t="s">
        <v>908</v>
      </c>
    </row>
    <row r="72" spans="1:3" x14ac:dyDescent="0.2">
      <c r="A72" s="355">
        <v>3</v>
      </c>
      <c r="B72" s="7" t="s">
        <v>553</v>
      </c>
      <c r="C72" s="53" t="s">
        <v>306</v>
      </c>
    </row>
    <row r="73" spans="1:3" ht="25.5" x14ac:dyDescent="0.2">
      <c r="A73" s="355">
        <v>6</v>
      </c>
      <c r="B73" s="7" t="s">
        <v>63</v>
      </c>
      <c r="C73" s="53" t="s">
        <v>316</v>
      </c>
    </row>
    <row r="74" spans="1:3" x14ac:dyDescent="0.2">
      <c r="A74" s="388">
        <v>1</v>
      </c>
      <c r="B74" s="7" t="s">
        <v>498</v>
      </c>
      <c r="C74" s="53" t="s">
        <v>1534</v>
      </c>
    </row>
    <row r="75" spans="1:3" ht="25.5" x14ac:dyDescent="0.2">
      <c r="A75" s="388">
        <v>2</v>
      </c>
      <c r="B75" s="7" t="s">
        <v>49</v>
      </c>
      <c r="C75" s="389" t="s">
        <v>1994</v>
      </c>
    </row>
    <row r="76" spans="1:3" x14ac:dyDescent="0.2">
      <c r="A76" s="388">
        <v>2</v>
      </c>
      <c r="B76" s="7" t="s">
        <v>49</v>
      </c>
      <c r="C76" s="53" t="s">
        <v>742</v>
      </c>
    </row>
    <row r="77" spans="1:3" x14ac:dyDescent="0.2">
      <c r="A77" s="355">
        <v>13</v>
      </c>
      <c r="B77" s="7" t="s">
        <v>44</v>
      </c>
      <c r="C77" s="53" t="s">
        <v>355</v>
      </c>
    </row>
    <row r="78" spans="1:3" ht="25.5" x14ac:dyDescent="0.2">
      <c r="A78" s="355">
        <v>6</v>
      </c>
      <c r="B78" s="7" t="s">
        <v>64</v>
      </c>
      <c r="C78" s="53" t="s">
        <v>316</v>
      </c>
    </row>
    <row r="79" spans="1:3" x14ac:dyDescent="0.2">
      <c r="A79" s="355">
        <v>15</v>
      </c>
      <c r="B79" s="7" t="s">
        <v>387</v>
      </c>
      <c r="C79" s="53" t="s">
        <v>1058</v>
      </c>
    </row>
    <row r="80" spans="1:3" x14ac:dyDescent="0.2">
      <c r="A80" s="355">
        <v>11</v>
      </c>
      <c r="B80" s="7" t="s">
        <v>16</v>
      </c>
      <c r="C80" s="53" t="s">
        <v>909</v>
      </c>
    </row>
    <row r="81" spans="1:3" x14ac:dyDescent="0.2">
      <c r="A81" s="355">
        <v>11</v>
      </c>
      <c r="B81" s="7" t="s">
        <v>16</v>
      </c>
      <c r="C81" s="53" t="s">
        <v>307</v>
      </c>
    </row>
    <row r="82" spans="1:3" x14ac:dyDescent="0.2">
      <c r="A82" s="355">
        <v>7</v>
      </c>
      <c r="B82" s="7" t="s">
        <v>125</v>
      </c>
      <c r="C82" s="53" t="s">
        <v>1058</v>
      </c>
    </row>
    <row r="83" spans="1:3" x14ac:dyDescent="0.2">
      <c r="A83" s="355">
        <v>12</v>
      </c>
      <c r="B83" s="7" t="s">
        <v>21</v>
      </c>
      <c r="C83" s="53" t="s">
        <v>1059</v>
      </c>
    </row>
    <row r="84" spans="1:3" x14ac:dyDescent="0.2">
      <c r="A84" s="355">
        <v>13</v>
      </c>
      <c r="B84" s="7" t="s">
        <v>45</v>
      </c>
      <c r="C84" s="53" t="s">
        <v>1059</v>
      </c>
    </row>
    <row r="85" spans="1:3" x14ac:dyDescent="0.2">
      <c r="A85" s="355">
        <v>13</v>
      </c>
      <c r="B85" s="7" t="s">
        <v>45</v>
      </c>
      <c r="C85" s="53" t="s">
        <v>1535</v>
      </c>
    </row>
    <row r="86" spans="1:3" ht="25.5" x14ac:dyDescent="0.2">
      <c r="A86" s="355">
        <v>5</v>
      </c>
      <c r="B86" s="7" t="s">
        <v>57</v>
      </c>
      <c r="C86" s="53" t="s">
        <v>317</v>
      </c>
    </row>
    <row r="87" spans="1:3" x14ac:dyDescent="0.2">
      <c r="A87" s="355">
        <v>13</v>
      </c>
      <c r="B87" s="7" t="s">
        <v>342</v>
      </c>
      <c r="C87" s="53" t="s">
        <v>1059</v>
      </c>
    </row>
    <row r="88" spans="1:3" x14ac:dyDescent="0.2">
      <c r="A88" s="355">
        <v>13</v>
      </c>
      <c r="B88" s="7" t="s">
        <v>342</v>
      </c>
      <c r="C88" s="53" t="s">
        <v>1535</v>
      </c>
    </row>
    <row r="89" spans="1:3" x14ac:dyDescent="0.2">
      <c r="A89" s="355">
        <v>10</v>
      </c>
      <c r="B89" s="7" t="s">
        <v>14</v>
      </c>
      <c r="C89" s="53" t="s">
        <v>155</v>
      </c>
    </row>
    <row r="90" spans="1:3" x14ac:dyDescent="0.2">
      <c r="A90" s="355">
        <v>12</v>
      </c>
      <c r="B90" s="7" t="s">
        <v>22</v>
      </c>
      <c r="C90" s="53" t="s">
        <v>355</v>
      </c>
    </row>
    <row r="91" spans="1:3" x14ac:dyDescent="0.2">
      <c r="A91" s="355">
        <v>12</v>
      </c>
      <c r="B91" s="7" t="s">
        <v>23</v>
      </c>
      <c r="C91" s="53" t="s">
        <v>1059</v>
      </c>
    </row>
    <row r="92" spans="1:3" x14ac:dyDescent="0.2">
      <c r="A92" s="355">
        <v>12</v>
      </c>
      <c r="B92" s="7" t="s">
        <v>24</v>
      </c>
      <c r="C92" s="53" t="s">
        <v>1059</v>
      </c>
    </row>
    <row r="93" spans="1:3" x14ac:dyDescent="0.2">
      <c r="A93" s="355">
        <v>8</v>
      </c>
      <c r="B93" s="7" t="s">
        <v>130</v>
      </c>
      <c r="C93" s="53" t="s">
        <v>623</v>
      </c>
    </row>
    <row r="94" spans="1:3" x14ac:dyDescent="0.2">
      <c r="A94" s="355">
        <v>8</v>
      </c>
      <c r="B94" s="7" t="s">
        <v>130</v>
      </c>
      <c r="C94" s="53" t="s">
        <v>947</v>
      </c>
    </row>
    <row r="95" spans="1:3" x14ac:dyDescent="0.2">
      <c r="A95" s="355">
        <v>15</v>
      </c>
      <c r="B95" s="7" t="s">
        <v>388</v>
      </c>
      <c r="C95" s="53" t="s">
        <v>357</v>
      </c>
    </row>
    <row r="96" spans="1:3" x14ac:dyDescent="0.2">
      <c r="A96" s="388">
        <v>2</v>
      </c>
      <c r="B96" s="7" t="s">
        <v>50</v>
      </c>
      <c r="C96" s="53" t="s">
        <v>1534</v>
      </c>
    </row>
    <row r="97" spans="1:3" x14ac:dyDescent="0.2">
      <c r="A97" s="355">
        <v>4</v>
      </c>
      <c r="B97" s="7" t="s">
        <v>267</v>
      </c>
      <c r="C97" s="53" t="s">
        <v>318</v>
      </c>
    </row>
    <row r="98" spans="1:3" x14ac:dyDescent="0.2">
      <c r="A98" s="355">
        <v>4</v>
      </c>
      <c r="B98" s="7" t="s">
        <v>267</v>
      </c>
      <c r="C98" s="53" t="s">
        <v>305</v>
      </c>
    </row>
    <row r="99" spans="1:3" ht="25.5" x14ac:dyDescent="0.2">
      <c r="A99" s="355">
        <v>4</v>
      </c>
      <c r="B99" s="7" t="s">
        <v>267</v>
      </c>
      <c r="C99" s="53" t="s">
        <v>908</v>
      </c>
    </row>
    <row r="100" spans="1:3" x14ac:dyDescent="0.2">
      <c r="A100" s="388">
        <v>2</v>
      </c>
      <c r="B100" s="7" t="s">
        <v>51</v>
      </c>
      <c r="C100" s="53" t="s">
        <v>1534</v>
      </c>
    </row>
    <row r="101" spans="1:3" x14ac:dyDescent="0.2">
      <c r="A101" s="388">
        <v>2</v>
      </c>
      <c r="B101" s="7" t="s">
        <v>51</v>
      </c>
      <c r="C101" s="53" t="s">
        <v>334</v>
      </c>
    </row>
    <row r="102" spans="1:3" x14ac:dyDescent="0.2">
      <c r="A102" s="355">
        <v>15</v>
      </c>
      <c r="B102" s="7" t="s">
        <v>389</v>
      </c>
      <c r="C102" s="53" t="s">
        <v>355</v>
      </c>
    </row>
    <row r="103" spans="1:3" x14ac:dyDescent="0.2">
      <c r="A103" s="355">
        <v>11</v>
      </c>
      <c r="B103" s="7" t="s">
        <v>17</v>
      </c>
      <c r="C103" s="53" t="s">
        <v>909</v>
      </c>
    </row>
    <row r="104" spans="1:3" x14ac:dyDescent="0.2">
      <c r="A104" s="355">
        <v>11</v>
      </c>
      <c r="B104" s="7" t="s">
        <v>17</v>
      </c>
      <c r="C104" s="53" t="s">
        <v>1059</v>
      </c>
    </row>
    <row r="105" spans="1:3" ht="25.5" x14ac:dyDescent="0.2">
      <c r="A105" s="355">
        <v>5</v>
      </c>
      <c r="B105" s="7" t="s">
        <v>58</v>
      </c>
      <c r="C105" s="53" t="s">
        <v>317</v>
      </c>
    </row>
    <row r="106" spans="1:3" x14ac:dyDescent="0.2">
      <c r="A106" s="388">
        <v>1</v>
      </c>
      <c r="B106" s="7" t="s">
        <v>499</v>
      </c>
      <c r="C106" s="53" t="s">
        <v>1534</v>
      </c>
    </row>
    <row r="107" spans="1:3" x14ac:dyDescent="0.2">
      <c r="A107" s="355">
        <v>11</v>
      </c>
      <c r="B107" s="7" t="s">
        <v>18</v>
      </c>
      <c r="C107" s="53" t="s">
        <v>909</v>
      </c>
    </row>
    <row r="108" spans="1:3" x14ac:dyDescent="0.2">
      <c r="A108" s="355">
        <v>11</v>
      </c>
      <c r="B108" s="7" t="s">
        <v>18</v>
      </c>
      <c r="C108" s="53" t="s">
        <v>307</v>
      </c>
    </row>
    <row r="109" spans="1:3" x14ac:dyDescent="0.2">
      <c r="A109" s="355">
        <v>8</v>
      </c>
      <c r="B109" s="7" t="s">
        <v>131</v>
      </c>
      <c r="C109" s="53" t="s">
        <v>623</v>
      </c>
    </row>
    <row r="110" spans="1:3" x14ac:dyDescent="0.2">
      <c r="A110" s="388">
        <v>1</v>
      </c>
      <c r="B110" s="7" t="s">
        <v>500</v>
      </c>
      <c r="C110" s="53" t="s">
        <v>1534</v>
      </c>
    </row>
    <row r="111" spans="1:3" x14ac:dyDescent="0.2">
      <c r="A111" s="355">
        <v>14</v>
      </c>
      <c r="B111" s="7" t="s">
        <v>510</v>
      </c>
      <c r="C111" s="53" t="s">
        <v>356</v>
      </c>
    </row>
    <row r="112" spans="1:3" ht="25.5" x14ac:dyDescent="0.2">
      <c r="A112" s="355">
        <v>3</v>
      </c>
      <c r="B112" s="7" t="s">
        <v>554</v>
      </c>
      <c r="C112" s="389" t="s">
        <v>1994</v>
      </c>
    </row>
    <row r="113" spans="1:3" ht="25.5" x14ac:dyDescent="0.2">
      <c r="A113" s="355">
        <v>5</v>
      </c>
      <c r="B113" s="7" t="s">
        <v>59</v>
      </c>
      <c r="C113" s="53" t="s">
        <v>317</v>
      </c>
    </row>
    <row r="114" spans="1:3" x14ac:dyDescent="0.2">
      <c r="A114" s="355">
        <v>9</v>
      </c>
      <c r="B114" s="7" t="s">
        <v>134</v>
      </c>
      <c r="C114" s="53" t="s">
        <v>947</v>
      </c>
    </row>
    <row r="115" spans="1:3" x14ac:dyDescent="0.2">
      <c r="A115" s="355">
        <v>15</v>
      </c>
      <c r="B115" s="7" t="s">
        <v>390</v>
      </c>
      <c r="C115" s="53" t="s">
        <v>357</v>
      </c>
    </row>
    <row r="116" spans="1:3" x14ac:dyDescent="0.2">
      <c r="A116" s="355">
        <v>4</v>
      </c>
      <c r="B116" s="7" t="s">
        <v>268</v>
      </c>
      <c r="C116" s="53" t="s">
        <v>318</v>
      </c>
    </row>
    <row r="117" spans="1:3" x14ac:dyDescent="0.2">
      <c r="A117" s="355">
        <v>4</v>
      </c>
      <c r="B117" s="7" t="s">
        <v>268</v>
      </c>
      <c r="C117" s="53" t="s">
        <v>305</v>
      </c>
    </row>
    <row r="118" spans="1:3" ht="25.5" x14ac:dyDescent="0.2">
      <c r="A118" s="355">
        <v>4</v>
      </c>
      <c r="B118" s="7" t="s">
        <v>268</v>
      </c>
      <c r="C118" s="53" t="s">
        <v>908</v>
      </c>
    </row>
    <row r="119" spans="1:3" x14ac:dyDescent="0.2">
      <c r="A119" s="355">
        <v>4</v>
      </c>
      <c r="B119" s="7" t="s">
        <v>269</v>
      </c>
      <c r="C119" s="53" t="s">
        <v>318</v>
      </c>
    </row>
    <row r="120" spans="1:3" ht="25.5" x14ac:dyDescent="0.2">
      <c r="A120" s="355">
        <v>4</v>
      </c>
      <c r="B120" s="7" t="s">
        <v>269</v>
      </c>
      <c r="C120" s="53" t="s">
        <v>908</v>
      </c>
    </row>
    <row r="121" spans="1:3" x14ac:dyDescent="0.2">
      <c r="A121" s="355">
        <v>9</v>
      </c>
      <c r="B121" s="7" t="s">
        <v>135</v>
      </c>
      <c r="C121" s="53" t="s">
        <v>1062</v>
      </c>
    </row>
    <row r="122" spans="1:3" x14ac:dyDescent="0.2">
      <c r="A122" s="355">
        <v>9</v>
      </c>
      <c r="B122" s="7" t="s">
        <v>135</v>
      </c>
      <c r="C122" s="53" t="s">
        <v>947</v>
      </c>
    </row>
    <row r="123" spans="1:3" x14ac:dyDescent="0.2">
      <c r="A123" s="355">
        <v>9</v>
      </c>
      <c r="B123" s="7" t="s">
        <v>136</v>
      </c>
      <c r="C123" s="53" t="s">
        <v>1059</v>
      </c>
    </row>
    <row r="124" spans="1:3" ht="25.5" x14ac:dyDescent="0.2">
      <c r="A124" s="388">
        <v>2</v>
      </c>
      <c r="B124" s="7" t="s">
        <v>52</v>
      </c>
      <c r="C124" s="389" t="s">
        <v>1994</v>
      </c>
    </row>
    <row r="125" spans="1:3" x14ac:dyDescent="0.2">
      <c r="A125" s="388">
        <v>2</v>
      </c>
      <c r="B125" s="7" t="s">
        <v>52</v>
      </c>
      <c r="C125" s="53" t="s">
        <v>742</v>
      </c>
    </row>
    <row r="126" spans="1:3" x14ac:dyDescent="0.2">
      <c r="A126" s="355">
        <v>5</v>
      </c>
      <c r="B126" s="7" t="s">
        <v>60</v>
      </c>
      <c r="C126" s="53" t="s">
        <v>1533</v>
      </c>
    </row>
    <row r="127" spans="1:3" x14ac:dyDescent="0.2">
      <c r="A127" s="355">
        <v>15</v>
      </c>
      <c r="B127" s="7" t="s">
        <v>391</v>
      </c>
      <c r="C127" s="53" t="s">
        <v>1058</v>
      </c>
    </row>
    <row r="128" spans="1:3" x14ac:dyDescent="0.2">
      <c r="A128" s="355">
        <v>3</v>
      </c>
      <c r="B128" s="7" t="s">
        <v>555</v>
      </c>
      <c r="C128" s="53" t="s">
        <v>335</v>
      </c>
    </row>
    <row r="129" spans="1:3" ht="25.5" x14ac:dyDescent="0.2">
      <c r="A129" s="355">
        <v>6</v>
      </c>
      <c r="B129" s="7" t="s">
        <v>220</v>
      </c>
      <c r="C129" s="53" t="s">
        <v>316</v>
      </c>
    </row>
    <row r="130" spans="1:3" x14ac:dyDescent="0.2">
      <c r="A130" s="355">
        <v>7</v>
      </c>
      <c r="B130" s="7" t="s">
        <v>126</v>
      </c>
      <c r="C130" s="53" t="s">
        <v>1058</v>
      </c>
    </row>
    <row r="131" spans="1:3" x14ac:dyDescent="0.2">
      <c r="A131" s="355">
        <v>12</v>
      </c>
      <c r="B131" s="7" t="s">
        <v>25</v>
      </c>
      <c r="C131" s="53" t="s">
        <v>355</v>
      </c>
    </row>
    <row r="132" spans="1:3" x14ac:dyDescent="0.2">
      <c r="A132" s="355">
        <v>7</v>
      </c>
      <c r="B132" s="7" t="s">
        <v>127</v>
      </c>
      <c r="C132" s="53" t="s">
        <v>623</v>
      </c>
    </row>
    <row r="133" spans="1:3" x14ac:dyDescent="0.2">
      <c r="A133" s="355">
        <v>12</v>
      </c>
      <c r="B133" s="7" t="s">
        <v>26</v>
      </c>
      <c r="C133" s="53" t="s">
        <v>1059</v>
      </c>
    </row>
    <row r="134" spans="1:3" x14ac:dyDescent="0.2">
      <c r="A134" s="355">
        <v>11</v>
      </c>
      <c r="B134" s="7" t="s">
        <v>19</v>
      </c>
      <c r="C134" s="53" t="s">
        <v>752</v>
      </c>
    </row>
    <row r="135" spans="1:3" x14ac:dyDescent="0.2">
      <c r="A135" s="355">
        <v>11</v>
      </c>
      <c r="B135" s="7" t="s">
        <v>19</v>
      </c>
      <c r="C135" s="53" t="s">
        <v>1059</v>
      </c>
    </row>
    <row r="136" spans="1:3" x14ac:dyDescent="0.2">
      <c r="A136" s="355">
        <v>15</v>
      </c>
      <c r="B136" s="7" t="s">
        <v>392</v>
      </c>
      <c r="C136" s="53" t="s">
        <v>358</v>
      </c>
    </row>
    <row r="137" spans="1:3" x14ac:dyDescent="0.2">
      <c r="A137" s="355">
        <v>14</v>
      </c>
      <c r="B137" s="7" t="s">
        <v>511</v>
      </c>
      <c r="C137" s="53" t="s">
        <v>356</v>
      </c>
    </row>
    <row r="138" spans="1:3" x14ac:dyDescent="0.2">
      <c r="A138" s="355">
        <v>8</v>
      </c>
      <c r="B138" s="7" t="s">
        <v>132</v>
      </c>
      <c r="C138" s="53" t="s">
        <v>623</v>
      </c>
    </row>
    <row r="139" spans="1:3" x14ac:dyDescent="0.2">
      <c r="A139" s="355">
        <v>13</v>
      </c>
      <c r="B139" s="7" t="s">
        <v>343</v>
      </c>
      <c r="C139" s="53" t="s">
        <v>355</v>
      </c>
    </row>
    <row r="140" spans="1:3" x14ac:dyDescent="0.2">
      <c r="A140" s="355">
        <v>9</v>
      </c>
      <c r="B140" s="7" t="s">
        <v>137</v>
      </c>
      <c r="C140" s="53" t="s">
        <v>947</v>
      </c>
    </row>
    <row r="141" spans="1:3" x14ac:dyDescent="0.2">
      <c r="A141" s="355">
        <v>14</v>
      </c>
      <c r="B141" s="7" t="s">
        <v>512</v>
      </c>
      <c r="C141" s="53" t="s">
        <v>356</v>
      </c>
    </row>
    <row r="142" spans="1:3" x14ac:dyDescent="0.2">
      <c r="A142" s="355">
        <v>15</v>
      </c>
      <c r="B142" s="7" t="s">
        <v>393</v>
      </c>
      <c r="C142" s="53" t="s">
        <v>1058</v>
      </c>
    </row>
    <row r="143" spans="1:3" ht="25.5" x14ac:dyDescent="0.2">
      <c r="A143" s="355">
        <v>6</v>
      </c>
      <c r="B143" s="7" t="s">
        <v>221</v>
      </c>
      <c r="C143" s="53" t="s">
        <v>316</v>
      </c>
    </row>
    <row r="144" spans="1:3" x14ac:dyDescent="0.2">
      <c r="A144" s="355">
        <v>4</v>
      </c>
      <c r="B144" s="7" t="s">
        <v>270</v>
      </c>
      <c r="C144" s="53" t="s">
        <v>318</v>
      </c>
    </row>
    <row r="145" spans="1:3" x14ac:dyDescent="0.2">
      <c r="A145" s="355">
        <v>4</v>
      </c>
      <c r="B145" s="7" t="s">
        <v>270</v>
      </c>
      <c r="C145" s="53" t="s">
        <v>305</v>
      </c>
    </row>
    <row r="146" spans="1:3" ht="25.5" x14ac:dyDescent="0.2">
      <c r="A146" s="355">
        <v>4</v>
      </c>
      <c r="B146" s="7" t="s">
        <v>270</v>
      </c>
      <c r="C146" s="53" t="s">
        <v>908</v>
      </c>
    </row>
    <row r="147" spans="1:3" ht="25.5" x14ac:dyDescent="0.2">
      <c r="A147" s="355">
        <v>6</v>
      </c>
      <c r="B147" s="7" t="s">
        <v>222</v>
      </c>
      <c r="C147" s="53" t="s">
        <v>316</v>
      </c>
    </row>
    <row r="148" spans="1:3" x14ac:dyDescent="0.2">
      <c r="A148" s="355">
        <v>14</v>
      </c>
      <c r="B148" s="7" t="s">
        <v>513</v>
      </c>
      <c r="C148" s="53" t="s">
        <v>309</v>
      </c>
    </row>
    <row r="149" spans="1:3" x14ac:dyDescent="0.2">
      <c r="A149" s="388">
        <v>2</v>
      </c>
      <c r="B149" s="7" t="s">
        <v>262</v>
      </c>
      <c r="C149" s="53" t="s">
        <v>334</v>
      </c>
    </row>
    <row r="150" spans="1:3" x14ac:dyDescent="0.2">
      <c r="A150" s="388">
        <v>2</v>
      </c>
      <c r="B150" s="7" t="s">
        <v>263</v>
      </c>
      <c r="C150" s="53" t="s">
        <v>1534</v>
      </c>
    </row>
    <row r="151" spans="1:3" x14ac:dyDescent="0.2">
      <c r="A151" s="388">
        <v>2</v>
      </c>
      <c r="B151" s="7" t="s">
        <v>263</v>
      </c>
      <c r="C151" s="53" t="s">
        <v>334</v>
      </c>
    </row>
    <row r="152" spans="1:3" ht="25.5" x14ac:dyDescent="0.2">
      <c r="A152" s="355">
        <v>6</v>
      </c>
      <c r="B152" s="7" t="s">
        <v>223</v>
      </c>
      <c r="C152" s="53" t="s">
        <v>316</v>
      </c>
    </row>
    <row r="153" spans="1:3" x14ac:dyDescent="0.2">
      <c r="A153" s="355">
        <v>3</v>
      </c>
      <c r="B153" s="7" t="s">
        <v>556</v>
      </c>
      <c r="C153" s="53" t="s">
        <v>306</v>
      </c>
    </row>
    <row r="154" spans="1:3" x14ac:dyDescent="0.2">
      <c r="A154" s="355">
        <v>4</v>
      </c>
      <c r="B154" s="7" t="s">
        <v>271</v>
      </c>
      <c r="C154" s="53" t="s">
        <v>318</v>
      </c>
    </row>
    <row r="155" spans="1:3" x14ac:dyDescent="0.2">
      <c r="A155" s="355">
        <v>4</v>
      </c>
      <c r="B155" s="7" t="s">
        <v>271</v>
      </c>
      <c r="C155" s="53" t="s">
        <v>305</v>
      </c>
    </row>
    <row r="156" spans="1:3" ht="25.5" x14ac:dyDescent="0.2">
      <c r="A156" s="355">
        <v>4</v>
      </c>
      <c r="B156" s="7" t="s">
        <v>271</v>
      </c>
      <c r="C156" s="53" t="s">
        <v>908</v>
      </c>
    </row>
    <row r="157" spans="1:3" ht="25.5" x14ac:dyDescent="0.2">
      <c r="A157" s="355">
        <v>5</v>
      </c>
      <c r="B157" s="7" t="s">
        <v>61</v>
      </c>
      <c r="C157" s="53" t="s">
        <v>317</v>
      </c>
    </row>
    <row r="158" spans="1:3" x14ac:dyDescent="0.2">
      <c r="A158" s="355">
        <v>14</v>
      </c>
      <c r="B158" s="7" t="s">
        <v>514</v>
      </c>
      <c r="C158" s="53" t="s">
        <v>356</v>
      </c>
    </row>
    <row r="159" spans="1:3" x14ac:dyDescent="0.2">
      <c r="A159" s="355">
        <v>3</v>
      </c>
      <c r="B159" s="7" t="s">
        <v>65</v>
      </c>
      <c r="C159" s="53" t="s">
        <v>306</v>
      </c>
    </row>
    <row r="160" spans="1:3" x14ac:dyDescent="0.2">
      <c r="A160" s="355">
        <v>13</v>
      </c>
      <c r="B160" s="7" t="s">
        <v>344</v>
      </c>
      <c r="C160" s="53" t="s">
        <v>1059</v>
      </c>
    </row>
    <row r="161" spans="1:3" x14ac:dyDescent="0.2">
      <c r="A161" s="355">
        <v>13</v>
      </c>
      <c r="B161" s="7" t="s">
        <v>344</v>
      </c>
      <c r="C161" s="53" t="s">
        <v>1535</v>
      </c>
    </row>
    <row r="162" spans="1:3" x14ac:dyDescent="0.2">
      <c r="A162" s="355">
        <v>12</v>
      </c>
      <c r="B162" s="7" t="s">
        <v>27</v>
      </c>
      <c r="C162" s="53" t="s">
        <v>1059</v>
      </c>
    </row>
    <row r="163" spans="1:3" x14ac:dyDescent="0.2">
      <c r="A163" s="391">
        <v>15</v>
      </c>
      <c r="B163" s="168" t="s">
        <v>394</v>
      </c>
      <c r="C163" s="392" t="s">
        <v>1058</v>
      </c>
    </row>
  </sheetData>
  <sortState xmlns:xlrd2="http://schemas.microsoft.com/office/spreadsheetml/2017/richdata2" ref="A2:C163">
    <sortCondition ref="B1:B163"/>
  </sortState>
  <phoneticPr fontId="2" type="noConversion"/>
  <printOptions horizontalCentered="1"/>
  <pageMargins left="0.75" right="0.75" top="1" bottom="1" header="0.5" footer="0.5"/>
  <pageSetup orientation="landscape" r:id="rId1"/>
  <headerFooter alignWithMargins="0">
    <oddHeader>&amp;C&amp;"Arial,Bold"&amp;20 9.  Hospice Services</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49"/>
  </sheetPr>
  <dimension ref="A1:XFD665"/>
  <sheetViews>
    <sheetView zoomScale="90" zoomScaleNormal="90" workbookViewId="0">
      <pane xSplit="1" ySplit="1" topLeftCell="B2" activePane="bottomRight" state="frozen"/>
      <selection activeCell="B43" sqref="B43"/>
      <selection pane="topRight" activeCell="B43" sqref="B43"/>
      <selection pane="bottomLeft" activeCell="B43" sqref="B43"/>
      <selection pane="bottomRight" activeCell="H1" sqref="H1"/>
    </sheetView>
  </sheetViews>
  <sheetFormatPr defaultColWidth="9.140625" defaultRowHeight="12.75" outlineLevelRow="2" x14ac:dyDescent="0.2"/>
  <cols>
    <col min="1" max="1" width="0" style="2" hidden="1" customWidth="1"/>
    <col min="2" max="2" width="49.42578125" style="44" customWidth="1"/>
    <col min="3" max="3" width="49.42578125" style="285" customWidth="1"/>
    <col min="4" max="4" width="18" style="44" bestFit="1" customWidth="1"/>
    <col min="5" max="5" width="8.42578125" style="44" bestFit="1" customWidth="1"/>
    <col min="6" max="6" width="9.28515625" style="44" bestFit="1" customWidth="1"/>
    <col min="7" max="7" width="4.85546875" style="44" customWidth="1"/>
    <col min="8" max="8" width="7.140625" style="44" customWidth="1"/>
    <col min="9" max="9" width="9.140625" style="44" customWidth="1"/>
    <col min="10" max="10" width="6.7109375" style="44" bestFit="1" customWidth="1"/>
    <col min="11" max="11" width="0" style="119" hidden="1" customWidth="1"/>
    <col min="12" max="12" width="12" style="119" customWidth="1"/>
    <col min="13" max="13" width="18.140625" style="138" customWidth="1"/>
    <col min="14" max="22" width="11.28515625" style="44" customWidth="1"/>
    <col min="23" max="112" width="12.42578125" style="44" customWidth="1"/>
    <col min="113" max="1012" width="13.42578125" style="44" customWidth="1"/>
    <col min="1013" max="10012" width="14.5703125" style="44" customWidth="1"/>
    <col min="10013" max="16384" width="15.7109375" style="44" customWidth="1"/>
  </cols>
  <sheetData>
    <row r="1" spans="1:16384" s="43" customFormat="1" ht="15" x14ac:dyDescent="0.2">
      <c r="A1" s="1" t="s">
        <v>480</v>
      </c>
      <c r="B1" s="1" t="s">
        <v>612</v>
      </c>
      <c r="C1" s="282" t="s">
        <v>3625</v>
      </c>
      <c r="D1" s="1" t="s">
        <v>613</v>
      </c>
      <c r="E1" s="1" t="s">
        <v>246</v>
      </c>
      <c r="F1" s="1" t="s">
        <v>247</v>
      </c>
      <c r="G1" s="1" t="s">
        <v>248</v>
      </c>
      <c r="H1" s="1" t="s">
        <v>249</v>
      </c>
      <c r="I1" s="1" t="s">
        <v>479</v>
      </c>
      <c r="J1" s="1" t="s">
        <v>250</v>
      </c>
      <c r="K1" s="98" t="s">
        <v>1974</v>
      </c>
      <c r="L1" s="98" t="s">
        <v>3310</v>
      </c>
      <c r="M1" s="260" t="s">
        <v>911</v>
      </c>
      <c r="N1" s="43" t="s">
        <v>4511</v>
      </c>
      <c r="O1" s="43" t="s">
        <v>4512</v>
      </c>
      <c r="P1" s="43" t="s">
        <v>4513</v>
      </c>
      <c r="Q1" s="43" t="s">
        <v>4514</v>
      </c>
      <c r="R1" s="43" t="s">
        <v>4515</v>
      </c>
      <c r="S1" s="43" t="s">
        <v>4516</v>
      </c>
      <c r="T1" s="43" t="s">
        <v>4517</v>
      </c>
      <c r="U1" s="43" t="s">
        <v>4518</v>
      </c>
      <c r="V1" s="43" t="s">
        <v>4519</v>
      </c>
      <c r="W1" s="43" t="s">
        <v>4520</v>
      </c>
      <c r="X1" s="43" t="s">
        <v>4552</v>
      </c>
      <c r="Y1" s="43" t="s">
        <v>4553</v>
      </c>
      <c r="Z1" s="43" t="s">
        <v>4554</v>
      </c>
      <c r="AA1" s="43" t="s">
        <v>4555</v>
      </c>
      <c r="AB1" s="43" t="s">
        <v>4556</v>
      </c>
      <c r="AC1" s="43" t="s">
        <v>4557</v>
      </c>
      <c r="AD1" s="43" t="s">
        <v>4558</v>
      </c>
      <c r="AE1" s="43" t="s">
        <v>4559</v>
      </c>
      <c r="AF1" s="43" t="s">
        <v>4560</v>
      </c>
      <c r="AG1" s="43" t="s">
        <v>4561</v>
      </c>
      <c r="AH1" s="43" t="s">
        <v>4562</v>
      </c>
      <c r="AI1" s="43" t="s">
        <v>4563</v>
      </c>
      <c r="AJ1" s="43" t="s">
        <v>4564</v>
      </c>
      <c r="AK1" s="43" t="s">
        <v>4565</v>
      </c>
      <c r="AL1" s="43" t="s">
        <v>4566</v>
      </c>
      <c r="AM1" s="43" t="s">
        <v>4567</v>
      </c>
      <c r="AN1" s="43" t="s">
        <v>4568</v>
      </c>
      <c r="AO1" s="43" t="s">
        <v>4569</v>
      </c>
      <c r="AP1" s="43" t="s">
        <v>4570</v>
      </c>
      <c r="AQ1" s="43" t="s">
        <v>4571</v>
      </c>
      <c r="AR1" s="43" t="s">
        <v>4572</v>
      </c>
      <c r="AS1" s="43" t="s">
        <v>4573</v>
      </c>
      <c r="AT1" s="43" t="s">
        <v>4574</v>
      </c>
      <c r="AU1" s="43" t="s">
        <v>4575</v>
      </c>
      <c r="AV1" s="43" t="s">
        <v>4576</v>
      </c>
      <c r="AW1" s="43" t="s">
        <v>4577</v>
      </c>
      <c r="AX1" s="43" t="s">
        <v>4578</v>
      </c>
      <c r="AY1" s="43" t="s">
        <v>4579</v>
      </c>
      <c r="AZ1" s="43" t="s">
        <v>4580</v>
      </c>
      <c r="BA1" s="43" t="s">
        <v>4581</v>
      </c>
      <c r="BB1" s="43" t="s">
        <v>4582</v>
      </c>
      <c r="BC1" s="43" t="s">
        <v>4583</v>
      </c>
      <c r="BD1" s="43" t="s">
        <v>4584</v>
      </c>
      <c r="BE1" s="43" t="s">
        <v>4585</v>
      </c>
      <c r="BF1" s="43" t="s">
        <v>4586</v>
      </c>
      <c r="BG1" s="43" t="s">
        <v>4587</v>
      </c>
      <c r="BH1" s="43" t="s">
        <v>4588</v>
      </c>
      <c r="BI1" s="43" t="s">
        <v>4589</v>
      </c>
      <c r="BJ1" s="43" t="s">
        <v>4590</v>
      </c>
      <c r="BK1" s="43" t="s">
        <v>4591</v>
      </c>
      <c r="BL1" s="43" t="s">
        <v>4592</v>
      </c>
      <c r="BM1" s="43" t="s">
        <v>4593</v>
      </c>
      <c r="BN1" s="43" t="s">
        <v>4594</v>
      </c>
      <c r="BO1" s="43" t="s">
        <v>4595</v>
      </c>
      <c r="BP1" s="43" t="s">
        <v>4596</v>
      </c>
      <c r="BQ1" s="43" t="s">
        <v>4597</v>
      </c>
      <c r="BR1" s="43" t="s">
        <v>4598</v>
      </c>
      <c r="BS1" s="43" t="s">
        <v>4599</v>
      </c>
      <c r="BT1" s="43" t="s">
        <v>4600</v>
      </c>
      <c r="BU1" s="43" t="s">
        <v>4601</v>
      </c>
      <c r="BV1" s="43" t="s">
        <v>4602</v>
      </c>
      <c r="BW1" s="43" t="s">
        <v>4603</v>
      </c>
      <c r="BX1" s="43" t="s">
        <v>4604</v>
      </c>
      <c r="BY1" s="43" t="s">
        <v>4605</v>
      </c>
      <c r="BZ1" s="43" t="s">
        <v>4606</v>
      </c>
      <c r="CA1" s="43" t="s">
        <v>4607</v>
      </c>
      <c r="CB1" s="43" t="s">
        <v>4608</v>
      </c>
      <c r="CC1" s="43" t="s">
        <v>4609</v>
      </c>
      <c r="CD1" s="43" t="s">
        <v>4610</v>
      </c>
      <c r="CE1" s="43" t="s">
        <v>4611</v>
      </c>
      <c r="CF1" s="43" t="s">
        <v>4612</v>
      </c>
      <c r="CG1" s="43" t="s">
        <v>4613</v>
      </c>
      <c r="CH1" s="43" t="s">
        <v>4614</v>
      </c>
      <c r="CI1" s="43" t="s">
        <v>4615</v>
      </c>
      <c r="CJ1" s="43" t="s">
        <v>4616</v>
      </c>
      <c r="CK1" s="43" t="s">
        <v>4617</v>
      </c>
      <c r="CL1" s="43" t="s">
        <v>4618</v>
      </c>
      <c r="CM1" s="43" t="s">
        <v>4619</v>
      </c>
      <c r="CN1" s="43" t="s">
        <v>4620</v>
      </c>
      <c r="CO1" s="43" t="s">
        <v>4621</v>
      </c>
      <c r="CP1" s="43" t="s">
        <v>4622</v>
      </c>
      <c r="CQ1" s="43" t="s">
        <v>4623</v>
      </c>
      <c r="CR1" s="43" t="s">
        <v>4624</v>
      </c>
      <c r="CS1" s="43" t="s">
        <v>4625</v>
      </c>
      <c r="CT1" s="43" t="s">
        <v>4626</v>
      </c>
      <c r="CU1" s="43" t="s">
        <v>4627</v>
      </c>
      <c r="CV1" s="43" t="s">
        <v>4628</v>
      </c>
      <c r="CW1" s="43" t="s">
        <v>4629</v>
      </c>
      <c r="CX1" s="43" t="s">
        <v>4630</v>
      </c>
      <c r="CY1" s="43" t="s">
        <v>4631</v>
      </c>
      <c r="CZ1" s="43" t="s">
        <v>4632</v>
      </c>
      <c r="DA1" s="43" t="s">
        <v>4633</v>
      </c>
      <c r="DB1" s="43" t="s">
        <v>4634</v>
      </c>
      <c r="DC1" s="43" t="s">
        <v>4635</v>
      </c>
      <c r="DD1" s="43" t="s">
        <v>4636</v>
      </c>
      <c r="DE1" s="43" t="s">
        <v>4637</v>
      </c>
      <c r="DF1" s="43" t="s">
        <v>4638</v>
      </c>
      <c r="DG1" s="43" t="s">
        <v>4639</v>
      </c>
      <c r="DH1" s="43" t="s">
        <v>4640</v>
      </c>
      <c r="DI1" s="43" t="s">
        <v>4641</v>
      </c>
      <c r="DJ1" s="43" t="s">
        <v>4642</v>
      </c>
      <c r="DK1" s="43" t="s">
        <v>4643</v>
      </c>
      <c r="DL1" s="43" t="s">
        <v>4644</v>
      </c>
      <c r="DM1" s="43" t="s">
        <v>4645</v>
      </c>
      <c r="DN1" s="43" t="s">
        <v>4646</v>
      </c>
      <c r="DO1" s="43" t="s">
        <v>4647</v>
      </c>
      <c r="DP1" s="43" t="s">
        <v>4648</v>
      </c>
      <c r="DQ1" s="43" t="s">
        <v>4649</v>
      </c>
      <c r="DR1" s="43" t="s">
        <v>4650</v>
      </c>
      <c r="DS1" s="43" t="s">
        <v>4651</v>
      </c>
      <c r="DT1" s="43" t="s">
        <v>4652</v>
      </c>
      <c r="DU1" s="43" t="s">
        <v>4653</v>
      </c>
      <c r="DV1" s="43" t="s">
        <v>4654</v>
      </c>
      <c r="DW1" s="43" t="s">
        <v>4655</v>
      </c>
      <c r="DX1" s="43" t="s">
        <v>4656</v>
      </c>
      <c r="DY1" s="43" t="s">
        <v>4657</v>
      </c>
      <c r="DZ1" s="43" t="s">
        <v>4658</v>
      </c>
      <c r="EA1" s="43" t="s">
        <v>4659</v>
      </c>
      <c r="EB1" s="43" t="s">
        <v>4660</v>
      </c>
      <c r="EC1" s="43" t="s">
        <v>4661</v>
      </c>
      <c r="ED1" s="43" t="s">
        <v>4662</v>
      </c>
      <c r="EE1" s="43" t="s">
        <v>4663</v>
      </c>
      <c r="EF1" s="43" t="s">
        <v>4664</v>
      </c>
      <c r="EG1" s="43" t="s">
        <v>4665</v>
      </c>
      <c r="EH1" s="43" t="s">
        <v>4666</v>
      </c>
      <c r="EI1" s="43" t="s">
        <v>4667</v>
      </c>
      <c r="EJ1" s="43" t="s">
        <v>4668</v>
      </c>
      <c r="EK1" s="43" t="s">
        <v>4669</v>
      </c>
      <c r="EL1" s="43" t="s">
        <v>4670</v>
      </c>
      <c r="EM1" s="43" t="s">
        <v>4671</v>
      </c>
      <c r="EN1" s="43" t="s">
        <v>4672</v>
      </c>
      <c r="EO1" s="43" t="s">
        <v>4673</v>
      </c>
      <c r="EP1" s="43" t="s">
        <v>4674</v>
      </c>
      <c r="EQ1" s="43" t="s">
        <v>4675</v>
      </c>
      <c r="ER1" s="43" t="s">
        <v>4676</v>
      </c>
      <c r="ES1" s="43" t="s">
        <v>4677</v>
      </c>
      <c r="ET1" s="43" t="s">
        <v>4678</v>
      </c>
      <c r="EU1" s="43" t="s">
        <v>4679</v>
      </c>
      <c r="EV1" s="43" t="s">
        <v>4680</v>
      </c>
      <c r="EW1" s="43" t="s">
        <v>4681</v>
      </c>
      <c r="EX1" s="43" t="s">
        <v>4682</v>
      </c>
      <c r="EY1" s="43" t="s">
        <v>4683</v>
      </c>
      <c r="EZ1" s="43" t="s">
        <v>4684</v>
      </c>
      <c r="FA1" s="43" t="s">
        <v>4685</v>
      </c>
      <c r="FB1" s="43" t="s">
        <v>4686</v>
      </c>
      <c r="FC1" s="43" t="s">
        <v>4687</v>
      </c>
      <c r="FD1" s="43" t="s">
        <v>4688</v>
      </c>
      <c r="FE1" s="43" t="s">
        <v>4689</v>
      </c>
      <c r="FF1" s="43" t="s">
        <v>4690</v>
      </c>
      <c r="FG1" s="43" t="s">
        <v>4691</v>
      </c>
      <c r="FH1" s="43" t="s">
        <v>4692</v>
      </c>
      <c r="FI1" s="43" t="s">
        <v>4693</v>
      </c>
      <c r="FJ1" s="43" t="s">
        <v>4694</v>
      </c>
      <c r="FK1" s="43" t="s">
        <v>4695</v>
      </c>
      <c r="FL1" s="43" t="s">
        <v>4696</v>
      </c>
      <c r="FM1" s="43" t="s">
        <v>4697</v>
      </c>
      <c r="FN1" s="43" t="s">
        <v>4698</v>
      </c>
      <c r="FO1" s="43" t="s">
        <v>4699</v>
      </c>
      <c r="FP1" s="43" t="s">
        <v>4700</v>
      </c>
      <c r="FQ1" s="43" t="s">
        <v>4701</v>
      </c>
      <c r="FR1" s="43" t="s">
        <v>4702</v>
      </c>
      <c r="FS1" s="43" t="s">
        <v>4703</v>
      </c>
      <c r="FT1" s="43" t="s">
        <v>4704</v>
      </c>
      <c r="FU1" s="43" t="s">
        <v>4705</v>
      </c>
      <c r="FV1" s="43" t="s">
        <v>4706</v>
      </c>
      <c r="FW1" s="43" t="s">
        <v>4707</v>
      </c>
      <c r="FX1" s="43" t="s">
        <v>4708</v>
      </c>
      <c r="FY1" s="43" t="s">
        <v>4709</v>
      </c>
      <c r="FZ1" s="43" t="s">
        <v>4710</v>
      </c>
      <c r="GA1" s="43" t="s">
        <v>4711</v>
      </c>
      <c r="GB1" s="43" t="s">
        <v>4712</v>
      </c>
      <c r="GC1" s="43" t="s">
        <v>4713</v>
      </c>
      <c r="GD1" s="43" t="s">
        <v>4714</v>
      </c>
      <c r="GE1" s="43" t="s">
        <v>4715</v>
      </c>
      <c r="GF1" s="43" t="s">
        <v>4716</v>
      </c>
      <c r="GG1" s="43" t="s">
        <v>4717</v>
      </c>
      <c r="GH1" s="43" t="s">
        <v>4718</v>
      </c>
      <c r="GI1" s="43" t="s">
        <v>4719</v>
      </c>
      <c r="GJ1" s="43" t="s">
        <v>4720</v>
      </c>
      <c r="GK1" s="43" t="s">
        <v>4721</v>
      </c>
      <c r="GL1" s="43" t="s">
        <v>4722</v>
      </c>
      <c r="GM1" s="43" t="s">
        <v>4723</v>
      </c>
      <c r="GN1" s="43" t="s">
        <v>4724</v>
      </c>
      <c r="GO1" s="43" t="s">
        <v>4725</v>
      </c>
      <c r="GP1" s="43" t="s">
        <v>4726</v>
      </c>
      <c r="GQ1" s="43" t="s">
        <v>4727</v>
      </c>
      <c r="GR1" s="43" t="s">
        <v>4728</v>
      </c>
      <c r="GS1" s="43" t="s">
        <v>4729</v>
      </c>
      <c r="GT1" s="43" t="s">
        <v>4730</v>
      </c>
      <c r="GU1" s="43" t="s">
        <v>4731</v>
      </c>
      <c r="GV1" s="43" t="s">
        <v>4732</v>
      </c>
      <c r="GW1" s="43" t="s">
        <v>4733</v>
      </c>
      <c r="GX1" s="43" t="s">
        <v>4734</v>
      </c>
      <c r="GY1" s="43" t="s">
        <v>4735</v>
      </c>
      <c r="GZ1" s="43" t="s">
        <v>4736</v>
      </c>
      <c r="HA1" s="43" t="s">
        <v>4737</v>
      </c>
      <c r="HB1" s="43" t="s">
        <v>4738</v>
      </c>
      <c r="HC1" s="43" t="s">
        <v>4739</v>
      </c>
      <c r="HD1" s="43" t="s">
        <v>4740</v>
      </c>
      <c r="HE1" s="43" t="s">
        <v>4741</v>
      </c>
      <c r="HF1" s="43" t="s">
        <v>4742</v>
      </c>
      <c r="HG1" s="43" t="s">
        <v>4743</v>
      </c>
      <c r="HH1" s="43" t="s">
        <v>4744</v>
      </c>
      <c r="HI1" s="43" t="s">
        <v>4745</v>
      </c>
      <c r="HJ1" s="43" t="s">
        <v>4746</v>
      </c>
      <c r="HK1" s="43" t="s">
        <v>4747</v>
      </c>
      <c r="HL1" s="43" t="s">
        <v>4748</v>
      </c>
      <c r="HM1" s="43" t="s">
        <v>4749</v>
      </c>
      <c r="HN1" s="43" t="s">
        <v>4750</v>
      </c>
      <c r="HO1" s="43" t="s">
        <v>4751</v>
      </c>
      <c r="HP1" s="43" t="s">
        <v>4752</v>
      </c>
      <c r="HQ1" s="43" t="s">
        <v>4753</v>
      </c>
      <c r="HR1" s="43" t="s">
        <v>4754</v>
      </c>
      <c r="HS1" s="43" t="s">
        <v>4755</v>
      </c>
      <c r="HT1" s="43" t="s">
        <v>4756</v>
      </c>
      <c r="HU1" s="43" t="s">
        <v>4757</v>
      </c>
      <c r="HV1" s="43" t="s">
        <v>4758</v>
      </c>
      <c r="HW1" s="43" t="s">
        <v>4759</v>
      </c>
      <c r="HX1" s="43" t="s">
        <v>4760</v>
      </c>
      <c r="HY1" s="43" t="s">
        <v>4761</v>
      </c>
      <c r="HZ1" s="43" t="s">
        <v>4762</v>
      </c>
      <c r="IA1" s="43" t="s">
        <v>4763</v>
      </c>
      <c r="IB1" s="43" t="s">
        <v>4764</v>
      </c>
      <c r="IC1" s="43" t="s">
        <v>4765</v>
      </c>
      <c r="ID1" s="43" t="s">
        <v>4766</v>
      </c>
      <c r="IE1" s="43" t="s">
        <v>4767</v>
      </c>
      <c r="IF1" s="43" t="s">
        <v>4768</v>
      </c>
      <c r="IG1" s="43" t="s">
        <v>4769</v>
      </c>
      <c r="IH1" s="43" t="s">
        <v>4770</v>
      </c>
      <c r="II1" s="43" t="s">
        <v>4771</v>
      </c>
      <c r="IJ1" s="43" t="s">
        <v>4772</v>
      </c>
      <c r="IK1" s="43" t="s">
        <v>4773</v>
      </c>
      <c r="IL1" s="43" t="s">
        <v>4774</v>
      </c>
      <c r="IM1" s="43" t="s">
        <v>4775</v>
      </c>
      <c r="IN1" s="43" t="s">
        <v>4776</v>
      </c>
      <c r="IO1" s="43" t="s">
        <v>4777</v>
      </c>
      <c r="IP1" s="43" t="s">
        <v>4778</v>
      </c>
      <c r="IQ1" s="43" t="s">
        <v>4779</v>
      </c>
      <c r="IR1" s="43" t="s">
        <v>4780</v>
      </c>
      <c r="IS1" s="43" t="s">
        <v>4781</v>
      </c>
      <c r="IT1" s="43" t="s">
        <v>4782</v>
      </c>
      <c r="IU1" s="43" t="s">
        <v>4783</v>
      </c>
      <c r="IV1" s="43" t="s">
        <v>4784</v>
      </c>
      <c r="IW1" s="43" t="s">
        <v>4785</v>
      </c>
      <c r="IX1" s="43" t="s">
        <v>4786</v>
      </c>
      <c r="IY1" s="43" t="s">
        <v>4787</v>
      </c>
      <c r="IZ1" s="43" t="s">
        <v>4788</v>
      </c>
      <c r="JA1" s="43" t="s">
        <v>4789</v>
      </c>
      <c r="JB1" s="43" t="s">
        <v>4790</v>
      </c>
      <c r="JC1" s="43" t="s">
        <v>4791</v>
      </c>
      <c r="JD1" s="43" t="s">
        <v>4792</v>
      </c>
      <c r="JE1" s="43" t="s">
        <v>4793</v>
      </c>
      <c r="JF1" s="43" t="s">
        <v>4794</v>
      </c>
      <c r="JG1" s="43" t="s">
        <v>4795</v>
      </c>
      <c r="JH1" s="43" t="s">
        <v>4796</v>
      </c>
      <c r="JI1" s="43" t="s">
        <v>4797</v>
      </c>
      <c r="JJ1" s="43" t="s">
        <v>4798</v>
      </c>
      <c r="JK1" s="43" t="s">
        <v>4799</v>
      </c>
      <c r="JL1" s="43" t="s">
        <v>4800</v>
      </c>
      <c r="JM1" s="43" t="s">
        <v>4801</v>
      </c>
      <c r="JN1" s="43" t="s">
        <v>4802</v>
      </c>
      <c r="JO1" s="43" t="s">
        <v>4803</v>
      </c>
      <c r="JP1" s="43" t="s">
        <v>4804</v>
      </c>
      <c r="JQ1" s="43" t="s">
        <v>4805</v>
      </c>
      <c r="JR1" s="43" t="s">
        <v>4806</v>
      </c>
      <c r="JS1" s="43" t="s">
        <v>4807</v>
      </c>
      <c r="JT1" s="43" t="s">
        <v>4808</v>
      </c>
      <c r="JU1" s="43" t="s">
        <v>4809</v>
      </c>
      <c r="JV1" s="43" t="s">
        <v>4810</v>
      </c>
      <c r="JW1" s="43" t="s">
        <v>4811</v>
      </c>
      <c r="JX1" s="43" t="s">
        <v>4812</v>
      </c>
      <c r="JY1" s="43" t="s">
        <v>4813</v>
      </c>
      <c r="JZ1" s="43" t="s">
        <v>4814</v>
      </c>
      <c r="KA1" s="43" t="s">
        <v>4815</v>
      </c>
      <c r="KB1" s="43" t="s">
        <v>4816</v>
      </c>
      <c r="KC1" s="43" t="s">
        <v>4817</v>
      </c>
      <c r="KD1" s="43" t="s">
        <v>4818</v>
      </c>
      <c r="KE1" s="43" t="s">
        <v>4819</v>
      </c>
      <c r="KF1" s="43" t="s">
        <v>4820</v>
      </c>
      <c r="KG1" s="43" t="s">
        <v>4821</v>
      </c>
      <c r="KH1" s="43" t="s">
        <v>4822</v>
      </c>
      <c r="KI1" s="43" t="s">
        <v>4823</v>
      </c>
      <c r="KJ1" s="43" t="s">
        <v>4824</v>
      </c>
      <c r="KK1" s="43" t="s">
        <v>4825</v>
      </c>
      <c r="KL1" s="43" t="s">
        <v>4826</v>
      </c>
      <c r="KM1" s="43" t="s">
        <v>4827</v>
      </c>
      <c r="KN1" s="43" t="s">
        <v>4828</v>
      </c>
      <c r="KO1" s="43" t="s">
        <v>4829</v>
      </c>
      <c r="KP1" s="43" t="s">
        <v>4830</v>
      </c>
      <c r="KQ1" s="43" t="s">
        <v>4831</v>
      </c>
      <c r="KR1" s="43" t="s">
        <v>4832</v>
      </c>
      <c r="KS1" s="43" t="s">
        <v>4833</v>
      </c>
      <c r="KT1" s="43" t="s">
        <v>4834</v>
      </c>
      <c r="KU1" s="43" t="s">
        <v>4835</v>
      </c>
      <c r="KV1" s="43" t="s">
        <v>4836</v>
      </c>
      <c r="KW1" s="43" t="s">
        <v>4837</v>
      </c>
      <c r="KX1" s="43" t="s">
        <v>4838</v>
      </c>
      <c r="KY1" s="43" t="s">
        <v>4839</v>
      </c>
      <c r="KZ1" s="43" t="s">
        <v>4840</v>
      </c>
      <c r="LA1" s="43" t="s">
        <v>4841</v>
      </c>
      <c r="LB1" s="43" t="s">
        <v>4842</v>
      </c>
      <c r="LC1" s="43" t="s">
        <v>4843</v>
      </c>
      <c r="LD1" s="43" t="s">
        <v>4844</v>
      </c>
      <c r="LE1" s="43" t="s">
        <v>4845</v>
      </c>
      <c r="LF1" s="43" t="s">
        <v>4846</v>
      </c>
      <c r="LG1" s="43" t="s">
        <v>4847</v>
      </c>
      <c r="LH1" s="43" t="s">
        <v>4848</v>
      </c>
      <c r="LI1" s="43" t="s">
        <v>4849</v>
      </c>
      <c r="LJ1" s="43" t="s">
        <v>4850</v>
      </c>
      <c r="LK1" s="43" t="s">
        <v>4851</v>
      </c>
      <c r="LL1" s="43" t="s">
        <v>4852</v>
      </c>
      <c r="LM1" s="43" t="s">
        <v>4853</v>
      </c>
      <c r="LN1" s="43" t="s">
        <v>4854</v>
      </c>
      <c r="LO1" s="43" t="s">
        <v>4855</v>
      </c>
      <c r="LP1" s="43" t="s">
        <v>4856</v>
      </c>
      <c r="LQ1" s="43" t="s">
        <v>4857</v>
      </c>
      <c r="LR1" s="43" t="s">
        <v>4858</v>
      </c>
      <c r="LS1" s="43" t="s">
        <v>4859</v>
      </c>
      <c r="LT1" s="43" t="s">
        <v>4860</v>
      </c>
      <c r="LU1" s="43" t="s">
        <v>4861</v>
      </c>
      <c r="LV1" s="43" t="s">
        <v>4862</v>
      </c>
      <c r="LW1" s="43" t="s">
        <v>4863</v>
      </c>
      <c r="LX1" s="43" t="s">
        <v>4864</v>
      </c>
      <c r="LY1" s="43" t="s">
        <v>4865</v>
      </c>
      <c r="LZ1" s="43" t="s">
        <v>4866</v>
      </c>
      <c r="MA1" s="43" t="s">
        <v>4867</v>
      </c>
      <c r="MB1" s="43" t="s">
        <v>4868</v>
      </c>
      <c r="MC1" s="43" t="s">
        <v>4869</v>
      </c>
      <c r="MD1" s="43" t="s">
        <v>4870</v>
      </c>
      <c r="ME1" s="43" t="s">
        <v>4871</v>
      </c>
      <c r="MF1" s="43" t="s">
        <v>4872</v>
      </c>
      <c r="MG1" s="43" t="s">
        <v>4873</v>
      </c>
      <c r="MH1" s="43" t="s">
        <v>4874</v>
      </c>
      <c r="MI1" s="43" t="s">
        <v>4875</v>
      </c>
      <c r="MJ1" s="43" t="s">
        <v>4876</v>
      </c>
      <c r="MK1" s="43" t="s">
        <v>4877</v>
      </c>
      <c r="ML1" s="43" t="s">
        <v>4878</v>
      </c>
      <c r="MM1" s="43" t="s">
        <v>4879</v>
      </c>
      <c r="MN1" s="43" t="s">
        <v>4880</v>
      </c>
      <c r="MO1" s="43" t="s">
        <v>4881</v>
      </c>
      <c r="MP1" s="43" t="s">
        <v>4882</v>
      </c>
      <c r="MQ1" s="43" t="s">
        <v>4883</v>
      </c>
      <c r="MR1" s="43" t="s">
        <v>4884</v>
      </c>
      <c r="MS1" s="43" t="s">
        <v>4885</v>
      </c>
      <c r="MT1" s="43" t="s">
        <v>4886</v>
      </c>
      <c r="MU1" s="43" t="s">
        <v>4887</v>
      </c>
      <c r="MV1" s="43" t="s">
        <v>4888</v>
      </c>
      <c r="MW1" s="43" t="s">
        <v>4889</v>
      </c>
      <c r="MX1" s="43" t="s">
        <v>4890</v>
      </c>
      <c r="MY1" s="43" t="s">
        <v>4891</v>
      </c>
      <c r="MZ1" s="43" t="s">
        <v>4892</v>
      </c>
      <c r="NA1" s="43" t="s">
        <v>4893</v>
      </c>
      <c r="NB1" s="43" t="s">
        <v>4894</v>
      </c>
      <c r="NC1" s="43" t="s">
        <v>4895</v>
      </c>
      <c r="ND1" s="43" t="s">
        <v>4896</v>
      </c>
      <c r="NE1" s="43" t="s">
        <v>4897</v>
      </c>
      <c r="NF1" s="43" t="s">
        <v>4898</v>
      </c>
      <c r="NG1" s="43" t="s">
        <v>4899</v>
      </c>
      <c r="NH1" s="43" t="s">
        <v>4900</v>
      </c>
      <c r="NI1" s="43" t="s">
        <v>4901</v>
      </c>
      <c r="NJ1" s="43" t="s">
        <v>4902</v>
      </c>
      <c r="NK1" s="43" t="s">
        <v>4903</v>
      </c>
      <c r="NL1" s="43" t="s">
        <v>4904</v>
      </c>
      <c r="NM1" s="43" t="s">
        <v>4905</v>
      </c>
      <c r="NN1" s="43" t="s">
        <v>4906</v>
      </c>
      <c r="NO1" s="43" t="s">
        <v>4907</v>
      </c>
      <c r="NP1" s="43" t="s">
        <v>4908</v>
      </c>
      <c r="NQ1" s="43" t="s">
        <v>4909</v>
      </c>
      <c r="NR1" s="43" t="s">
        <v>4910</v>
      </c>
      <c r="NS1" s="43" t="s">
        <v>4911</v>
      </c>
      <c r="NT1" s="43" t="s">
        <v>4912</v>
      </c>
      <c r="NU1" s="43" t="s">
        <v>4913</v>
      </c>
      <c r="NV1" s="43" t="s">
        <v>4914</v>
      </c>
      <c r="NW1" s="43" t="s">
        <v>4915</v>
      </c>
      <c r="NX1" s="43" t="s">
        <v>4916</v>
      </c>
      <c r="NY1" s="43" t="s">
        <v>4917</v>
      </c>
      <c r="NZ1" s="43" t="s">
        <v>4918</v>
      </c>
      <c r="OA1" s="43" t="s">
        <v>4919</v>
      </c>
      <c r="OB1" s="43" t="s">
        <v>4920</v>
      </c>
      <c r="OC1" s="43" t="s">
        <v>4921</v>
      </c>
      <c r="OD1" s="43" t="s">
        <v>4922</v>
      </c>
      <c r="OE1" s="43" t="s">
        <v>4923</v>
      </c>
      <c r="OF1" s="43" t="s">
        <v>4924</v>
      </c>
      <c r="OG1" s="43" t="s">
        <v>4925</v>
      </c>
      <c r="OH1" s="43" t="s">
        <v>4926</v>
      </c>
      <c r="OI1" s="43" t="s">
        <v>4927</v>
      </c>
      <c r="OJ1" s="43" t="s">
        <v>4928</v>
      </c>
      <c r="OK1" s="43" t="s">
        <v>4929</v>
      </c>
      <c r="OL1" s="43" t="s">
        <v>4930</v>
      </c>
      <c r="OM1" s="43" t="s">
        <v>4931</v>
      </c>
      <c r="ON1" s="43" t="s">
        <v>4932</v>
      </c>
      <c r="OO1" s="43" t="s">
        <v>4933</v>
      </c>
      <c r="OP1" s="43" t="s">
        <v>4934</v>
      </c>
      <c r="OQ1" s="43" t="s">
        <v>4935</v>
      </c>
      <c r="OR1" s="43" t="s">
        <v>4936</v>
      </c>
      <c r="OS1" s="43" t="s">
        <v>4937</v>
      </c>
      <c r="OT1" s="43" t="s">
        <v>4938</v>
      </c>
      <c r="OU1" s="43" t="s">
        <v>4939</v>
      </c>
      <c r="OV1" s="43" t="s">
        <v>4940</v>
      </c>
      <c r="OW1" s="43" t="s">
        <v>4941</v>
      </c>
      <c r="OX1" s="43" t="s">
        <v>4942</v>
      </c>
      <c r="OY1" s="43" t="s">
        <v>4943</v>
      </c>
      <c r="OZ1" s="43" t="s">
        <v>4944</v>
      </c>
      <c r="PA1" s="43" t="s">
        <v>4945</v>
      </c>
      <c r="PB1" s="43" t="s">
        <v>4946</v>
      </c>
      <c r="PC1" s="43" t="s">
        <v>4947</v>
      </c>
      <c r="PD1" s="43" t="s">
        <v>4948</v>
      </c>
      <c r="PE1" s="43" t="s">
        <v>4949</v>
      </c>
      <c r="PF1" s="43" t="s">
        <v>4950</v>
      </c>
      <c r="PG1" s="43" t="s">
        <v>4951</v>
      </c>
      <c r="PH1" s="43" t="s">
        <v>4952</v>
      </c>
      <c r="PI1" s="43" t="s">
        <v>4953</v>
      </c>
      <c r="PJ1" s="43" t="s">
        <v>4954</v>
      </c>
      <c r="PK1" s="43" t="s">
        <v>4955</v>
      </c>
      <c r="PL1" s="43" t="s">
        <v>4956</v>
      </c>
      <c r="PM1" s="43" t="s">
        <v>4957</v>
      </c>
      <c r="PN1" s="43" t="s">
        <v>4958</v>
      </c>
      <c r="PO1" s="43" t="s">
        <v>4959</v>
      </c>
      <c r="PP1" s="43" t="s">
        <v>4960</v>
      </c>
      <c r="PQ1" s="43" t="s">
        <v>4961</v>
      </c>
      <c r="PR1" s="43" t="s">
        <v>4962</v>
      </c>
      <c r="PS1" s="43" t="s">
        <v>4963</v>
      </c>
      <c r="PT1" s="43" t="s">
        <v>4964</v>
      </c>
      <c r="PU1" s="43" t="s">
        <v>4965</v>
      </c>
      <c r="PV1" s="43" t="s">
        <v>4966</v>
      </c>
      <c r="PW1" s="43" t="s">
        <v>4967</v>
      </c>
      <c r="PX1" s="43" t="s">
        <v>4968</v>
      </c>
      <c r="PY1" s="43" t="s">
        <v>4969</v>
      </c>
      <c r="PZ1" s="43" t="s">
        <v>4970</v>
      </c>
      <c r="QA1" s="43" t="s">
        <v>4971</v>
      </c>
      <c r="QB1" s="43" t="s">
        <v>4972</v>
      </c>
      <c r="QC1" s="43" t="s">
        <v>4973</v>
      </c>
      <c r="QD1" s="43" t="s">
        <v>4974</v>
      </c>
      <c r="QE1" s="43" t="s">
        <v>4975</v>
      </c>
      <c r="QF1" s="43" t="s">
        <v>4976</v>
      </c>
      <c r="QG1" s="43" t="s">
        <v>4977</v>
      </c>
      <c r="QH1" s="43" t="s">
        <v>4978</v>
      </c>
      <c r="QI1" s="43" t="s">
        <v>4979</v>
      </c>
      <c r="QJ1" s="43" t="s">
        <v>4980</v>
      </c>
      <c r="QK1" s="43" t="s">
        <v>4981</v>
      </c>
      <c r="QL1" s="43" t="s">
        <v>4982</v>
      </c>
      <c r="QM1" s="43" t="s">
        <v>4983</v>
      </c>
      <c r="QN1" s="43" t="s">
        <v>4984</v>
      </c>
      <c r="QO1" s="43" t="s">
        <v>4985</v>
      </c>
      <c r="QP1" s="43" t="s">
        <v>4986</v>
      </c>
      <c r="QQ1" s="43" t="s">
        <v>4987</v>
      </c>
      <c r="QR1" s="43" t="s">
        <v>4988</v>
      </c>
      <c r="QS1" s="43" t="s">
        <v>4989</v>
      </c>
      <c r="QT1" s="43" t="s">
        <v>4990</v>
      </c>
      <c r="QU1" s="43" t="s">
        <v>4991</v>
      </c>
      <c r="QV1" s="43" t="s">
        <v>4992</v>
      </c>
      <c r="QW1" s="43" t="s">
        <v>4993</v>
      </c>
      <c r="QX1" s="43" t="s">
        <v>4994</v>
      </c>
      <c r="QY1" s="43" t="s">
        <v>4995</v>
      </c>
      <c r="QZ1" s="43" t="s">
        <v>4996</v>
      </c>
      <c r="RA1" s="43" t="s">
        <v>4997</v>
      </c>
      <c r="RB1" s="43" t="s">
        <v>4998</v>
      </c>
      <c r="RC1" s="43" t="s">
        <v>4999</v>
      </c>
      <c r="RD1" s="43" t="s">
        <v>5000</v>
      </c>
      <c r="RE1" s="43" t="s">
        <v>5001</v>
      </c>
      <c r="RF1" s="43" t="s">
        <v>5002</v>
      </c>
      <c r="RG1" s="43" t="s">
        <v>5003</v>
      </c>
      <c r="RH1" s="43" t="s">
        <v>5004</v>
      </c>
      <c r="RI1" s="43" t="s">
        <v>5005</v>
      </c>
      <c r="RJ1" s="43" t="s">
        <v>5006</v>
      </c>
      <c r="RK1" s="43" t="s">
        <v>5007</v>
      </c>
      <c r="RL1" s="43" t="s">
        <v>5008</v>
      </c>
      <c r="RM1" s="43" t="s">
        <v>5009</v>
      </c>
      <c r="RN1" s="43" t="s">
        <v>5010</v>
      </c>
      <c r="RO1" s="43" t="s">
        <v>5011</v>
      </c>
      <c r="RP1" s="43" t="s">
        <v>5012</v>
      </c>
      <c r="RQ1" s="43" t="s">
        <v>5013</v>
      </c>
      <c r="RR1" s="43" t="s">
        <v>5014</v>
      </c>
      <c r="RS1" s="43" t="s">
        <v>5015</v>
      </c>
      <c r="RT1" s="43" t="s">
        <v>5016</v>
      </c>
      <c r="RU1" s="43" t="s">
        <v>5017</v>
      </c>
      <c r="RV1" s="43" t="s">
        <v>5018</v>
      </c>
      <c r="RW1" s="43" t="s">
        <v>5019</v>
      </c>
      <c r="RX1" s="43" t="s">
        <v>5020</v>
      </c>
      <c r="RY1" s="43" t="s">
        <v>5021</v>
      </c>
      <c r="RZ1" s="43" t="s">
        <v>5022</v>
      </c>
      <c r="SA1" s="43" t="s">
        <v>5023</v>
      </c>
      <c r="SB1" s="43" t="s">
        <v>5024</v>
      </c>
      <c r="SC1" s="43" t="s">
        <v>5025</v>
      </c>
      <c r="SD1" s="43" t="s">
        <v>5026</v>
      </c>
      <c r="SE1" s="43" t="s">
        <v>5027</v>
      </c>
      <c r="SF1" s="43" t="s">
        <v>5028</v>
      </c>
      <c r="SG1" s="43" t="s">
        <v>5029</v>
      </c>
      <c r="SH1" s="43" t="s">
        <v>5030</v>
      </c>
      <c r="SI1" s="43" t="s">
        <v>5031</v>
      </c>
      <c r="SJ1" s="43" t="s">
        <v>5032</v>
      </c>
      <c r="SK1" s="43" t="s">
        <v>5033</v>
      </c>
      <c r="SL1" s="43" t="s">
        <v>5034</v>
      </c>
      <c r="SM1" s="43" t="s">
        <v>5035</v>
      </c>
      <c r="SN1" s="43" t="s">
        <v>5036</v>
      </c>
      <c r="SO1" s="43" t="s">
        <v>5037</v>
      </c>
      <c r="SP1" s="43" t="s">
        <v>5038</v>
      </c>
      <c r="SQ1" s="43" t="s">
        <v>5039</v>
      </c>
      <c r="SR1" s="43" t="s">
        <v>5040</v>
      </c>
      <c r="SS1" s="43" t="s">
        <v>5041</v>
      </c>
      <c r="ST1" s="43" t="s">
        <v>5042</v>
      </c>
      <c r="SU1" s="43" t="s">
        <v>5043</v>
      </c>
      <c r="SV1" s="43" t="s">
        <v>5044</v>
      </c>
      <c r="SW1" s="43" t="s">
        <v>5045</v>
      </c>
      <c r="SX1" s="43" t="s">
        <v>5046</v>
      </c>
      <c r="SY1" s="43" t="s">
        <v>5047</v>
      </c>
      <c r="SZ1" s="43" t="s">
        <v>5048</v>
      </c>
      <c r="TA1" s="43" t="s">
        <v>5049</v>
      </c>
      <c r="TB1" s="43" t="s">
        <v>5050</v>
      </c>
      <c r="TC1" s="43" t="s">
        <v>5051</v>
      </c>
      <c r="TD1" s="43" t="s">
        <v>5052</v>
      </c>
      <c r="TE1" s="43" t="s">
        <v>5053</v>
      </c>
      <c r="TF1" s="43" t="s">
        <v>5054</v>
      </c>
      <c r="TG1" s="43" t="s">
        <v>5055</v>
      </c>
      <c r="TH1" s="43" t="s">
        <v>5056</v>
      </c>
      <c r="TI1" s="43" t="s">
        <v>5057</v>
      </c>
      <c r="TJ1" s="43" t="s">
        <v>5058</v>
      </c>
      <c r="TK1" s="43" t="s">
        <v>5059</v>
      </c>
      <c r="TL1" s="43" t="s">
        <v>5060</v>
      </c>
      <c r="TM1" s="43" t="s">
        <v>5061</v>
      </c>
      <c r="TN1" s="43" t="s">
        <v>5062</v>
      </c>
      <c r="TO1" s="43" t="s">
        <v>5063</v>
      </c>
      <c r="TP1" s="43" t="s">
        <v>5064</v>
      </c>
      <c r="TQ1" s="43" t="s">
        <v>5065</v>
      </c>
      <c r="TR1" s="43" t="s">
        <v>5066</v>
      </c>
      <c r="TS1" s="43" t="s">
        <v>5067</v>
      </c>
      <c r="TT1" s="43" t="s">
        <v>5068</v>
      </c>
      <c r="TU1" s="43" t="s">
        <v>5069</v>
      </c>
      <c r="TV1" s="43" t="s">
        <v>5070</v>
      </c>
      <c r="TW1" s="43" t="s">
        <v>5071</v>
      </c>
      <c r="TX1" s="43" t="s">
        <v>5072</v>
      </c>
      <c r="TY1" s="43" t="s">
        <v>5073</v>
      </c>
      <c r="TZ1" s="43" t="s">
        <v>5074</v>
      </c>
      <c r="UA1" s="43" t="s">
        <v>5075</v>
      </c>
      <c r="UB1" s="43" t="s">
        <v>5076</v>
      </c>
      <c r="UC1" s="43" t="s">
        <v>5077</v>
      </c>
      <c r="UD1" s="43" t="s">
        <v>5078</v>
      </c>
      <c r="UE1" s="43" t="s">
        <v>5079</v>
      </c>
      <c r="UF1" s="43" t="s">
        <v>5080</v>
      </c>
      <c r="UG1" s="43" t="s">
        <v>5081</v>
      </c>
      <c r="UH1" s="43" t="s">
        <v>5082</v>
      </c>
      <c r="UI1" s="43" t="s">
        <v>5083</v>
      </c>
      <c r="UJ1" s="43" t="s">
        <v>5084</v>
      </c>
      <c r="UK1" s="43" t="s">
        <v>5085</v>
      </c>
      <c r="UL1" s="43" t="s">
        <v>5086</v>
      </c>
      <c r="UM1" s="43" t="s">
        <v>5087</v>
      </c>
      <c r="UN1" s="43" t="s">
        <v>5088</v>
      </c>
      <c r="UO1" s="43" t="s">
        <v>5089</v>
      </c>
      <c r="UP1" s="43" t="s">
        <v>5090</v>
      </c>
      <c r="UQ1" s="43" t="s">
        <v>5091</v>
      </c>
      <c r="UR1" s="43" t="s">
        <v>5092</v>
      </c>
      <c r="US1" s="43" t="s">
        <v>5093</v>
      </c>
      <c r="UT1" s="43" t="s">
        <v>5094</v>
      </c>
      <c r="UU1" s="43" t="s">
        <v>5095</v>
      </c>
      <c r="UV1" s="43" t="s">
        <v>5096</v>
      </c>
      <c r="UW1" s="43" t="s">
        <v>5097</v>
      </c>
      <c r="UX1" s="43" t="s">
        <v>5098</v>
      </c>
      <c r="UY1" s="43" t="s">
        <v>5099</v>
      </c>
      <c r="UZ1" s="43" t="s">
        <v>5100</v>
      </c>
      <c r="VA1" s="43" t="s">
        <v>5101</v>
      </c>
      <c r="VB1" s="43" t="s">
        <v>5102</v>
      </c>
      <c r="VC1" s="43" t="s">
        <v>5103</v>
      </c>
      <c r="VD1" s="43" t="s">
        <v>5104</v>
      </c>
      <c r="VE1" s="43" t="s">
        <v>5105</v>
      </c>
      <c r="VF1" s="43" t="s">
        <v>5106</v>
      </c>
      <c r="VG1" s="43" t="s">
        <v>5107</v>
      </c>
      <c r="VH1" s="43" t="s">
        <v>5108</v>
      </c>
      <c r="VI1" s="43" t="s">
        <v>5109</v>
      </c>
      <c r="VJ1" s="43" t="s">
        <v>5110</v>
      </c>
      <c r="VK1" s="43" t="s">
        <v>5111</v>
      </c>
      <c r="VL1" s="43" t="s">
        <v>5112</v>
      </c>
      <c r="VM1" s="43" t="s">
        <v>5113</v>
      </c>
      <c r="VN1" s="43" t="s">
        <v>5114</v>
      </c>
      <c r="VO1" s="43" t="s">
        <v>5115</v>
      </c>
      <c r="VP1" s="43" t="s">
        <v>5116</v>
      </c>
      <c r="VQ1" s="43" t="s">
        <v>5117</v>
      </c>
      <c r="VR1" s="43" t="s">
        <v>5118</v>
      </c>
      <c r="VS1" s="43" t="s">
        <v>5119</v>
      </c>
      <c r="VT1" s="43" t="s">
        <v>5120</v>
      </c>
      <c r="VU1" s="43" t="s">
        <v>5121</v>
      </c>
      <c r="VV1" s="43" t="s">
        <v>5122</v>
      </c>
      <c r="VW1" s="43" t="s">
        <v>5123</v>
      </c>
      <c r="VX1" s="43" t="s">
        <v>5124</v>
      </c>
      <c r="VY1" s="43" t="s">
        <v>5125</v>
      </c>
      <c r="VZ1" s="43" t="s">
        <v>5126</v>
      </c>
      <c r="WA1" s="43" t="s">
        <v>5127</v>
      </c>
      <c r="WB1" s="43" t="s">
        <v>5128</v>
      </c>
      <c r="WC1" s="43" t="s">
        <v>5129</v>
      </c>
      <c r="WD1" s="43" t="s">
        <v>5130</v>
      </c>
      <c r="WE1" s="43" t="s">
        <v>5131</v>
      </c>
      <c r="WF1" s="43" t="s">
        <v>5132</v>
      </c>
      <c r="WG1" s="43" t="s">
        <v>5133</v>
      </c>
      <c r="WH1" s="43" t="s">
        <v>5134</v>
      </c>
      <c r="WI1" s="43" t="s">
        <v>5135</v>
      </c>
      <c r="WJ1" s="43" t="s">
        <v>5136</v>
      </c>
      <c r="WK1" s="43" t="s">
        <v>5137</v>
      </c>
      <c r="WL1" s="43" t="s">
        <v>5138</v>
      </c>
      <c r="WM1" s="43" t="s">
        <v>5139</v>
      </c>
      <c r="WN1" s="43" t="s">
        <v>5140</v>
      </c>
      <c r="WO1" s="43" t="s">
        <v>5141</v>
      </c>
      <c r="WP1" s="43" t="s">
        <v>5142</v>
      </c>
      <c r="WQ1" s="43" t="s">
        <v>5143</v>
      </c>
      <c r="WR1" s="43" t="s">
        <v>5144</v>
      </c>
      <c r="WS1" s="43" t="s">
        <v>5145</v>
      </c>
      <c r="WT1" s="43" t="s">
        <v>5146</v>
      </c>
      <c r="WU1" s="43" t="s">
        <v>5147</v>
      </c>
      <c r="WV1" s="43" t="s">
        <v>5148</v>
      </c>
      <c r="WW1" s="43" t="s">
        <v>5149</v>
      </c>
      <c r="WX1" s="43" t="s">
        <v>5150</v>
      </c>
      <c r="WY1" s="43" t="s">
        <v>5151</v>
      </c>
      <c r="WZ1" s="43" t="s">
        <v>5152</v>
      </c>
      <c r="XA1" s="43" t="s">
        <v>5153</v>
      </c>
      <c r="XB1" s="43" t="s">
        <v>5154</v>
      </c>
      <c r="XC1" s="43" t="s">
        <v>5155</v>
      </c>
      <c r="XD1" s="43" t="s">
        <v>5156</v>
      </c>
      <c r="XE1" s="43" t="s">
        <v>5157</v>
      </c>
      <c r="XF1" s="43" t="s">
        <v>5158</v>
      </c>
      <c r="XG1" s="43" t="s">
        <v>5159</v>
      </c>
      <c r="XH1" s="43" t="s">
        <v>5160</v>
      </c>
      <c r="XI1" s="43" t="s">
        <v>5161</v>
      </c>
      <c r="XJ1" s="43" t="s">
        <v>5162</v>
      </c>
      <c r="XK1" s="43" t="s">
        <v>5163</v>
      </c>
      <c r="XL1" s="43" t="s">
        <v>5164</v>
      </c>
      <c r="XM1" s="43" t="s">
        <v>5165</v>
      </c>
      <c r="XN1" s="43" t="s">
        <v>5166</v>
      </c>
      <c r="XO1" s="43" t="s">
        <v>5167</v>
      </c>
      <c r="XP1" s="43" t="s">
        <v>5168</v>
      </c>
      <c r="XQ1" s="43" t="s">
        <v>5169</v>
      </c>
      <c r="XR1" s="43" t="s">
        <v>5170</v>
      </c>
      <c r="XS1" s="43" t="s">
        <v>5171</v>
      </c>
      <c r="XT1" s="43" t="s">
        <v>5172</v>
      </c>
      <c r="XU1" s="43" t="s">
        <v>5173</v>
      </c>
      <c r="XV1" s="43" t="s">
        <v>5174</v>
      </c>
      <c r="XW1" s="43" t="s">
        <v>5175</v>
      </c>
      <c r="XX1" s="43" t="s">
        <v>5176</v>
      </c>
      <c r="XY1" s="43" t="s">
        <v>5177</v>
      </c>
      <c r="XZ1" s="43" t="s">
        <v>5178</v>
      </c>
      <c r="YA1" s="43" t="s">
        <v>5179</v>
      </c>
      <c r="YB1" s="43" t="s">
        <v>5180</v>
      </c>
      <c r="YC1" s="43" t="s">
        <v>5181</v>
      </c>
      <c r="YD1" s="43" t="s">
        <v>5182</v>
      </c>
      <c r="YE1" s="43" t="s">
        <v>5183</v>
      </c>
      <c r="YF1" s="43" t="s">
        <v>5184</v>
      </c>
      <c r="YG1" s="43" t="s">
        <v>5185</v>
      </c>
      <c r="YH1" s="43" t="s">
        <v>5186</v>
      </c>
      <c r="YI1" s="43" t="s">
        <v>5187</v>
      </c>
      <c r="YJ1" s="43" t="s">
        <v>5188</v>
      </c>
      <c r="YK1" s="43" t="s">
        <v>5189</v>
      </c>
      <c r="YL1" s="43" t="s">
        <v>5190</v>
      </c>
      <c r="YM1" s="43" t="s">
        <v>5191</v>
      </c>
      <c r="YN1" s="43" t="s">
        <v>5192</v>
      </c>
      <c r="YO1" s="43" t="s">
        <v>5193</v>
      </c>
      <c r="YP1" s="43" t="s">
        <v>5194</v>
      </c>
      <c r="YQ1" s="43" t="s">
        <v>5195</v>
      </c>
      <c r="YR1" s="43" t="s">
        <v>5196</v>
      </c>
      <c r="YS1" s="43" t="s">
        <v>5197</v>
      </c>
      <c r="YT1" s="43" t="s">
        <v>5198</v>
      </c>
      <c r="YU1" s="43" t="s">
        <v>5199</v>
      </c>
      <c r="YV1" s="43" t="s">
        <v>5200</v>
      </c>
      <c r="YW1" s="43" t="s">
        <v>5201</v>
      </c>
      <c r="YX1" s="43" t="s">
        <v>5202</v>
      </c>
      <c r="YY1" s="43" t="s">
        <v>5203</v>
      </c>
      <c r="YZ1" s="43" t="s">
        <v>5204</v>
      </c>
      <c r="ZA1" s="43" t="s">
        <v>5205</v>
      </c>
      <c r="ZB1" s="43" t="s">
        <v>5206</v>
      </c>
      <c r="ZC1" s="43" t="s">
        <v>5207</v>
      </c>
      <c r="ZD1" s="43" t="s">
        <v>5208</v>
      </c>
      <c r="ZE1" s="43" t="s">
        <v>5209</v>
      </c>
      <c r="ZF1" s="43" t="s">
        <v>5210</v>
      </c>
      <c r="ZG1" s="43" t="s">
        <v>5211</v>
      </c>
      <c r="ZH1" s="43" t="s">
        <v>5212</v>
      </c>
      <c r="ZI1" s="43" t="s">
        <v>5213</v>
      </c>
      <c r="ZJ1" s="43" t="s">
        <v>5214</v>
      </c>
      <c r="ZK1" s="43" t="s">
        <v>5215</v>
      </c>
      <c r="ZL1" s="43" t="s">
        <v>5216</v>
      </c>
      <c r="ZM1" s="43" t="s">
        <v>5217</v>
      </c>
      <c r="ZN1" s="43" t="s">
        <v>5218</v>
      </c>
      <c r="ZO1" s="43" t="s">
        <v>5219</v>
      </c>
      <c r="ZP1" s="43" t="s">
        <v>5220</v>
      </c>
      <c r="ZQ1" s="43" t="s">
        <v>5221</v>
      </c>
      <c r="ZR1" s="43" t="s">
        <v>5222</v>
      </c>
      <c r="ZS1" s="43" t="s">
        <v>5223</v>
      </c>
      <c r="ZT1" s="43" t="s">
        <v>5224</v>
      </c>
      <c r="ZU1" s="43" t="s">
        <v>5225</v>
      </c>
      <c r="ZV1" s="43" t="s">
        <v>5226</v>
      </c>
      <c r="ZW1" s="43" t="s">
        <v>5227</v>
      </c>
      <c r="ZX1" s="43" t="s">
        <v>5228</v>
      </c>
      <c r="ZY1" s="43" t="s">
        <v>5229</v>
      </c>
      <c r="ZZ1" s="43" t="s">
        <v>5230</v>
      </c>
      <c r="AAA1" s="43" t="s">
        <v>5231</v>
      </c>
      <c r="AAB1" s="43" t="s">
        <v>5232</v>
      </c>
      <c r="AAC1" s="43" t="s">
        <v>5233</v>
      </c>
      <c r="AAD1" s="43" t="s">
        <v>5234</v>
      </c>
      <c r="AAE1" s="43" t="s">
        <v>5235</v>
      </c>
      <c r="AAF1" s="43" t="s">
        <v>5236</v>
      </c>
      <c r="AAG1" s="43" t="s">
        <v>5237</v>
      </c>
      <c r="AAH1" s="43" t="s">
        <v>5238</v>
      </c>
      <c r="AAI1" s="43" t="s">
        <v>5239</v>
      </c>
      <c r="AAJ1" s="43" t="s">
        <v>5240</v>
      </c>
      <c r="AAK1" s="43" t="s">
        <v>5241</v>
      </c>
      <c r="AAL1" s="43" t="s">
        <v>5242</v>
      </c>
      <c r="AAM1" s="43" t="s">
        <v>5243</v>
      </c>
      <c r="AAN1" s="43" t="s">
        <v>5244</v>
      </c>
      <c r="AAO1" s="43" t="s">
        <v>5245</v>
      </c>
      <c r="AAP1" s="43" t="s">
        <v>5246</v>
      </c>
      <c r="AAQ1" s="43" t="s">
        <v>5247</v>
      </c>
      <c r="AAR1" s="43" t="s">
        <v>5248</v>
      </c>
      <c r="AAS1" s="43" t="s">
        <v>5249</v>
      </c>
      <c r="AAT1" s="43" t="s">
        <v>5250</v>
      </c>
      <c r="AAU1" s="43" t="s">
        <v>5251</v>
      </c>
      <c r="AAV1" s="43" t="s">
        <v>5252</v>
      </c>
      <c r="AAW1" s="43" t="s">
        <v>5253</v>
      </c>
      <c r="AAX1" s="43" t="s">
        <v>5254</v>
      </c>
      <c r="AAY1" s="43" t="s">
        <v>5255</v>
      </c>
      <c r="AAZ1" s="43" t="s">
        <v>5256</v>
      </c>
      <c r="ABA1" s="43" t="s">
        <v>5257</v>
      </c>
      <c r="ABB1" s="43" t="s">
        <v>5258</v>
      </c>
      <c r="ABC1" s="43" t="s">
        <v>5259</v>
      </c>
      <c r="ABD1" s="43" t="s">
        <v>5260</v>
      </c>
      <c r="ABE1" s="43" t="s">
        <v>5261</v>
      </c>
      <c r="ABF1" s="43" t="s">
        <v>5262</v>
      </c>
      <c r="ABG1" s="43" t="s">
        <v>5263</v>
      </c>
      <c r="ABH1" s="43" t="s">
        <v>5264</v>
      </c>
      <c r="ABI1" s="43" t="s">
        <v>5265</v>
      </c>
      <c r="ABJ1" s="43" t="s">
        <v>5266</v>
      </c>
      <c r="ABK1" s="43" t="s">
        <v>5267</v>
      </c>
      <c r="ABL1" s="43" t="s">
        <v>5268</v>
      </c>
      <c r="ABM1" s="43" t="s">
        <v>5269</v>
      </c>
      <c r="ABN1" s="43" t="s">
        <v>5270</v>
      </c>
      <c r="ABO1" s="43" t="s">
        <v>5271</v>
      </c>
      <c r="ABP1" s="43" t="s">
        <v>5272</v>
      </c>
      <c r="ABQ1" s="43" t="s">
        <v>5273</v>
      </c>
      <c r="ABR1" s="43" t="s">
        <v>5274</v>
      </c>
      <c r="ABS1" s="43" t="s">
        <v>5275</v>
      </c>
      <c r="ABT1" s="43" t="s">
        <v>5276</v>
      </c>
      <c r="ABU1" s="43" t="s">
        <v>5277</v>
      </c>
      <c r="ABV1" s="43" t="s">
        <v>5278</v>
      </c>
      <c r="ABW1" s="43" t="s">
        <v>5279</v>
      </c>
      <c r="ABX1" s="43" t="s">
        <v>5280</v>
      </c>
      <c r="ABY1" s="43" t="s">
        <v>5281</v>
      </c>
      <c r="ABZ1" s="43" t="s">
        <v>5282</v>
      </c>
      <c r="ACA1" s="43" t="s">
        <v>5283</v>
      </c>
      <c r="ACB1" s="43" t="s">
        <v>5284</v>
      </c>
      <c r="ACC1" s="43" t="s">
        <v>5285</v>
      </c>
      <c r="ACD1" s="43" t="s">
        <v>5286</v>
      </c>
      <c r="ACE1" s="43" t="s">
        <v>5287</v>
      </c>
      <c r="ACF1" s="43" t="s">
        <v>5288</v>
      </c>
      <c r="ACG1" s="43" t="s">
        <v>5289</v>
      </c>
      <c r="ACH1" s="43" t="s">
        <v>5290</v>
      </c>
      <c r="ACI1" s="43" t="s">
        <v>5291</v>
      </c>
      <c r="ACJ1" s="43" t="s">
        <v>5292</v>
      </c>
      <c r="ACK1" s="43" t="s">
        <v>5293</v>
      </c>
      <c r="ACL1" s="43" t="s">
        <v>5294</v>
      </c>
      <c r="ACM1" s="43" t="s">
        <v>5295</v>
      </c>
      <c r="ACN1" s="43" t="s">
        <v>5296</v>
      </c>
      <c r="ACO1" s="43" t="s">
        <v>5297</v>
      </c>
      <c r="ACP1" s="43" t="s">
        <v>5298</v>
      </c>
      <c r="ACQ1" s="43" t="s">
        <v>5299</v>
      </c>
      <c r="ACR1" s="43" t="s">
        <v>5300</v>
      </c>
      <c r="ACS1" s="43" t="s">
        <v>5301</v>
      </c>
      <c r="ACT1" s="43" t="s">
        <v>5302</v>
      </c>
      <c r="ACU1" s="43" t="s">
        <v>5303</v>
      </c>
      <c r="ACV1" s="43" t="s">
        <v>5304</v>
      </c>
      <c r="ACW1" s="43" t="s">
        <v>5305</v>
      </c>
      <c r="ACX1" s="43" t="s">
        <v>5306</v>
      </c>
      <c r="ACY1" s="43" t="s">
        <v>5307</v>
      </c>
      <c r="ACZ1" s="43" t="s">
        <v>5308</v>
      </c>
      <c r="ADA1" s="43" t="s">
        <v>5309</v>
      </c>
      <c r="ADB1" s="43" t="s">
        <v>5310</v>
      </c>
      <c r="ADC1" s="43" t="s">
        <v>5311</v>
      </c>
      <c r="ADD1" s="43" t="s">
        <v>5312</v>
      </c>
      <c r="ADE1" s="43" t="s">
        <v>5313</v>
      </c>
      <c r="ADF1" s="43" t="s">
        <v>5314</v>
      </c>
      <c r="ADG1" s="43" t="s">
        <v>5315</v>
      </c>
      <c r="ADH1" s="43" t="s">
        <v>5316</v>
      </c>
      <c r="ADI1" s="43" t="s">
        <v>5317</v>
      </c>
      <c r="ADJ1" s="43" t="s">
        <v>5318</v>
      </c>
      <c r="ADK1" s="43" t="s">
        <v>5319</v>
      </c>
      <c r="ADL1" s="43" t="s">
        <v>5320</v>
      </c>
      <c r="ADM1" s="43" t="s">
        <v>5321</v>
      </c>
      <c r="ADN1" s="43" t="s">
        <v>5322</v>
      </c>
      <c r="ADO1" s="43" t="s">
        <v>5323</v>
      </c>
      <c r="ADP1" s="43" t="s">
        <v>5324</v>
      </c>
      <c r="ADQ1" s="43" t="s">
        <v>5325</v>
      </c>
      <c r="ADR1" s="43" t="s">
        <v>5326</v>
      </c>
      <c r="ADS1" s="43" t="s">
        <v>5327</v>
      </c>
      <c r="ADT1" s="43" t="s">
        <v>5328</v>
      </c>
      <c r="ADU1" s="43" t="s">
        <v>5329</v>
      </c>
      <c r="ADV1" s="43" t="s">
        <v>5330</v>
      </c>
      <c r="ADW1" s="43" t="s">
        <v>5331</v>
      </c>
      <c r="ADX1" s="43" t="s">
        <v>5332</v>
      </c>
      <c r="ADY1" s="43" t="s">
        <v>5333</v>
      </c>
      <c r="ADZ1" s="43" t="s">
        <v>5334</v>
      </c>
      <c r="AEA1" s="43" t="s">
        <v>5335</v>
      </c>
      <c r="AEB1" s="43" t="s">
        <v>5336</v>
      </c>
      <c r="AEC1" s="43" t="s">
        <v>5337</v>
      </c>
      <c r="AED1" s="43" t="s">
        <v>5338</v>
      </c>
      <c r="AEE1" s="43" t="s">
        <v>5339</v>
      </c>
      <c r="AEF1" s="43" t="s">
        <v>5340</v>
      </c>
      <c r="AEG1" s="43" t="s">
        <v>5341</v>
      </c>
      <c r="AEH1" s="43" t="s">
        <v>5342</v>
      </c>
      <c r="AEI1" s="43" t="s">
        <v>5343</v>
      </c>
      <c r="AEJ1" s="43" t="s">
        <v>5344</v>
      </c>
      <c r="AEK1" s="43" t="s">
        <v>5345</v>
      </c>
      <c r="AEL1" s="43" t="s">
        <v>5346</v>
      </c>
      <c r="AEM1" s="43" t="s">
        <v>5347</v>
      </c>
      <c r="AEN1" s="43" t="s">
        <v>5348</v>
      </c>
      <c r="AEO1" s="43" t="s">
        <v>5349</v>
      </c>
      <c r="AEP1" s="43" t="s">
        <v>5350</v>
      </c>
      <c r="AEQ1" s="43" t="s">
        <v>5351</v>
      </c>
      <c r="AER1" s="43" t="s">
        <v>5352</v>
      </c>
      <c r="AES1" s="43" t="s">
        <v>5353</v>
      </c>
      <c r="AET1" s="43" t="s">
        <v>5354</v>
      </c>
      <c r="AEU1" s="43" t="s">
        <v>5355</v>
      </c>
      <c r="AEV1" s="43" t="s">
        <v>5356</v>
      </c>
      <c r="AEW1" s="43" t="s">
        <v>5357</v>
      </c>
      <c r="AEX1" s="43" t="s">
        <v>5358</v>
      </c>
      <c r="AEY1" s="43" t="s">
        <v>5359</v>
      </c>
      <c r="AEZ1" s="43" t="s">
        <v>5360</v>
      </c>
      <c r="AFA1" s="43" t="s">
        <v>5361</v>
      </c>
      <c r="AFB1" s="43" t="s">
        <v>5362</v>
      </c>
      <c r="AFC1" s="43" t="s">
        <v>5363</v>
      </c>
      <c r="AFD1" s="43" t="s">
        <v>5364</v>
      </c>
      <c r="AFE1" s="43" t="s">
        <v>5365</v>
      </c>
      <c r="AFF1" s="43" t="s">
        <v>5366</v>
      </c>
      <c r="AFG1" s="43" t="s">
        <v>5367</v>
      </c>
      <c r="AFH1" s="43" t="s">
        <v>5368</v>
      </c>
      <c r="AFI1" s="43" t="s">
        <v>5369</v>
      </c>
      <c r="AFJ1" s="43" t="s">
        <v>5370</v>
      </c>
      <c r="AFK1" s="43" t="s">
        <v>5371</v>
      </c>
      <c r="AFL1" s="43" t="s">
        <v>5372</v>
      </c>
      <c r="AFM1" s="43" t="s">
        <v>5373</v>
      </c>
      <c r="AFN1" s="43" t="s">
        <v>5374</v>
      </c>
      <c r="AFO1" s="43" t="s">
        <v>5375</v>
      </c>
      <c r="AFP1" s="43" t="s">
        <v>5376</v>
      </c>
      <c r="AFQ1" s="43" t="s">
        <v>5377</v>
      </c>
      <c r="AFR1" s="43" t="s">
        <v>5378</v>
      </c>
      <c r="AFS1" s="43" t="s">
        <v>5379</v>
      </c>
      <c r="AFT1" s="43" t="s">
        <v>5380</v>
      </c>
      <c r="AFU1" s="43" t="s">
        <v>5381</v>
      </c>
      <c r="AFV1" s="43" t="s">
        <v>5382</v>
      </c>
      <c r="AFW1" s="43" t="s">
        <v>5383</v>
      </c>
      <c r="AFX1" s="43" t="s">
        <v>5384</v>
      </c>
      <c r="AFY1" s="43" t="s">
        <v>5385</v>
      </c>
      <c r="AFZ1" s="43" t="s">
        <v>5386</v>
      </c>
      <c r="AGA1" s="43" t="s">
        <v>5387</v>
      </c>
      <c r="AGB1" s="43" t="s">
        <v>5388</v>
      </c>
      <c r="AGC1" s="43" t="s">
        <v>5389</v>
      </c>
      <c r="AGD1" s="43" t="s">
        <v>5390</v>
      </c>
      <c r="AGE1" s="43" t="s">
        <v>5391</v>
      </c>
      <c r="AGF1" s="43" t="s">
        <v>5392</v>
      </c>
      <c r="AGG1" s="43" t="s">
        <v>5393</v>
      </c>
      <c r="AGH1" s="43" t="s">
        <v>5394</v>
      </c>
      <c r="AGI1" s="43" t="s">
        <v>5395</v>
      </c>
      <c r="AGJ1" s="43" t="s">
        <v>5396</v>
      </c>
      <c r="AGK1" s="43" t="s">
        <v>5397</v>
      </c>
      <c r="AGL1" s="43" t="s">
        <v>5398</v>
      </c>
      <c r="AGM1" s="43" t="s">
        <v>5399</v>
      </c>
      <c r="AGN1" s="43" t="s">
        <v>5400</v>
      </c>
      <c r="AGO1" s="43" t="s">
        <v>5401</v>
      </c>
      <c r="AGP1" s="43" t="s">
        <v>5402</v>
      </c>
      <c r="AGQ1" s="43" t="s">
        <v>5403</v>
      </c>
      <c r="AGR1" s="43" t="s">
        <v>5404</v>
      </c>
      <c r="AGS1" s="43" t="s">
        <v>5405</v>
      </c>
      <c r="AGT1" s="43" t="s">
        <v>5406</v>
      </c>
      <c r="AGU1" s="43" t="s">
        <v>5407</v>
      </c>
      <c r="AGV1" s="43" t="s">
        <v>5408</v>
      </c>
      <c r="AGW1" s="43" t="s">
        <v>5409</v>
      </c>
      <c r="AGX1" s="43" t="s">
        <v>5410</v>
      </c>
      <c r="AGY1" s="43" t="s">
        <v>5411</v>
      </c>
      <c r="AGZ1" s="43" t="s">
        <v>5412</v>
      </c>
      <c r="AHA1" s="43" t="s">
        <v>5413</v>
      </c>
      <c r="AHB1" s="43" t="s">
        <v>5414</v>
      </c>
      <c r="AHC1" s="43" t="s">
        <v>5415</v>
      </c>
      <c r="AHD1" s="43" t="s">
        <v>5416</v>
      </c>
      <c r="AHE1" s="43" t="s">
        <v>5417</v>
      </c>
      <c r="AHF1" s="43" t="s">
        <v>5418</v>
      </c>
      <c r="AHG1" s="43" t="s">
        <v>5419</v>
      </c>
      <c r="AHH1" s="43" t="s">
        <v>5420</v>
      </c>
      <c r="AHI1" s="43" t="s">
        <v>5421</v>
      </c>
      <c r="AHJ1" s="43" t="s">
        <v>5422</v>
      </c>
      <c r="AHK1" s="43" t="s">
        <v>5423</v>
      </c>
      <c r="AHL1" s="43" t="s">
        <v>5424</v>
      </c>
      <c r="AHM1" s="43" t="s">
        <v>5425</v>
      </c>
      <c r="AHN1" s="43" t="s">
        <v>5426</v>
      </c>
      <c r="AHO1" s="43" t="s">
        <v>5427</v>
      </c>
      <c r="AHP1" s="43" t="s">
        <v>5428</v>
      </c>
      <c r="AHQ1" s="43" t="s">
        <v>5429</v>
      </c>
      <c r="AHR1" s="43" t="s">
        <v>5430</v>
      </c>
      <c r="AHS1" s="43" t="s">
        <v>5431</v>
      </c>
      <c r="AHT1" s="43" t="s">
        <v>5432</v>
      </c>
      <c r="AHU1" s="43" t="s">
        <v>5433</v>
      </c>
      <c r="AHV1" s="43" t="s">
        <v>5434</v>
      </c>
      <c r="AHW1" s="43" t="s">
        <v>5435</v>
      </c>
      <c r="AHX1" s="43" t="s">
        <v>5436</v>
      </c>
      <c r="AHY1" s="43" t="s">
        <v>5437</v>
      </c>
      <c r="AHZ1" s="43" t="s">
        <v>5438</v>
      </c>
      <c r="AIA1" s="43" t="s">
        <v>5439</v>
      </c>
      <c r="AIB1" s="43" t="s">
        <v>5440</v>
      </c>
      <c r="AIC1" s="43" t="s">
        <v>5441</v>
      </c>
      <c r="AID1" s="43" t="s">
        <v>5442</v>
      </c>
      <c r="AIE1" s="43" t="s">
        <v>5443</v>
      </c>
      <c r="AIF1" s="43" t="s">
        <v>5444</v>
      </c>
      <c r="AIG1" s="43" t="s">
        <v>5445</v>
      </c>
      <c r="AIH1" s="43" t="s">
        <v>5446</v>
      </c>
      <c r="AII1" s="43" t="s">
        <v>5447</v>
      </c>
      <c r="AIJ1" s="43" t="s">
        <v>5448</v>
      </c>
      <c r="AIK1" s="43" t="s">
        <v>5449</v>
      </c>
      <c r="AIL1" s="43" t="s">
        <v>5450</v>
      </c>
      <c r="AIM1" s="43" t="s">
        <v>5451</v>
      </c>
      <c r="AIN1" s="43" t="s">
        <v>5452</v>
      </c>
      <c r="AIO1" s="43" t="s">
        <v>5453</v>
      </c>
      <c r="AIP1" s="43" t="s">
        <v>5454</v>
      </c>
      <c r="AIQ1" s="43" t="s">
        <v>5455</v>
      </c>
      <c r="AIR1" s="43" t="s">
        <v>5456</v>
      </c>
      <c r="AIS1" s="43" t="s">
        <v>5457</v>
      </c>
      <c r="AIT1" s="43" t="s">
        <v>5458</v>
      </c>
      <c r="AIU1" s="43" t="s">
        <v>5459</v>
      </c>
      <c r="AIV1" s="43" t="s">
        <v>5460</v>
      </c>
      <c r="AIW1" s="43" t="s">
        <v>5461</v>
      </c>
      <c r="AIX1" s="43" t="s">
        <v>5462</v>
      </c>
      <c r="AIY1" s="43" t="s">
        <v>5463</v>
      </c>
      <c r="AIZ1" s="43" t="s">
        <v>5464</v>
      </c>
      <c r="AJA1" s="43" t="s">
        <v>5465</v>
      </c>
      <c r="AJB1" s="43" t="s">
        <v>5466</v>
      </c>
      <c r="AJC1" s="43" t="s">
        <v>5467</v>
      </c>
      <c r="AJD1" s="43" t="s">
        <v>5468</v>
      </c>
      <c r="AJE1" s="43" t="s">
        <v>5469</v>
      </c>
      <c r="AJF1" s="43" t="s">
        <v>5470</v>
      </c>
      <c r="AJG1" s="43" t="s">
        <v>5471</v>
      </c>
      <c r="AJH1" s="43" t="s">
        <v>5472</v>
      </c>
      <c r="AJI1" s="43" t="s">
        <v>5473</v>
      </c>
      <c r="AJJ1" s="43" t="s">
        <v>5474</v>
      </c>
      <c r="AJK1" s="43" t="s">
        <v>5475</v>
      </c>
      <c r="AJL1" s="43" t="s">
        <v>5476</v>
      </c>
      <c r="AJM1" s="43" t="s">
        <v>5477</v>
      </c>
      <c r="AJN1" s="43" t="s">
        <v>5478</v>
      </c>
      <c r="AJO1" s="43" t="s">
        <v>5479</v>
      </c>
      <c r="AJP1" s="43" t="s">
        <v>5480</v>
      </c>
      <c r="AJQ1" s="43" t="s">
        <v>5481</v>
      </c>
      <c r="AJR1" s="43" t="s">
        <v>5482</v>
      </c>
      <c r="AJS1" s="43" t="s">
        <v>5483</v>
      </c>
      <c r="AJT1" s="43" t="s">
        <v>5484</v>
      </c>
      <c r="AJU1" s="43" t="s">
        <v>5485</v>
      </c>
      <c r="AJV1" s="43" t="s">
        <v>5486</v>
      </c>
      <c r="AJW1" s="43" t="s">
        <v>5487</v>
      </c>
      <c r="AJX1" s="43" t="s">
        <v>5488</v>
      </c>
      <c r="AJY1" s="43" t="s">
        <v>5489</v>
      </c>
      <c r="AJZ1" s="43" t="s">
        <v>5490</v>
      </c>
      <c r="AKA1" s="43" t="s">
        <v>5491</v>
      </c>
      <c r="AKB1" s="43" t="s">
        <v>5492</v>
      </c>
      <c r="AKC1" s="43" t="s">
        <v>5493</v>
      </c>
      <c r="AKD1" s="43" t="s">
        <v>5494</v>
      </c>
      <c r="AKE1" s="43" t="s">
        <v>5495</v>
      </c>
      <c r="AKF1" s="43" t="s">
        <v>5496</v>
      </c>
      <c r="AKG1" s="43" t="s">
        <v>5497</v>
      </c>
      <c r="AKH1" s="43" t="s">
        <v>5498</v>
      </c>
      <c r="AKI1" s="43" t="s">
        <v>5499</v>
      </c>
      <c r="AKJ1" s="43" t="s">
        <v>5500</v>
      </c>
      <c r="AKK1" s="43" t="s">
        <v>5501</v>
      </c>
      <c r="AKL1" s="43" t="s">
        <v>5502</v>
      </c>
      <c r="AKM1" s="43" t="s">
        <v>5503</v>
      </c>
      <c r="AKN1" s="43" t="s">
        <v>5504</v>
      </c>
      <c r="AKO1" s="43" t="s">
        <v>5505</v>
      </c>
      <c r="AKP1" s="43" t="s">
        <v>5506</v>
      </c>
      <c r="AKQ1" s="43" t="s">
        <v>5507</v>
      </c>
      <c r="AKR1" s="43" t="s">
        <v>5508</v>
      </c>
      <c r="AKS1" s="43" t="s">
        <v>5509</v>
      </c>
      <c r="AKT1" s="43" t="s">
        <v>5510</v>
      </c>
      <c r="AKU1" s="43" t="s">
        <v>5511</v>
      </c>
      <c r="AKV1" s="43" t="s">
        <v>5512</v>
      </c>
      <c r="AKW1" s="43" t="s">
        <v>5513</v>
      </c>
      <c r="AKX1" s="43" t="s">
        <v>5514</v>
      </c>
      <c r="AKY1" s="43" t="s">
        <v>5515</v>
      </c>
      <c r="AKZ1" s="43" t="s">
        <v>5516</v>
      </c>
      <c r="ALA1" s="43" t="s">
        <v>5517</v>
      </c>
      <c r="ALB1" s="43" t="s">
        <v>5518</v>
      </c>
      <c r="ALC1" s="43" t="s">
        <v>5519</v>
      </c>
      <c r="ALD1" s="43" t="s">
        <v>5520</v>
      </c>
      <c r="ALE1" s="43" t="s">
        <v>5521</v>
      </c>
      <c r="ALF1" s="43" t="s">
        <v>5522</v>
      </c>
      <c r="ALG1" s="43" t="s">
        <v>5523</v>
      </c>
      <c r="ALH1" s="43" t="s">
        <v>5524</v>
      </c>
      <c r="ALI1" s="43" t="s">
        <v>5525</v>
      </c>
      <c r="ALJ1" s="43" t="s">
        <v>5526</v>
      </c>
      <c r="ALK1" s="43" t="s">
        <v>5527</v>
      </c>
      <c r="ALL1" s="43" t="s">
        <v>5528</v>
      </c>
      <c r="ALM1" s="43" t="s">
        <v>5529</v>
      </c>
      <c r="ALN1" s="43" t="s">
        <v>5530</v>
      </c>
      <c r="ALO1" s="43" t="s">
        <v>5531</v>
      </c>
      <c r="ALP1" s="43" t="s">
        <v>5532</v>
      </c>
      <c r="ALQ1" s="43" t="s">
        <v>5533</v>
      </c>
      <c r="ALR1" s="43" t="s">
        <v>5534</v>
      </c>
      <c r="ALS1" s="43" t="s">
        <v>5535</v>
      </c>
      <c r="ALT1" s="43" t="s">
        <v>5536</v>
      </c>
      <c r="ALU1" s="43" t="s">
        <v>5537</v>
      </c>
      <c r="ALV1" s="43" t="s">
        <v>5538</v>
      </c>
      <c r="ALW1" s="43" t="s">
        <v>5539</v>
      </c>
      <c r="ALX1" s="43" t="s">
        <v>5540</v>
      </c>
      <c r="ALY1" s="43" t="s">
        <v>5541</v>
      </c>
      <c r="ALZ1" s="43" t="s">
        <v>5542</v>
      </c>
      <c r="AMA1" s="43" t="s">
        <v>5543</v>
      </c>
      <c r="AMB1" s="43" t="s">
        <v>5544</v>
      </c>
      <c r="AMC1" s="43" t="s">
        <v>5545</v>
      </c>
      <c r="AMD1" s="43" t="s">
        <v>5546</v>
      </c>
      <c r="AME1" s="43" t="s">
        <v>5547</v>
      </c>
      <c r="AMF1" s="43" t="s">
        <v>5548</v>
      </c>
      <c r="AMG1" s="43" t="s">
        <v>5549</v>
      </c>
      <c r="AMH1" s="43" t="s">
        <v>5550</v>
      </c>
      <c r="AMI1" s="43" t="s">
        <v>5551</v>
      </c>
      <c r="AMJ1" s="43" t="s">
        <v>5552</v>
      </c>
      <c r="AMK1" s="43" t="s">
        <v>5553</v>
      </c>
      <c r="AML1" s="43" t="s">
        <v>5554</v>
      </c>
      <c r="AMM1" s="43" t="s">
        <v>5555</v>
      </c>
      <c r="AMN1" s="43" t="s">
        <v>5556</v>
      </c>
      <c r="AMO1" s="43" t="s">
        <v>5557</v>
      </c>
      <c r="AMP1" s="43" t="s">
        <v>5558</v>
      </c>
      <c r="AMQ1" s="43" t="s">
        <v>5559</v>
      </c>
      <c r="AMR1" s="43" t="s">
        <v>5560</v>
      </c>
      <c r="AMS1" s="43" t="s">
        <v>5561</v>
      </c>
      <c r="AMT1" s="43" t="s">
        <v>5562</v>
      </c>
      <c r="AMU1" s="43" t="s">
        <v>5563</v>
      </c>
      <c r="AMV1" s="43" t="s">
        <v>5564</v>
      </c>
      <c r="AMW1" s="43" t="s">
        <v>5565</v>
      </c>
      <c r="AMX1" s="43" t="s">
        <v>5566</v>
      </c>
      <c r="AMY1" s="43" t="s">
        <v>5567</v>
      </c>
      <c r="AMZ1" s="43" t="s">
        <v>5568</v>
      </c>
      <c r="ANA1" s="43" t="s">
        <v>5569</v>
      </c>
      <c r="ANB1" s="43" t="s">
        <v>5570</v>
      </c>
      <c r="ANC1" s="43" t="s">
        <v>5571</v>
      </c>
      <c r="AND1" s="43" t="s">
        <v>5572</v>
      </c>
      <c r="ANE1" s="43" t="s">
        <v>5573</v>
      </c>
      <c r="ANF1" s="43" t="s">
        <v>5574</v>
      </c>
      <c r="ANG1" s="43" t="s">
        <v>5575</v>
      </c>
      <c r="ANH1" s="43" t="s">
        <v>5576</v>
      </c>
      <c r="ANI1" s="43" t="s">
        <v>5577</v>
      </c>
      <c r="ANJ1" s="43" t="s">
        <v>5578</v>
      </c>
      <c r="ANK1" s="43" t="s">
        <v>5579</v>
      </c>
      <c r="ANL1" s="43" t="s">
        <v>5580</v>
      </c>
      <c r="ANM1" s="43" t="s">
        <v>5581</v>
      </c>
      <c r="ANN1" s="43" t="s">
        <v>5582</v>
      </c>
      <c r="ANO1" s="43" t="s">
        <v>5583</v>
      </c>
      <c r="ANP1" s="43" t="s">
        <v>5584</v>
      </c>
      <c r="ANQ1" s="43" t="s">
        <v>5585</v>
      </c>
      <c r="ANR1" s="43" t="s">
        <v>5586</v>
      </c>
      <c r="ANS1" s="43" t="s">
        <v>5587</v>
      </c>
      <c r="ANT1" s="43" t="s">
        <v>5588</v>
      </c>
      <c r="ANU1" s="43" t="s">
        <v>5589</v>
      </c>
      <c r="ANV1" s="43" t="s">
        <v>5590</v>
      </c>
      <c r="ANW1" s="43" t="s">
        <v>5591</v>
      </c>
      <c r="ANX1" s="43" t="s">
        <v>5592</v>
      </c>
      <c r="ANY1" s="43" t="s">
        <v>5593</v>
      </c>
      <c r="ANZ1" s="43" t="s">
        <v>5594</v>
      </c>
      <c r="AOA1" s="43" t="s">
        <v>5595</v>
      </c>
      <c r="AOB1" s="43" t="s">
        <v>5596</v>
      </c>
      <c r="AOC1" s="43" t="s">
        <v>5597</v>
      </c>
      <c r="AOD1" s="43" t="s">
        <v>5598</v>
      </c>
      <c r="AOE1" s="43" t="s">
        <v>5599</v>
      </c>
      <c r="AOF1" s="43" t="s">
        <v>5600</v>
      </c>
      <c r="AOG1" s="43" t="s">
        <v>5601</v>
      </c>
      <c r="AOH1" s="43" t="s">
        <v>5602</v>
      </c>
      <c r="AOI1" s="43" t="s">
        <v>5603</v>
      </c>
      <c r="AOJ1" s="43" t="s">
        <v>5604</v>
      </c>
      <c r="AOK1" s="43" t="s">
        <v>5605</v>
      </c>
      <c r="AOL1" s="43" t="s">
        <v>5606</v>
      </c>
      <c r="AOM1" s="43" t="s">
        <v>5607</v>
      </c>
      <c r="AON1" s="43" t="s">
        <v>5608</v>
      </c>
      <c r="AOO1" s="43" t="s">
        <v>5609</v>
      </c>
      <c r="AOP1" s="43" t="s">
        <v>5610</v>
      </c>
      <c r="AOQ1" s="43" t="s">
        <v>5611</v>
      </c>
      <c r="AOR1" s="43" t="s">
        <v>5612</v>
      </c>
      <c r="AOS1" s="43" t="s">
        <v>5613</v>
      </c>
      <c r="AOT1" s="43" t="s">
        <v>5614</v>
      </c>
      <c r="AOU1" s="43" t="s">
        <v>5615</v>
      </c>
      <c r="AOV1" s="43" t="s">
        <v>5616</v>
      </c>
      <c r="AOW1" s="43" t="s">
        <v>5617</v>
      </c>
      <c r="AOX1" s="43" t="s">
        <v>5618</v>
      </c>
      <c r="AOY1" s="43" t="s">
        <v>5619</v>
      </c>
      <c r="AOZ1" s="43" t="s">
        <v>5620</v>
      </c>
      <c r="APA1" s="43" t="s">
        <v>5621</v>
      </c>
      <c r="APB1" s="43" t="s">
        <v>5622</v>
      </c>
      <c r="APC1" s="43" t="s">
        <v>5623</v>
      </c>
      <c r="APD1" s="43" t="s">
        <v>5624</v>
      </c>
      <c r="APE1" s="43" t="s">
        <v>5625</v>
      </c>
      <c r="APF1" s="43" t="s">
        <v>5626</v>
      </c>
      <c r="APG1" s="43" t="s">
        <v>5627</v>
      </c>
      <c r="APH1" s="43" t="s">
        <v>5628</v>
      </c>
      <c r="API1" s="43" t="s">
        <v>5629</v>
      </c>
      <c r="APJ1" s="43" t="s">
        <v>5630</v>
      </c>
      <c r="APK1" s="43" t="s">
        <v>5631</v>
      </c>
      <c r="APL1" s="43" t="s">
        <v>5632</v>
      </c>
      <c r="APM1" s="43" t="s">
        <v>5633</v>
      </c>
      <c r="APN1" s="43" t="s">
        <v>5634</v>
      </c>
      <c r="APO1" s="43" t="s">
        <v>5635</v>
      </c>
      <c r="APP1" s="43" t="s">
        <v>5636</v>
      </c>
      <c r="APQ1" s="43" t="s">
        <v>5637</v>
      </c>
      <c r="APR1" s="43" t="s">
        <v>5638</v>
      </c>
      <c r="APS1" s="43" t="s">
        <v>5639</v>
      </c>
      <c r="APT1" s="43" t="s">
        <v>5640</v>
      </c>
      <c r="APU1" s="43" t="s">
        <v>5641</v>
      </c>
      <c r="APV1" s="43" t="s">
        <v>5642</v>
      </c>
      <c r="APW1" s="43" t="s">
        <v>5643</v>
      </c>
      <c r="APX1" s="43" t="s">
        <v>5644</v>
      </c>
      <c r="APY1" s="43" t="s">
        <v>5645</v>
      </c>
      <c r="APZ1" s="43" t="s">
        <v>5646</v>
      </c>
      <c r="AQA1" s="43" t="s">
        <v>5647</v>
      </c>
      <c r="AQB1" s="43" t="s">
        <v>5648</v>
      </c>
      <c r="AQC1" s="43" t="s">
        <v>5649</v>
      </c>
      <c r="AQD1" s="43" t="s">
        <v>5650</v>
      </c>
      <c r="AQE1" s="43" t="s">
        <v>5651</v>
      </c>
      <c r="AQF1" s="43" t="s">
        <v>5652</v>
      </c>
      <c r="AQG1" s="43" t="s">
        <v>5653</v>
      </c>
      <c r="AQH1" s="43" t="s">
        <v>5654</v>
      </c>
      <c r="AQI1" s="43" t="s">
        <v>5655</v>
      </c>
      <c r="AQJ1" s="43" t="s">
        <v>5656</v>
      </c>
      <c r="AQK1" s="43" t="s">
        <v>5657</v>
      </c>
      <c r="AQL1" s="43" t="s">
        <v>5658</v>
      </c>
      <c r="AQM1" s="43" t="s">
        <v>5659</v>
      </c>
      <c r="AQN1" s="43" t="s">
        <v>5660</v>
      </c>
      <c r="AQO1" s="43" t="s">
        <v>5661</v>
      </c>
      <c r="AQP1" s="43" t="s">
        <v>5662</v>
      </c>
      <c r="AQQ1" s="43" t="s">
        <v>5663</v>
      </c>
      <c r="AQR1" s="43" t="s">
        <v>5664</v>
      </c>
      <c r="AQS1" s="43" t="s">
        <v>5665</v>
      </c>
      <c r="AQT1" s="43" t="s">
        <v>5666</v>
      </c>
      <c r="AQU1" s="43" t="s">
        <v>5667</v>
      </c>
      <c r="AQV1" s="43" t="s">
        <v>5668</v>
      </c>
      <c r="AQW1" s="43" t="s">
        <v>5669</v>
      </c>
      <c r="AQX1" s="43" t="s">
        <v>5670</v>
      </c>
      <c r="AQY1" s="43" t="s">
        <v>5671</v>
      </c>
      <c r="AQZ1" s="43" t="s">
        <v>5672</v>
      </c>
      <c r="ARA1" s="43" t="s">
        <v>5673</v>
      </c>
      <c r="ARB1" s="43" t="s">
        <v>5674</v>
      </c>
      <c r="ARC1" s="43" t="s">
        <v>5675</v>
      </c>
      <c r="ARD1" s="43" t="s">
        <v>5676</v>
      </c>
      <c r="ARE1" s="43" t="s">
        <v>5677</v>
      </c>
      <c r="ARF1" s="43" t="s">
        <v>5678</v>
      </c>
      <c r="ARG1" s="43" t="s">
        <v>5679</v>
      </c>
      <c r="ARH1" s="43" t="s">
        <v>5680</v>
      </c>
      <c r="ARI1" s="43" t="s">
        <v>5681</v>
      </c>
      <c r="ARJ1" s="43" t="s">
        <v>5682</v>
      </c>
      <c r="ARK1" s="43" t="s">
        <v>5683</v>
      </c>
      <c r="ARL1" s="43" t="s">
        <v>5684</v>
      </c>
      <c r="ARM1" s="43" t="s">
        <v>5685</v>
      </c>
      <c r="ARN1" s="43" t="s">
        <v>5686</v>
      </c>
      <c r="ARO1" s="43" t="s">
        <v>5687</v>
      </c>
      <c r="ARP1" s="43" t="s">
        <v>5688</v>
      </c>
      <c r="ARQ1" s="43" t="s">
        <v>5689</v>
      </c>
      <c r="ARR1" s="43" t="s">
        <v>5690</v>
      </c>
      <c r="ARS1" s="43" t="s">
        <v>5691</v>
      </c>
      <c r="ART1" s="43" t="s">
        <v>5692</v>
      </c>
      <c r="ARU1" s="43" t="s">
        <v>5693</v>
      </c>
      <c r="ARV1" s="43" t="s">
        <v>5694</v>
      </c>
      <c r="ARW1" s="43" t="s">
        <v>5695</v>
      </c>
      <c r="ARX1" s="43" t="s">
        <v>5696</v>
      </c>
      <c r="ARY1" s="43" t="s">
        <v>5697</v>
      </c>
      <c r="ARZ1" s="43" t="s">
        <v>5698</v>
      </c>
      <c r="ASA1" s="43" t="s">
        <v>5699</v>
      </c>
      <c r="ASB1" s="43" t="s">
        <v>5700</v>
      </c>
      <c r="ASC1" s="43" t="s">
        <v>5701</v>
      </c>
      <c r="ASD1" s="43" t="s">
        <v>5702</v>
      </c>
      <c r="ASE1" s="43" t="s">
        <v>5703</v>
      </c>
      <c r="ASF1" s="43" t="s">
        <v>5704</v>
      </c>
      <c r="ASG1" s="43" t="s">
        <v>5705</v>
      </c>
      <c r="ASH1" s="43" t="s">
        <v>5706</v>
      </c>
      <c r="ASI1" s="43" t="s">
        <v>5707</v>
      </c>
      <c r="ASJ1" s="43" t="s">
        <v>5708</v>
      </c>
      <c r="ASK1" s="43" t="s">
        <v>5709</v>
      </c>
      <c r="ASL1" s="43" t="s">
        <v>5710</v>
      </c>
      <c r="ASM1" s="43" t="s">
        <v>5711</v>
      </c>
      <c r="ASN1" s="43" t="s">
        <v>5712</v>
      </c>
      <c r="ASO1" s="43" t="s">
        <v>5713</v>
      </c>
      <c r="ASP1" s="43" t="s">
        <v>5714</v>
      </c>
      <c r="ASQ1" s="43" t="s">
        <v>5715</v>
      </c>
      <c r="ASR1" s="43" t="s">
        <v>5716</v>
      </c>
      <c r="ASS1" s="43" t="s">
        <v>5717</v>
      </c>
      <c r="AST1" s="43" t="s">
        <v>5718</v>
      </c>
      <c r="ASU1" s="43" t="s">
        <v>5719</v>
      </c>
      <c r="ASV1" s="43" t="s">
        <v>5720</v>
      </c>
      <c r="ASW1" s="43" t="s">
        <v>5721</v>
      </c>
      <c r="ASX1" s="43" t="s">
        <v>5722</v>
      </c>
      <c r="ASY1" s="43" t="s">
        <v>5723</v>
      </c>
      <c r="ASZ1" s="43" t="s">
        <v>5724</v>
      </c>
      <c r="ATA1" s="43" t="s">
        <v>5725</v>
      </c>
      <c r="ATB1" s="43" t="s">
        <v>5726</v>
      </c>
      <c r="ATC1" s="43" t="s">
        <v>5727</v>
      </c>
      <c r="ATD1" s="43" t="s">
        <v>5728</v>
      </c>
      <c r="ATE1" s="43" t="s">
        <v>5729</v>
      </c>
      <c r="ATF1" s="43" t="s">
        <v>5730</v>
      </c>
      <c r="ATG1" s="43" t="s">
        <v>5731</v>
      </c>
      <c r="ATH1" s="43" t="s">
        <v>5732</v>
      </c>
      <c r="ATI1" s="43" t="s">
        <v>5733</v>
      </c>
      <c r="ATJ1" s="43" t="s">
        <v>5734</v>
      </c>
      <c r="ATK1" s="43" t="s">
        <v>5735</v>
      </c>
      <c r="ATL1" s="43" t="s">
        <v>5736</v>
      </c>
      <c r="ATM1" s="43" t="s">
        <v>5737</v>
      </c>
      <c r="ATN1" s="43" t="s">
        <v>5738</v>
      </c>
      <c r="ATO1" s="43" t="s">
        <v>5739</v>
      </c>
      <c r="ATP1" s="43" t="s">
        <v>5740</v>
      </c>
      <c r="ATQ1" s="43" t="s">
        <v>5741</v>
      </c>
      <c r="ATR1" s="43" t="s">
        <v>5742</v>
      </c>
      <c r="ATS1" s="43" t="s">
        <v>5743</v>
      </c>
      <c r="ATT1" s="43" t="s">
        <v>5744</v>
      </c>
      <c r="ATU1" s="43" t="s">
        <v>5745</v>
      </c>
      <c r="ATV1" s="43" t="s">
        <v>5746</v>
      </c>
      <c r="ATW1" s="43" t="s">
        <v>5747</v>
      </c>
      <c r="ATX1" s="43" t="s">
        <v>5748</v>
      </c>
      <c r="ATY1" s="43" t="s">
        <v>5749</v>
      </c>
      <c r="ATZ1" s="43" t="s">
        <v>5750</v>
      </c>
      <c r="AUA1" s="43" t="s">
        <v>5751</v>
      </c>
      <c r="AUB1" s="43" t="s">
        <v>5752</v>
      </c>
      <c r="AUC1" s="43" t="s">
        <v>5753</v>
      </c>
      <c r="AUD1" s="43" t="s">
        <v>5754</v>
      </c>
      <c r="AUE1" s="43" t="s">
        <v>5755</v>
      </c>
      <c r="AUF1" s="43" t="s">
        <v>5756</v>
      </c>
      <c r="AUG1" s="43" t="s">
        <v>5757</v>
      </c>
      <c r="AUH1" s="43" t="s">
        <v>5758</v>
      </c>
      <c r="AUI1" s="43" t="s">
        <v>5759</v>
      </c>
      <c r="AUJ1" s="43" t="s">
        <v>5760</v>
      </c>
      <c r="AUK1" s="43" t="s">
        <v>5761</v>
      </c>
      <c r="AUL1" s="43" t="s">
        <v>5762</v>
      </c>
      <c r="AUM1" s="43" t="s">
        <v>5763</v>
      </c>
      <c r="AUN1" s="43" t="s">
        <v>5764</v>
      </c>
      <c r="AUO1" s="43" t="s">
        <v>5765</v>
      </c>
      <c r="AUP1" s="43" t="s">
        <v>5766</v>
      </c>
      <c r="AUQ1" s="43" t="s">
        <v>5767</v>
      </c>
      <c r="AUR1" s="43" t="s">
        <v>5768</v>
      </c>
      <c r="AUS1" s="43" t="s">
        <v>5769</v>
      </c>
      <c r="AUT1" s="43" t="s">
        <v>5770</v>
      </c>
      <c r="AUU1" s="43" t="s">
        <v>5771</v>
      </c>
      <c r="AUV1" s="43" t="s">
        <v>5772</v>
      </c>
      <c r="AUW1" s="43" t="s">
        <v>5773</v>
      </c>
      <c r="AUX1" s="43" t="s">
        <v>5774</v>
      </c>
      <c r="AUY1" s="43" t="s">
        <v>5775</v>
      </c>
      <c r="AUZ1" s="43" t="s">
        <v>5776</v>
      </c>
      <c r="AVA1" s="43" t="s">
        <v>5777</v>
      </c>
      <c r="AVB1" s="43" t="s">
        <v>5778</v>
      </c>
      <c r="AVC1" s="43" t="s">
        <v>5779</v>
      </c>
      <c r="AVD1" s="43" t="s">
        <v>5780</v>
      </c>
      <c r="AVE1" s="43" t="s">
        <v>5781</v>
      </c>
      <c r="AVF1" s="43" t="s">
        <v>5782</v>
      </c>
      <c r="AVG1" s="43" t="s">
        <v>5783</v>
      </c>
      <c r="AVH1" s="43" t="s">
        <v>5784</v>
      </c>
      <c r="AVI1" s="43" t="s">
        <v>5785</v>
      </c>
      <c r="AVJ1" s="43" t="s">
        <v>5786</v>
      </c>
      <c r="AVK1" s="43" t="s">
        <v>5787</v>
      </c>
      <c r="AVL1" s="43" t="s">
        <v>5788</v>
      </c>
      <c r="AVM1" s="43" t="s">
        <v>5789</v>
      </c>
      <c r="AVN1" s="43" t="s">
        <v>5790</v>
      </c>
      <c r="AVO1" s="43" t="s">
        <v>5791</v>
      </c>
      <c r="AVP1" s="43" t="s">
        <v>5792</v>
      </c>
      <c r="AVQ1" s="43" t="s">
        <v>5793</v>
      </c>
      <c r="AVR1" s="43" t="s">
        <v>5794</v>
      </c>
      <c r="AVS1" s="43" t="s">
        <v>5795</v>
      </c>
      <c r="AVT1" s="43" t="s">
        <v>5796</v>
      </c>
      <c r="AVU1" s="43" t="s">
        <v>5797</v>
      </c>
      <c r="AVV1" s="43" t="s">
        <v>5798</v>
      </c>
      <c r="AVW1" s="43" t="s">
        <v>5799</v>
      </c>
      <c r="AVX1" s="43" t="s">
        <v>5800</v>
      </c>
      <c r="AVY1" s="43" t="s">
        <v>5801</v>
      </c>
      <c r="AVZ1" s="43" t="s">
        <v>5802</v>
      </c>
      <c r="AWA1" s="43" t="s">
        <v>5803</v>
      </c>
      <c r="AWB1" s="43" t="s">
        <v>5804</v>
      </c>
      <c r="AWC1" s="43" t="s">
        <v>5805</v>
      </c>
      <c r="AWD1" s="43" t="s">
        <v>5806</v>
      </c>
      <c r="AWE1" s="43" t="s">
        <v>5807</v>
      </c>
      <c r="AWF1" s="43" t="s">
        <v>5808</v>
      </c>
      <c r="AWG1" s="43" t="s">
        <v>5809</v>
      </c>
      <c r="AWH1" s="43" t="s">
        <v>5810</v>
      </c>
      <c r="AWI1" s="43" t="s">
        <v>5811</v>
      </c>
      <c r="AWJ1" s="43" t="s">
        <v>5812</v>
      </c>
      <c r="AWK1" s="43" t="s">
        <v>5813</v>
      </c>
      <c r="AWL1" s="43" t="s">
        <v>5814</v>
      </c>
      <c r="AWM1" s="43" t="s">
        <v>5815</v>
      </c>
      <c r="AWN1" s="43" t="s">
        <v>5816</v>
      </c>
      <c r="AWO1" s="43" t="s">
        <v>5817</v>
      </c>
      <c r="AWP1" s="43" t="s">
        <v>5818</v>
      </c>
      <c r="AWQ1" s="43" t="s">
        <v>5819</v>
      </c>
      <c r="AWR1" s="43" t="s">
        <v>5820</v>
      </c>
      <c r="AWS1" s="43" t="s">
        <v>5821</v>
      </c>
      <c r="AWT1" s="43" t="s">
        <v>5822</v>
      </c>
      <c r="AWU1" s="43" t="s">
        <v>5823</v>
      </c>
      <c r="AWV1" s="43" t="s">
        <v>5824</v>
      </c>
      <c r="AWW1" s="43" t="s">
        <v>5825</v>
      </c>
      <c r="AWX1" s="43" t="s">
        <v>5826</v>
      </c>
      <c r="AWY1" s="43" t="s">
        <v>5827</v>
      </c>
      <c r="AWZ1" s="43" t="s">
        <v>5828</v>
      </c>
      <c r="AXA1" s="43" t="s">
        <v>5829</v>
      </c>
      <c r="AXB1" s="43" t="s">
        <v>5830</v>
      </c>
      <c r="AXC1" s="43" t="s">
        <v>5831</v>
      </c>
      <c r="AXD1" s="43" t="s">
        <v>5832</v>
      </c>
      <c r="AXE1" s="43" t="s">
        <v>5833</v>
      </c>
      <c r="AXF1" s="43" t="s">
        <v>5834</v>
      </c>
      <c r="AXG1" s="43" t="s">
        <v>5835</v>
      </c>
      <c r="AXH1" s="43" t="s">
        <v>5836</v>
      </c>
      <c r="AXI1" s="43" t="s">
        <v>5837</v>
      </c>
      <c r="AXJ1" s="43" t="s">
        <v>5838</v>
      </c>
      <c r="AXK1" s="43" t="s">
        <v>5839</v>
      </c>
      <c r="AXL1" s="43" t="s">
        <v>5840</v>
      </c>
      <c r="AXM1" s="43" t="s">
        <v>5841</v>
      </c>
      <c r="AXN1" s="43" t="s">
        <v>5842</v>
      </c>
      <c r="AXO1" s="43" t="s">
        <v>5843</v>
      </c>
      <c r="AXP1" s="43" t="s">
        <v>5844</v>
      </c>
      <c r="AXQ1" s="43" t="s">
        <v>5845</v>
      </c>
      <c r="AXR1" s="43" t="s">
        <v>5846</v>
      </c>
      <c r="AXS1" s="43" t="s">
        <v>5847</v>
      </c>
      <c r="AXT1" s="43" t="s">
        <v>5848</v>
      </c>
      <c r="AXU1" s="43" t="s">
        <v>5849</v>
      </c>
      <c r="AXV1" s="43" t="s">
        <v>5850</v>
      </c>
      <c r="AXW1" s="43" t="s">
        <v>5851</v>
      </c>
      <c r="AXX1" s="43" t="s">
        <v>5852</v>
      </c>
      <c r="AXY1" s="43" t="s">
        <v>5853</v>
      </c>
      <c r="AXZ1" s="43" t="s">
        <v>5854</v>
      </c>
      <c r="AYA1" s="43" t="s">
        <v>5855</v>
      </c>
      <c r="AYB1" s="43" t="s">
        <v>5856</v>
      </c>
      <c r="AYC1" s="43" t="s">
        <v>5857</v>
      </c>
      <c r="AYD1" s="43" t="s">
        <v>5858</v>
      </c>
      <c r="AYE1" s="43" t="s">
        <v>5859</v>
      </c>
      <c r="AYF1" s="43" t="s">
        <v>5860</v>
      </c>
      <c r="AYG1" s="43" t="s">
        <v>5861</v>
      </c>
      <c r="AYH1" s="43" t="s">
        <v>5862</v>
      </c>
      <c r="AYI1" s="43" t="s">
        <v>5863</v>
      </c>
      <c r="AYJ1" s="43" t="s">
        <v>5864</v>
      </c>
      <c r="AYK1" s="43" t="s">
        <v>5865</v>
      </c>
      <c r="AYL1" s="43" t="s">
        <v>5866</v>
      </c>
      <c r="AYM1" s="43" t="s">
        <v>5867</v>
      </c>
      <c r="AYN1" s="43" t="s">
        <v>5868</v>
      </c>
      <c r="AYO1" s="43" t="s">
        <v>5869</v>
      </c>
      <c r="AYP1" s="43" t="s">
        <v>5870</v>
      </c>
      <c r="AYQ1" s="43" t="s">
        <v>5871</v>
      </c>
      <c r="AYR1" s="43" t="s">
        <v>5872</v>
      </c>
      <c r="AYS1" s="43" t="s">
        <v>5873</v>
      </c>
      <c r="AYT1" s="43" t="s">
        <v>5874</v>
      </c>
      <c r="AYU1" s="43" t="s">
        <v>5875</v>
      </c>
      <c r="AYV1" s="43" t="s">
        <v>5876</v>
      </c>
      <c r="AYW1" s="43" t="s">
        <v>5877</v>
      </c>
      <c r="AYX1" s="43" t="s">
        <v>5878</v>
      </c>
      <c r="AYY1" s="43" t="s">
        <v>5879</v>
      </c>
      <c r="AYZ1" s="43" t="s">
        <v>5880</v>
      </c>
      <c r="AZA1" s="43" t="s">
        <v>5881</v>
      </c>
      <c r="AZB1" s="43" t="s">
        <v>5882</v>
      </c>
      <c r="AZC1" s="43" t="s">
        <v>5883</v>
      </c>
      <c r="AZD1" s="43" t="s">
        <v>5884</v>
      </c>
      <c r="AZE1" s="43" t="s">
        <v>5885</v>
      </c>
      <c r="AZF1" s="43" t="s">
        <v>5886</v>
      </c>
      <c r="AZG1" s="43" t="s">
        <v>5887</v>
      </c>
      <c r="AZH1" s="43" t="s">
        <v>5888</v>
      </c>
      <c r="AZI1" s="43" t="s">
        <v>5889</v>
      </c>
      <c r="AZJ1" s="43" t="s">
        <v>5890</v>
      </c>
      <c r="AZK1" s="43" t="s">
        <v>5891</v>
      </c>
      <c r="AZL1" s="43" t="s">
        <v>5892</v>
      </c>
      <c r="AZM1" s="43" t="s">
        <v>5893</v>
      </c>
      <c r="AZN1" s="43" t="s">
        <v>5894</v>
      </c>
      <c r="AZO1" s="43" t="s">
        <v>5895</v>
      </c>
      <c r="AZP1" s="43" t="s">
        <v>5896</v>
      </c>
      <c r="AZQ1" s="43" t="s">
        <v>5897</v>
      </c>
      <c r="AZR1" s="43" t="s">
        <v>5898</v>
      </c>
      <c r="AZS1" s="43" t="s">
        <v>5899</v>
      </c>
      <c r="AZT1" s="43" t="s">
        <v>5900</v>
      </c>
      <c r="AZU1" s="43" t="s">
        <v>5901</v>
      </c>
      <c r="AZV1" s="43" t="s">
        <v>5902</v>
      </c>
      <c r="AZW1" s="43" t="s">
        <v>5903</v>
      </c>
      <c r="AZX1" s="43" t="s">
        <v>5904</v>
      </c>
      <c r="AZY1" s="43" t="s">
        <v>5905</v>
      </c>
      <c r="AZZ1" s="43" t="s">
        <v>5906</v>
      </c>
      <c r="BAA1" s="43" t="s">
        <v>5907</v>
      </c>
      <c r="BAB1" s="43" t="s">
        <v>5908</v>
      </c>
      <c r="BAC1" s="43" t="s">
        <v>5909</v>
      </c>
      <c r="BAD1" s="43" t="s">
        <v>5910</v>
      </c>
      <c r="BAE1" s="43" t="s">
        <v>5911</v>
      </c>
      <c r="BAF1" s="43" t="s">
        <v>5912</v>
      </c>
      <c r="BAG1" s="43" t="s">
        <v>5913</v>
      </c>
      <c r="BAH1" s="43" t="s">
        <v>5914</v>
      </c>
      <c r="BAI1" s="43" t="s">
        <v>5915</v>
      </c>
      <c r="BAJ1" s="43" t="s">
        <v>5916</v>
      </c>
      <c r="BAK1" s="43" t="s">
        <v>5917</v>
      </c>
      <c r="BAL1" s="43" t="s">
        <v>5918</v>
      </c>
      <c r="BAM1" s="43" t="s">
        <v>5919</v>
      </c>
      <c r="BAN1" s="43" t="s">
        <v>5920</v>
      </c>
      <c r="BAO1" s="43" t="s">
        <v>5921</v>
      </c>
      <c r="BAP1" s="43" t="s">
        <v>5922</v>
      </c>
      <c r="BAQ1" s="43" t="s">
        <v>5923</v>
      </c>
      <c r="BAR1" s="43" t="s">
        <v>5924</v>
      </c>
      <c r="BAS1" s="43" t="s">
        <v>5925</v>
      </c>
      <c r="BAT1" s="43" t="s">
        <v>5926</v>
      </c>
      <c r="BAU1" s="43" t="s">
        <v>5927</v>
      </c>
      <c r="BAV1" s="43" t="s">
        <v>5928</v>
      </c>
      <c r="BAW1" s="43" t="s">
        <v>5929</v>
      </c>
      <c r="BAX1" s="43" t="s">
        <v>5930</v>
      </c>
      <c r="BAY1" s="43" t="s">
        <v>5931</v>
      </c>
      <c r="BAZ1" s="43" t="s">
        <v>5932</v>
      </c>
      <c r="BBA1" s="43" t="s">
        <v>5933</v>
      </c>
      <c r="BBB1" s="43" t="s">
        <v>5934</v>
      </c>
      <c r="BBC1" s="43" t="s">
        <v>5935</v>
      </c>
      <c r="BBD1" s="43" t="s">
        <v>5936</v>
      </c>
      <c r="BBE1" s="43" t="s">
        <v>5937</v>
      </c>
      <c r="BBF1" s="43" t="s">
        <v>5938</v>
      </c>
      <c r="BBG1" s="43" t="s">
        <v>5939</v>
      </c>
      <c r="BBH1" s="43" t="s">
        <v>5940</v>
      </c>
      <c r="BBI1" s="43" t="s">
        <v>5941</v>
      </c>
      <c r="BBJ1" s="43" t="s">
        <v>5942</v>
      </c>
      <c r="BBK1" s="43" t="s">
        <v>5943</v>
      </c>
      <c r="BBL1" s="43" t="s">
        <v>5944</v>
      </c>
      <c r="BBM1" s="43" t="s">
        <v>5945</v>
      </c>
      <c r="BBN1" s="43" t="s">
        <v>5946</v>
      </c>
      <c r="BBO1" s="43" t="s">
        <v>5947</v>
      </c>
      <c r="BBP1" s="43" t="s">
        <v>5948</v>
      </c>
      <c r="BBQ1" s="43" t="s">
        <v>5949</v>
      </c>
      <c r="BBR1" s="43" t="s">
        <v>5950</v>
      </c>
      <c r="BBS1" s="43" t="s">
        <v>5951</v>
      </c>
      <c r="BBT1" s="43" t="s">
        <v>5952</v>
      </c>
      <c r="BBU1" s="43" t="s">
        <v>5953</v>
      </c>
      <c r="BBV1" s="43" t="s">
        <v>5954</v>
      </c>
      <c r="BBW1" s="43" t="s">
        <v>5955</v>
      </c>
      <c r="BBX1" s="43" t="s">
        <v>5956</v>
      </c>
      <c r="BBY1" s="43" t="s">
        <v>5957</v>
      </c>
      <c r="BBZ1" s="43" t="s">
        <v>5958</v>
      </c>
      <c r="BCA1" s="43" t="s">
        <v>5959</v>
      </c>
      <c r="BCB1" s="43" t="s">
        <v>5960</v>
      </c>
      <c r="BCC1" s="43" t="s">
        <v>5961</v>
      </c>
      <c r="BCD1" s="43" t="s">
        <v>5962</v>
      </c>
      <c r="BCE1" s="43" t="s">
        <v>5963</v>
      </c>
      <c r="BCF1" s="43" t="s">
        <v>5964</v>
      </c>
      <c r="BCG1" s="43" t="s">
        <v>5965</v>
      </c>
      <c r="BCH1" s="43" t="s">
        <v>5966</v>
      </c>
      <c r="BCI1" s="43" t="s">
        <v>5967</v>
      </c>
      <c r="BCJ1" s="43" t="s">
        <v>5968</v>
      </c>
      <c r="BCK1" s="43" t="s">
        <v>5969</v>
      </c>
      <c r="BCL1" s="43" t="s">
        <v>5970</v>
      </c>
      <c r="BCM1" s="43" t="s">
        <v>5971</v>
      </c>
      <c r="BCN1" s="43" t="s">
        <v>5972</v>
      </c>
      <c r="BCO1" s="43" t="s">
        <v>5973</v>
      </c>
      <c r="BCP1" s="43" t="s">
        <v>5974</v>
      </c>
      <c r="BCQ1" s="43" t="s">
        <v>5975</v>
      </c>
      <c r="BCR1" s="43" t="s">
        <v>5976</v>
      </c>
      <c r="BCS1" s="43" t="s">
        <v>5977</v>
      </c>
      <c r="BCT1" s="43" t="s">
        <v>5978</v>
      </c>
      <c r="BCU1" s="43" t="s">
        <v>5979</v>
      </c>
      <c r="BCV1" s="43" t="s">
        <v>5980</v>
      </c>
      <c r="BCW1" s="43" t="s">
        <v>5981</v>
      </c>
      <c r="BCX1" s="43" t="s">
        <v>5982</v>
      </c>
      <c r="BCY1" s="43" t="s">
        <v>5983</v>
      </c>
      <c r="BCZ1" s="43" t="s">
        <v>5984</v>
      </c>
      <c r="BDA1" s="43" t="s">
        <v>5985</v>
      </c>
      <c r="BDB1" s="43" t="s">
        <v>5986</v>
      </c>
      <c r="BDC1" s="43" t="s">
        <v>5987</v>
      </c>
      <c r="BDD1" s="43" t="s">
        <v>5988</v>
      </c>
      <c r="BDE1" s="43" t="s">
        <v>5989</v>
      </c>
      <c r="BDF1" s="43" t="s">
        <v>5990</v>
      </c>
      <c r="BDG1" s="43" t="s">
        <v>5991</v>
      </c>
      <c r="BDH1" s="43" t="s">
        <v>5992</v>
      </c>
      <c r="BDI1" s="43" t="s">
        <v>5993</v>
      </c>
      <c r="BDJ1" s="43" t="s">
        <v>5994</v>
      </c>
      <c r="BDK1" s="43" t="s">
        <v>5995</v>
      </c>
      <c r="BDL1" s="43" t="s">
        <v>5996</v>
      </c>
      <c r="BDM1" s="43" t="s">
        <v>5997</v>
      </c>
      <c r="BDN1" s="43" t="s">
        <v>5998</v>
      </c>
      <c r="BDO1" s="43" t="s">
        <v>5999</v>
      </c>
      <c r="BDP1" s="43" t="s">
        <v>6000</v>
      </c>
      <c r="BDQ1" s="43" t="s">
        <v>6001</v>
      </c>
      <c r="BDR1" s="43" t="s">
        <v>6002</v>
      </c>
      <c r="BDS1" s="43" t="s">
        <v>6003</v>
      </c>
      <c r="BDT1" s="43" t="s">
        <v>6004</v>
      </c>
      <c r="BDU1" s="43" t="s">
        <v>6005</v>
      </c>
      <c r="BDV1" s="43" t="s">
        <v>6006</v>
      </c>
      <c r="BDW1" s="43" t="s">
        <v>6007</v>
      </c>
      <c r="BDX1" s="43" t="s">
        <v>6008</v>
      </c>
      <c r="BDY1" s="43" t="s">
        <v>6009</v>
      </c>
      <c r="BDZ1" s="43" t="s">
        <v>6010</v>
      </c>
      <c r="BEA1" s="43" t="s">
        <v>6011</v>
      </c>
      <c r="BEB1" s="43" t="s">
        <v>6012</v>
      </c>
      <c r="BEC1" s="43" t="s">
        <v>6013</v>
      </c>
      <c r="BED1" s="43" t="s">
        <v>6014</v>
      </c>
      <c r="BEE1" s="43" t="s">
        <v>6015</v>
      </c>
      <c r="BEF1" s="43" t="s">
        <v>6016</v>
      </c>
      <c r="BEG1" s="43" t="s">
        <v>6017</v>
      </c>
      <c r="BEH1" s="43" t="s">
        <v>6018</v>
      </c>
      <c r="BEI1" s="43" t="s">
        <v>6019</v>
      </c>
      <c r="BEJ1" s="43" t="s">
        <v>6020</v>
      </c>
      <c r="BEK1" s="43" t="s">
        <v>6021</v>
      </c>
      <c r="BEL1" s="43" t="s">
        <v>6022</v>
      </c>
      <c r="BEM1" s="43" t="s">
        <v>6023</v>
      </c>
      <c r="BEN1" s="43" t="s">
        <v>6024</v>
      </c>
      <c r="BEO1" s="43" t="s">
        <v>6025</v>
      </c>
      <c r="BEP1" s="43" t="s">
        <v>6026</v>
      </c>
      <c r="BEQ1" s="43" t="s">
        <v>6027</v>
      </c>
      <c r="BER1" s="43" t="s">
        <v>6028</v>
      </c>
      <c r="BES1" s="43" t="s">
        <v>6029</v>
      </c>
      <c r="BET1" s="43" t="s">
        <v>6030</v>
      </c>
      <c r="BEU1" s="43" t="s">
        <v>6031</v>
      </c>
      <c r="BEV1" s="43" t="s">
        <v>6032</v>
      </c>
      <c r="BEW1" s="43" t="s">
        <v>6033</v>
      </c>
      <c r="BEX1" s="43" t="s">
        <v>6034</v>
      </c>
      <c r="BEY1" s="43" t="s">
        <v>6035</v>
      </c>
      <c r="BEZ1" s="43" t="s">
        <v>6036</v>
      </c>
      <c r="BFA1" s="43" t="s">
        <v>6037</v>
      </c>
      <c r="BFB1" s="43" t="s">
        <v>6038</v>
      </c>
      <c r="BFC1" s="43" t="s">
        <v>6039</v>
      </c>
      <c r="BFD1" s="43" t="s">
        <v>6040</v>
      </c>
      <c r="BFE1" s="43" t="s">
        <v>6041</v>
      </c>
      <c r="BFF1" s="43" t="s">
        <v>6042</v>
      </c>
      <c r="BFG1" s="43" t="s">
        <v>6043</v>
      </c>
      <c r="BFH1" s="43" t="s">
        <v>6044</v>
      </c>
      <c r="BFI1" s="43" t="s">
        <v>6045</v>
      </c>
      <c r="BFJ1" s="43" t="s">
        <v>6046</v>
      </c>
      <c r="BFK1" s="43" t="s">
        <v>6047</v>
      </c>
      <c r="BFL1" s="43" t="s">
        <v>6048</v>
      </c>
      <c r="BFM1" s="43" t="s">
        <v>6049</v>
      </c>
      <c r="BFN1" s="43" t="s">
        <v>6050</v>
      </c>
      <c r="BFO1" s="43" t="s">
        <v>6051</v>
      </c>
      <c r="BFP1" s="43" t="s">
        <v>6052</v>
      </c>
      <c r="BFQ1" s="43" t="s">
        <v>6053</v>
      </c>
      <c r="BFR1" s="43" t="s">
        <v>6054</v>
      </c>
      <c r="BFS1" s="43" t="s">
        <v>6055</v>
      </c>
      <c r="BFT1" s="43" t="s">
        <v>6056</v>
      </c>
      <c r="BFU1" s="43" t="s">
        <v>6057</v>
      </c>
      <c r="BFV1" s="43" t="s">
        <v>6058</v>
      </c>
      <c r="BFW1" s="43" t="s">
        <v>6059</v>
      </c>
      <c r="BFX1" s="43" t="s">
        <v>6060</v>
      </c>
      <c r="BFY1" s="43" t="s">
        <v>6061</v>
      </c>
      <c r="BFZ1" s="43" t="s">
        <v>6062</v>
      </c>
      <c r="BGA1" s="43" t="s">
        <v>6063</v>
      </c>
      <c r="BGB1" s="43" t="s">
        <v>6064</v>
      </c>
      <c r="BGC1" s="43" t="s">
        <v>6065</v>
      </c>
      <c r="BGD1" s="43" t="s">
        <v>6066</v>
      </c>
      <c r="BGE1" s="43" t="s">
        <v>6067</v>
      </c>
      <c r="BGF1" s="43" t="s">
        <v>6068</v>
      </c>
      <c r="BGG1" s="43" t="s">
        <v>6069</v>
      </c>
      <c r="BGH1" s="43" t="s">
        <v>6070</v>
      </c>
      <c r="BGI1" s="43" t="s">
        <v>6071</v>
      </c>
      <c r="BGJ1" s="43" t="s">
        <v>6072</v>
      </c>
      <c r="BGK1" s="43" t="s">
        <v>6073</v>
      </c>
      <c r="BGL1" s="43" t="s">
        <v>6074</v>
      </c>
      <c r="BGM1" s="43" t="s">
        <v>6075</v>
      </c>
      <c r="BGN1" s="43" t="s">
        <v>6076</v>
      </c>
      <c r="BGO1" s="43" t="s">
        <v>6077</v>
      </c>
      <c r="BGP1" s="43" t="s">
        <v>6078</v>
      </c>
      <c r="BGQ1" s="43" t="s">
        <v>6079</v>
      </c>
      <c r="BGR1" s="43" t="s">
        <v>6080</v>
      </c>
      <c r="BGS1" s="43" t="s">
        <v>6081</v>
      </c>
      <c r="BGT1" s="43" t="s">
        <v>6082</v>
      </c>
      <c r="BGU1" s="43" t="s">
        <v>6083</v>
      </c>
      <c r="BGV1" s="43" t="s">
        <v>6084</v>
      </c>
      <c r="BGW1" s="43" t="s">
        <v>6085</v>
      </c>
      <c r="BGX1" s="43" t="s">
        <v>6086</v>
      </c>
      <c r="BGY1" s="43" t="s">
        <v>6087</v>
      </c>
      <c r="BGZ1" s="43" t="s">
        <v>6088</v>
      </c>
      <c r="BHA1" s="43" t="s">
        <v>6089</v>
      </c>
      <c r="BHB1" s="43" t="s">
        <v>6090</v>
      </c>
      <c r="BHC1" s="43" t="s">
        <v>6091</v>
      </c>
      <c r="BHD1" s="43" t="s">
        <v>6092</v>
      </c>
      <c r="BHE1" s="43" t="s">
        <v>6093</v>
      </c>
      <c r="BHF1" s="43" t="s">
        <v>6094</v>
      </c>
      <c r="BHG1" s="43" t="s">
        <v>6095</v>
      </c>
      <c r="BHH1" s="43" t="s">
        <v>6096</v>
      </c>
      <c r="BHI1" s="43" t="s">
        <v>6097</v>
      </c>
      <c r="BHJ1" s="43" t="s">
        <v>6098</v>
      </c>
      <c r="BHK1" s="43" t="s">
        <v>6099</v>
      </c>
      <c r="BHL1" s="43" t="s">
        <v>6100</v>
      </c>
      <c r="BHM1" s="43" t="s">
        <v>6101</v>
      </c>
      <c r="BHN1" s="43" t="s">
        <v>6102</v>
      </c>
      <c r="BHO1" s="43" t="s">
        <v>6103</v>
      </c>
      <c r="BHP1" s="43" t="s">
        <v>6104</v>
      </c>
      <c r="BHQ1" s="43" t="s">
        <v>6105</v>
      </c>
      <c r="BHR1" s="43" t="s">
        <v>6106</v>
      </c>
      <c r="BHS1" s="43" t="s">
        <v>6107</v>
      </c>
      <c r="BHT1" s="43" t="s">
        <v>6108</v>
      </c>
      <c r="BHU1" s="43" t="s">
        <v>6109</v>
      </c>
      <c r="BHV1" s="43" t="s">
        <v>6110</v>
      </c>
      <c r="BHW1" s="43" t="s">
        <v>6111</v>
      </c>
      <c r="BHX1" s="43" t="s">
        <v>6112</v>
      </c>
      <c r="BHY1" s="43" t="s">
        <v>6113</v>
      </c>
      <c r="BHZ1" s="43" t="s">
        <v>6114</v>
      </c>
      <c r="BIA1" s="43" t="s">
        <v>6115</v>
      </c>
      <c r="BIB1" s="43" t="s">
        <v>6116</v>
      </c>
      <c r="BIC1" s="43" t="s">
        <v>6117</v>
      </c>
      <c r="BID1" s="43" t="s">
        <v>6118</v>
      </c>
      <c r="BIE1" s="43" t="s">
        <v>6119</v>
      </c>
      <c r="BIF1" s="43" t="s">
        <v>6120</v>
      </c>
      <c r="BIG1" s="43" t="s">
        <v>6121</v>
      </c>
      <c r="BIH1" s="43" t="s">
        <v>6122</v>
      </c>
      <c r="BII1" s="43" t="s">
        <v>6123</v>
      </c>
      <c r="BIJ1" s="43" t="s">
        <v>6124</v>
      </c>
      <c r="BIK1" s="43" t="s">
        <v>6125</v>
      </c>
      <c r="BIL1" s="43" t="s">
        <v>6126</v>
      </c>
      <c r="BIM1" s="43" t="s">
        <v>6127</v>
      </c>
      <c r="BIN1" s="43" t="s">
        <v>6128</v>
      </c>
      <c r="BIO1" s="43" t="s">
        <v>6129</v>
      </c>
      <c r="BIP1" s="43" t="s">
        <v>6130</v>
      </c>
      <c r="BIQ1" s="43" t="s">
        <v>6131</v>
      </c>
      <c r="BIR1" s="43" t="s">
        <v>6132</v>
      </c>
      <c r="BIS1" s="43" t="s">
        <v>6133</v>
      </c>
      <c r="BIT1" s="43" t="s">
        <v>6134</v>
      </c>
      <c r="BIU1" s="43" t="s">
        <v>6135</v>
      </c>
      <c r="BIV1" s="43" t="s">
        <v>6136</v>
      </c>
      <c r="BIW1" s="43" t="s">
        <v>6137</v>
      </c>
      <c r="BIX1" s="43" t="s">
        <v>6138</v>
      </c>
      <c r="BIY1" s="43" t="s">
        <v>6139</v>
      </c>
      <c r="BIZ1" s="43" t="s">
        <v>6140</v>
      </c>
      <c r="BJA1" s="43" t="s">
        <v>6141</v>
      </c>
      <c r="BJB1" s="43" t="s">
        <v>6142</v>
      </c>
      <c r="BJC1" s="43" t="s">
        <v>6143</v>
      </c>
      <c r="BJD1" s="43" t="s">
        <v>6144</v>
      </c>
      <c r="BJE1" s="43" t="s">
        <v>6145</v>
      </c>
      <c r="BJF1" s="43" t="s">
        <v>6146</v>
      </c>
      <c r="BJG1" s="43" t="s">
        <v>6147</v>
      </c>
      <c r="BJH1" s="43" t="s">
        <v>6148</v>
      </c>
      <c r="BJI1" s="43" t="s">
        <v>6149</v>
      </c>
      <c r="BJJ1" s="43" t="s">
        <v>6150</v>
      </c>
      <c r="BJK1" s="43" t="s">
        <v>6151</v>
      </c>
      <c r="BJL1" s="43" t="s">
        <v>6152</v>
      </c>
      <c r="BJM1" s="43" t="s">
        <v>6153</v>
      </c>
      <c r="BJN1" s="43" t="s">
        <v>6154</v>
      </c>
      <c r="BJO1" s="43" t="s">
        <v>6155</v>
      </c>
      <c r="BJP1" s="43" t="s">
        <v>6156</v>
      </c>
      <c r="BJQ1" s="43" t="s">
        <v>6157</v>
      </c>
      <c r="BJR1" s="43" t="s">
        <v>6158</v>
      </c>
      <c r="BJS1" s="43" t="s">
        <v>6159</v>
      </c>
      <c r="BJT1" s="43" t="s">
        <v>6160</v>
      </c>
      <c r="BJU1" s="43" t="s">
        <v>6161</v>
      </c>
      <c r="BJV1" s="43" t="s">
        <v>6162</v>
      </c>
      <c r="BJW1" s="43" t="s">
        <v>6163</v>
      </c>
      <c r="BJX1" s="43" t="s">
        <v>6164</v>
      </c>
      <c r="BJY1" s="43" t="s">
        <v>6165</v>
      </c>
      <c r="BJZ1" s="43" t="s">
        <v>6166</v>
      </c>
      <c r="BKA1" s="43" t="s">
        <v>6167</v>
      </c>
      <c r="BKB1" s="43" t="s">
        <v>6168</v>
      </c>
      <c r="BKC1" s="43" t="s">
        <v>6169</v>
      </c>
      <c r="BKD1" s="43" t="s">
        <v>6170</v>
      </c>
      <c r="BKE1" s="43" t="s">
        <v>6171</v>
      </c>
      <c r="BKF1" s="43" t="s">
        <v>6172</v>
      </c>
      <c r="BKG1" s="43" t="s">
        <v>6173</v>
      </c>
      <c r="BKH1" s="43" t="s">
        <v>6174</v>
      </c>
      <c r="BKI1" s="43" t="s">
        <v>6175</v>
      </c>
      <c r="BKJ1" s="43" t="s">
        <v>6176</v>
      </c>
      <c r="BKK1" s="43" t="s">
        <v>6177</v>
      </c>
      <c r="BKL1" s="43" t="s">
        <v>6178</v>
      </c>
      <c r="BKM1" s="43" t="s">
        <v>6179</v>
      </c>
      <c r="BKN1" s="43" t="s">
        <v>6180</v>
      </c>
      <c r="BKO1" s="43" t="s">
        <v>6181</v>
      </c>
      <c r="BKP1" s="43" t="s">
        <v>6182</v>
      </c>
      <c r="BKQ1" s="43" t="s">
        <v>6183</v>
      </c>
      <c r="BKR1" s="43" t="s">
        <v>6184</v>
      </c>
      <c r="BKS1" s="43" t="s">
        <v>6185</v>
      </c>
      <c r="BKT1" s="43" t="s">
        <v>6186</v>
      </c>
      <c r="BKU1" s="43" t="s">
        <v>6187</v>
      </c>
      <c r="BKV1" s="43" t="s">
        <v>6188</v>
      </c>
      <c r="BKW1" s="43" t="s">
        <v>6189</v>
      </c>
      <c r="BKX1" s="43" t="s">
        <v>6190</v>
      </c>
      <c r="BKY1" s="43" t="s">
        <v>6191</v>
      </c>
      <c r="BKZ1" s="43" t="s">
        <v>6192</v>
      </c>
      <c r="BLA1" s="43" t="s">
        <v>6193</v>
      </c>
      <c r="BLB1" s="43" t="s">
        <v>6194</v>
      </c>
      <c r="BLC1" s="43" t="s">
        <v>6195</v>
      </c>
      <c r="BLD1" s="43" t="s">
        <v>6196</v>
      </c>
      <c r="BLE1" s="43" t="s">
        <v>6197</v>
      </c>
      <c r="BLF1" s="43" t="s">
        <v>6198</v>
      </c>
      <c r="BLG1" s="43" t="s">
        <v>6199</v>
      </c>
      <c r="BLH1" s="43" t="s">
        <v>6200</v>
      </c>
      <c r="BLI1" s="43" t="s">
        <v>6201</v>
      </c>
      <c r="BLJ1" s="43" t="s">
        <v>6202</v>
      </c>
      <c r="BLK1" s="43" t="s">
        <v>6203</v>
      </c>
      <c r="BLL1" s="43" t="s">
        <v>6204</v>
      </c>
      <c r="BLM1" s="43" t="s">
        <v>6205</v>
      </c>
      <c r="BLN1" s="43" t="s">
        <v>6206</v>
      </c>
      <c r="BLO1" s="43" t="s">
        <v>6207</v>
      </c>
      <c r="BLP1" s="43" t="s">
        <v>6208</v>
      </c>
      <c r="BLQ1" s="43" t="s">
        <v>6209</v>
      </c>
      <c r="BLR1" s="43" t="s">
        <v>6210</v>
      </c>
      <c r="BLS1" s="43" t="s">
        <v>6211</v>
      </c>
      <c r="BLT1" s="43" t="s">
        <v>6212</v>
      </c>
      <c r="BLU1" s="43" t="s">
        <v>6213</v>
      </c>
      <c r="BLV1" s="43" t="s">
        <v>6214</v>
      </c>
      <c r="BLW1" s="43" t="s">
        <v>6215</v>
      </c>
      <c r="BLX1" s="43" t="s">
        <v>6216</v>
      </c>
      <c r="BLY1" s="43" t="s">
        <v>6217</v>
      </c>
      <c r="BLZ1" s="43" t="s">
        <v>6218</v>
      </c>
      <c r="BMA1" s="43" t="s">
        <v>6219</v>
      </c>
      <c r="BMB1" s="43" t="s">
        <v>6220</v>
      </c>
      <c r="BMC1" s="43" t="s">
        <v>6221</v>
      </c>
      <c r="BMD1" s="43" t="s">
        <v>6222</v>
      </c>
      <c r="BME1" s="43" t="s">
        <v>6223</v>
      </c>
      <c r="BMF1" s="43" t="s">
        <v>6224</v>
      </c>
      <c r="BMG1" s="43" t="s">
        <v>6225</v>
      </c>
      <c r="BMH1" s="43" t="s">
        <v>6226</v>
      </c>
      <c r="BMI1" s="43" t="s">
        <v>6227</v>
      </c>
      <c r="BMJ1" s="43" t="s">
        <v>6228</v>
      </c>
      <c r="BMK1" s="43" t="s">
        <v>6229</v>
      </c>
      <c r="BML1" s="43" t="s">
        <v>6230</v>
      </c>
      <c r="BMM1" s="43" t="s">
        <v>6231</v>
      </c>
      <c r="BMN1" s="43" t="s">
        <v>6232</v>
      </c>
      <c r="BMO1" s="43" t="s">
        <v>6233</v>
      </c>
      <c r="BMP1" s="43" t="s">
        <v>6234</v>
      </c>
      <c r="BMQ1" s="43" t="s">
        <v>6235</v>
      </c>
      <c r="BMR1" s="43" t="s">
        <v>6236</v>
      </c>
      <c r="BMS1" s="43" t="s">
        <v>6237</v>
      </c>
      <c r="BMT1" s="43" t="s">
        <v>6238</v>
      </c>
      <c r="BMU1" s="43" t="s">
        <v>6239</v>
      </c>
      <c r="BMV1" s="43" t="s">
        <v>6240</v>
      </c>
      <c r="BMW1" s="43" t="s">
        <v>6241</v>
      </c>
      <c r="BMX1" s="43" t="s">
        <v>6242</v>
      </c>
      <c r="BMY1" s="43" t="s">
        <v>6243</v>
      </c>
      <c r="BMZ1" s="43" t="s">
        <v>6244</v>
      </c>
      <c r="BNA1" s="43" t="s">
        <v>6245</v>
      </c>
      <c r="BNB1" s="43" t="s">
        <v>6246</v>
      </c>
      <c r="BNC1" s="43" t="s">
        <v>6247</v>
      </c>
      <c r="BND1" s="43" t="s">
        <v>6248</v>
      </c>
      <c r="BNE1" s="43" t="s">
        <v>6249</v>
      </c>
      <c r="BNF1" s="43" t="s">
        <v>6250</v>
      </c>
      <c r="BNG1" s="43" t="s">
        <v>6251</v>
      </c>
      <c r="BNH1" s="43" t="s">
        <v>6252</v>
      </c>
      <c r="BNI1" s="43" t="s">
        <v>6253</v>
      </c>
      <c r="BNJ1" s="43" t="s">
        <v>6254</v>
      </c>
      <c r="BNK1" s="43" t="s">
        <v>6255</v>
      </c>
      <c r="BNL1" s="43" t="s">
        <v>6256</v>
      </c>
      <c r="BNM1" s="43" t="s">
        <v>6257</v>
      </c>
      <c r="BNN1" s="43" t="s">
        <v>6258</v>
      </c>
      <c r="BNO1" s="43" t="s">
        <v>6259</v>
      </c>
      <c r="BNP1" s="43" t="s">
        <v>6260</v>
      </c>
      <c r="BNQ1" s="43" t="s">
        <v>6261</v>
      </c>
      <c r="BNR1" s="43" t="s">
        <v>6262</v>
      </c>
      <c r="BNS1" s="43" t="s">
        <v>6263</v>
      </c>
      <c r="BNT1" s="43" t="s">
        <v>6264</v>
      </c>
      <c r="BNU1" s="43" t="s">
        <v>6265</v>
      </c>
      <c r="BNV1" s="43" t="s">
        <v>6266</v>
      </c>
      <c r="BNW1" s="43" t="s">
        <v>6267</v>
      </c>
      <c r="BNX1" s="43" t="s">
        <v>6268</v>
      </c>
      <c r="BNY1" s="43" t="s">
        <v>6269</v>
      </c>
      <c r="BNZ1" s="43" t="s">
        <v>6270</v>
      </c>
      <c r="BOA1" s="43" t="s">
        <v>6271</v>
      </c>
      <c r="BOB1" s="43" t="s">
        <v>6272</v>
      </c>
      <c r="BOC1" s="43" t="s">
        <v>6273</v>
      </c>
      <c r="BOD1" s="43" t="s">
        <v>6274</v>
      </c>
      <c r="BOE1" s="43" t="s">
        <v>6275</v>
      </c>
      <c r="BOF1" s="43" t="s">
        <v>6276</v>
      </c>
      <c r="BOG1" s="43" t="s">
        <v>6277</v>
      </c>
      <c r="BOH1" s="43" t="s">
        <v>6278</v>
      </c>
      <c r="BOI1" s="43" t="s">
        <v>6279</v>
      </c>
      <c r="BOJ1" s="43" t="s">
        <v>6280</v>
      </c>
      <c r="BOK1" s="43" t="s">
        <v>6281</v>
      </c>
      <c r="BOL1" s="43" t="s">
        <v>6282</v>
      </c>
      <c r="BOM1" s="43" t="s">
        <v>6283</v>
      </c>
      <c r="BON1" s="43" t="s">
        <v>6284</v>
      </c>
      <c r="BOO1" s="43" t="s">
        <v>6285</v>
      </c>
      <c r="BOP1" s="43" t="s">
        <v>6286</v>
      </c>
      <c r="BOQ1" s="43" t="s">
        <v>6287</v>
      </c>
      <c r="BOR1" s="43" t="s">
        <v>6288</v>
      </c>
      <c r="BOS1" s="43" t="s">
        <v>6289</v>
      </c>
      <c r="BOT1" s="43" t="s">
        <v>6290</v>
      </c>
      <c r="BOU1" s="43" t="s">
        <v>6291</v>
      </c>
      <c r="BOV1" s="43" t="s">
        <v>6292</v>
      </c>
      <c r="BOW1" s="43" t="s">
        <v>6293</v>
      </c>
      <c r="BOX1" s="43" t="s">
        <v>6294</v>
      </c>
      <c r="BOY1" s="43" t="s">
        <v>6295</v>
      </c>
      <c r="BOZ1" s="43" t="s">
        <v>6296</v>
      </c>
      <c r="BPA1" s="43" t="s">
        <v>6297</v>
      </c>
      <c r="BPB1" s="43" t="s">
        <v>6298</v>
      </c>
      <c r="BPC1" s="43" t="s">
        <v>6299</v>
      </c>
      <c r="BPD1" s="43" t="s">
        <v>6300</v>
      </c>
      <c r="BPE1" s="43" t="s">
        <v>6301</v>
      </c>
      <c r="BPF1" s="43" t="s">
        <v>6302</v>
      </c>
      <c r="BPG1" s="43" t="s">
        <v>6303</v>
      </c>
      <c r="BPH1" s="43" t="s">
        <v>6304</v>
      </c>
      <c r="BPI1" s="43" t="s">
        <v>6305</v>
      </c>
      <c r="BPJ1" s="43" t="s">
        <v>6306</v>
      </c>
      <c r="BPK1" s="43" t="s">
        <v>6307</v>
      </c>
      <c r="BPL1" s="43" t="s">
        <v>6308</v>
      </c>
      <c r="BPM1" s="43" t="s">
        <v>6309</v>
      </c>
      <c r="BPN1" s="43" t="s">
        <v>6310</v>
      </c>
      <c r="BPO1" s="43" t="s">
        <v>6311</v>
      </c>
      <c r="BPP1" s="43" t="s">
        <v>6312</v>
      </c>
      <c r="BPQ1" s="43" t="s">
        <v>6313</v>
      </c>
      <c r="BPR1" s="43" t="s">
        <v>6314</v>
      </c>
      <c r="BPS1" s="43" t="s">
        <v>6315</v>
      </c>
      <c r="BPT1" s="43" t="s">
        <v>6316</v>
      </c>
      <c r="BPU1" s="43" t="s">
        <v>6317</v>
      </c>
      <c r="BPV1" s="43" t="s">
        <v>6318</v>
      </c>
      <c r="BPW1" s="43" t="s">
        <v>6319</v>
      </c>
      <c r="BPX1" s="43" t="s">
        <v>6320</v>
      </c>
      <c r="BPY1" s="43" t="s">
        <v>6321</v>
      </c>
      <c r="BPZ1" s="43" t="s">
        <v>6322</v>
      </c>
      <c r="BQA1" s="43" t="s">
        <v>6323</v>
      </c>
      <c r="BQB1" s="43" t="s">
        <v>6324</v>
      </c>
      <c r="BQC1" s="43" t="s">
        <v>6325</v>
      </c>
      <c r="BQD1" s="43" t="s">
        <v>6326</v>
      </c>
      <c r="BQE1" s="43" t="s">
        <v>6327</v>
      </c>
      <c r="BQF1" s="43" t="s">
        <v>6328</v>
      </c>
      <c r="BQG1" s="43" t="s">
        <v>6329</v>
      </c>
      <c r="BQH1" s="43" t="s">
        <v>6330</v>
      </c>
      <c r="BQI1" s="43" t="s">
        <v>6331</v>
      </c>
      <c r="BQJ1" s="43" t="s">
        <v>6332</v>
      </c>
      <c r="BQK1" s="43" t="s">
        <v>6333</v>
      </c>
      <c r="BQL1" s="43" t="s">
        <v>6334</v>
      </c>
      <c r="BQM1" s="43" t="s">
        <v>6335</v>
      </c>
      <c r="BQN1" s="43" t="s">
        <v>6336</v>
      </c>
      <c r="BQO1" s="43" t="s">
        <v>6337</v>
      </c>
      <c r="BQP1" s="43" t="s">
        <v>6338</v>
      </c>
      <c r="BQQ1" s="43" t="s">
        <v>6339</v>
      </c>
      <c r="BQR1" s="43" t="s">
        <v>6340</v>
      </c>
      <c r="BQS1" s="43" t="s">
        <v>6341</v>
      </c>
      <c r="BQT1" s="43" t="s">
        <v>6342</v>
      </c>
      <c r="BQU1" s="43" t="s">
        <v>6343</v>
      </c>
      <c r="BQV1" s="43" t="s">
        <v>6344</v>
      </c>
      <c r="BQW1" s="43" t="s">
        <v>6345</v>
      </c>
      <c r="BQX1" s="43" t="s">
        <v>6346</v>
      </c>
      <c r="BQY1" s="43" t="s">
        <v>6347</v>
      </c>
      <c r="BQZ1" s="43" t="s">
        <v>6348</v>
      </c>
      <c r="BRA1" s="43" t="s">
        <v>6349</v>
      </c>
      <c r="BRB1" s="43" t="s">
        <v>6350</v>
      </c>
      <c r="BRC1" s="43" t="s">
        <v>6351</v>
      </c>
      <c r="BRD1" s="43" t="s">
        <v>6352</v>
      </c>
      <c r="BRE1" s="43" t="s">
        <v>6353</v>
      </c>
      <c r="BRF1" s="43" t="s">
        <v>6354</v>
      </c>
      <c r="BRG1" s="43" t="s">
        <v>6355</v>
      </c>
      <c r="BRH1" s="43" t="s">
        <v>6356</v>
      </c>
      <c r="BRI1" s="43" t="s">
        <v>6357</v>
      </c>
      <c r="BRJ1" s="43" t="s">
        <v>6358</v>
      </c>
      <c r="BRK1" s="43" t="s">
        <v>6359</v>
      </c>
      <c r="BRL1" s="43" t="s">
        <v>6360</v>
      </c>
      <c r="BRM1" s="43" t="s">
        <v>6361</v>
      </c>
      <c r="BRN1" s="43" t="s">
        <v>6362</v>
      </c>
      <c r="BRO1" s="43" t="s">
        <v>6363</v>
      </c>
      <c r="BRP1" s="43" t="s">
        <v>6364</v>
      </c>
      <c r="BRQ1" s="43" t="s">
        <v>6365</v>
      </c>
      <c r="BRR1" s="43" t="s">
        <v>6366</v>
      </c>
      <c r="BRS1" s="43" t="s">
        <v>6367</v>
      </c>
      <c r="BRT1" s="43" t="s">
        <v>6368</v>
      </c>
      <c r="BRU1" s="43" t="s">
        <v>6369</v>
      </c>
      <c r="BRV1" s="43" t="s">
        <v>6370</v>
      </c>
      <c r="BRW1" s="43" t="s">
        <v>6371</v>
      </c>
      <c r="BRX1" s="43" t="s">
        <v>6372</v>
      </c>
      <c r="BRY1" s="43" t="s">
        <v>6373</v>
      </c>
      <c r="BRZ1" s="43" t="s">
        <v>6374</v>
      </c>
      <c r="BSA1" s="43" t="s">
        <v>6375</v>
      </c>
      <c r="BSB1" s="43" t="s">
        <v>6376</v>
      </c>
      <c r="BSC1" s="43" t="s">
        <v>6377</v>
      </c>
      <c r="BSD1" s="43" t="s">
        <v>6378</v>
      </c>
      <c r="BSE1" s="43" t="s">
        <v>6379</v>
      </c>
      <c r="BSF1" s="43" t="s">
        <v>6380</v>
      </c>
      <c r="BSG1" s="43" t="s">
        <v>6381</v>
      </c>
      <c r="BSH1" s="43" t="s">
        <v>6382</v>
      </c>
      <c r="BSI1" s="43" t="s">
        <v>6383</v>
      </c>
      <c r="BSJ1" s="43" t="s">
        <v>6384</v>
      </c>
      <c r="BSK1" s="43" t="s">
        <v>6385</v>
      </c>
      <c r="BSL1" s="43" t="s">
        <v>6386</v>
      </c>
      <c r="BSM1" s="43" t="s">
        <v>6387</v>
      </c>
      <c r="BSN1" s="43" t="s">
        <v>6388</v>
      </c>
      <c r="BSO1" s="43" t="s">
        <v>6389</v>
      </c>
      <c r="BSP1" s="43" t="s">
        <v>6390</v>
      </c>
      <c r="BSQ1" s="43" t="s">
        <v>6391</v>
      </c>
      <c r="BSR1" s="43" t="s">
        <v>6392</v>
      </c>
      <c r="BSS1" s="43" t="s">
        <v>6393</v>
      </c>
      <c r="BST1" s="43" t="s">
        <v>6394</v>
      </c>
      <c r="BSU1" s="43" t="s">
        <v>6395</v>
      </c>
      <c r="BSV1" s="43" t="s">
        <v>6396</v>
      </c>
      <c r="BSW1" s="43" t="s">
        <v>6397</v>
      </c>
      <c r="BSX1" s="43" t="s">
        <v>6398</v>
      </c>
      <c r="BSY1" s="43" t="s">
        <v>6399</v>
      </c>
      <c r="BSZ1" s="43" t="s">
        <v>6400</v>
      </c>
      <c r="BTA1" s="43" t="s">
        <v>6401</v>
      </c>
      <c r="BTB1" s="43" t="s">
        <v>6402</v>
      </c>
      <c r="BTC1" s="43" t="s">
        <v>6403</v>
      </c>
      <c r="BTD1" s="43" t="s">
        <v>6404</v>
      </c>
      <c r="BTE1" s="43" t="s">
        <v>6405</v>
      </c>
      <c r="BTF1" s="43" t="s">
        <v>6406</v>
      </c>
      <c r="BTG1" s="43" t="s">
        <v>6407</v>
      </c>
      <c r="BTH1" s="43" t="s">
        <v>6408</v>
      </c>
      <c r="BTI1" s="43" t="s">
        <v>6409</v>
      </c>
      <c r="BTJ1" s="43" t="s">
        <v>6410</v>
      </c>
      <c r="BTK1" s="43" t="s">
        <v>6411</v>
      </c>
      <c r="BTL1" s="43" t="s">
        <v>6412</v>
      </c>
      <c r="BTM1" s="43" t="s">
        <v>6413</v>
      </c>
      <c r="BTN1" s="43" t="s">
        <v>6414</v>
      </c>
      <c r="BTO1" s="43" t="s">
        <v>6415</v>
      </c>
      <c r="BTP1" s="43" t="s">
        <v>6416</v>
      </c>
      <c r="BTQ1" s="43" t="s">
        <v>6417</v>
      </c>
      <c r="BTR1" s="43" t="s">
        <v>6418</v>
      </c>
      <c r="BTS1" s="43" t="s">
        <v>6419</v>
      </c>
      <c r="BTT1" s="43" t="s">
        <v>6420</v>
      </c>
      <c r="BTU1" s="43" t="s">
        <v>6421</v>
      </c>
      <c r="BTV1" s="43" t="s">
        <v>6422</v>
      </c>
      <c r="BTW1" s="43" t="s">
        <v>6423</v>
      </c>
      <c r="BTX1" s="43" t="s">
        <v>6424</v>
      </c>
      <c r="BTY1" s="43" t="s">
        <v>6425</v>
      </c>
      <c r="BTZ1" s="43" t="s">
        <v>6426</v>
      </c>
      <c r="BUA1" s="43" t="s">
        <v>6427</v>
      </c>
      <c r="BUB1" s="43" t="s">
        <v>6428</v>
      </c>
      <c r="BUC1" s="43" t="s">
        <v>6429</v>
      </c>
      <c r="BUD1" s="43" t="s">
        <v>6430</v>
      </c>
      <c r="BUE1" s="43" t="s">
        <v>6431</v>
      </c>
      <c r="BUF1" s="43" t="s">
        <v>6432</v>
      </c>
      <c r="BUG1" s="43" t="s">
        <v>6433</v>
      </c>
      <c r="BUH1" s="43" t="s">
        <v>6434</v>
      </c>
      <c r="BUI1" s="43" t="s">
        <v>6435</v>
      </c>
      <c r="BUJ1" s="43" t="s">
        <v>6436</v>
      </c>
      <c r="BUK1" s="43" t="s">
        <v>6437</v>
      </c>
      <c r="BUL1" s="43" t="s">
        <v>6438</v>
      </c>
      <c r="BUM1" s="43" t="s">
        <v>6439</v>
      </c>
      <c r="BUN1" s="43" t="s">
        <v>6440</v>
      </c>
      <c r="BUO1" s="43" t="s">
        <v>6441</v>
      </c>
      <c r="BUP1" s="43" t="s">
        <v>6442</v>
      </c>
      <c r="BUQ1" s="43" t="s">
        <v>6443</v>
      </c>
      <c r="BUR1" s="43" t="s">
        <v>6444</v>
      </c>
      <c r="BUS1" s="43" t="s">
        <v>6445</v>
      </c>
      <c r="BUT1" s="43" t="s">
        <v>6446</v>
      </c>
      <c r="BUU1" s="43" t="s">
        <v>6447</v>
      </c>
      <c r="BUV1" s="43" t="s">
        <v>6448</v>
      </c>
      <c r="BUW1" s="43" t="s">
        <v>6449</v>
      </c>
      <c r="BUX1" s="43" t="s">
        <v>6450</v>
      </c>
      <c r="BUY1" s="43" t="s">
        <v>6451</v>
      </c>
      <c r="BUZ1" s="43" t="s">
        <v>6452</v>
      </c>
      <c r="BVA1" s="43" t="s">
        <v>6453</v>
      </c>
      <c r="BVB1" s="43" t="s">
        <v>6454</v>
      </c>
      <c r="BVC1" s="43" t="s">
        <v>6455</v>
      </c>
      <c r="BVD1" s="43" t="s">
        <v>6456</v>
      </c>
      <c r="BVE1" s="43" t="s">
        <v>6457</v>
      </c>
      <c r="BVF1" s="43" t="s">
        <v>6458</v>
      </c>
      <c r="BVG1" s="43" t="s">
        <v>6459</v>
      </c>
      <c r="BVH1" s="43" t="s">
        <v>6460</v>
      </c>
      <c r="BVI1" s="43" t="s">
        <v>6461</v>
      </c>
      <c r="BVJ1" s="43" t="s">
        <v>6462</v>
      </c>
      <c r="BVK1" s="43" t="s">
        <v>6463</v>
      </c>
      <c r="BVL1" s="43" t="s">
        <v>6464</v>
      </c>
      <c r="BVM1" s="43" t="s">
        <v>6465</v>
      </c>
      <c r="BVN1" s="43" t="s">
        <v>6466</v>
      </c>
      <c r="BVO1" s="43" t="s">
        <v>6467</v>
      </c>
      <c r="BVP1" s="43" t="s">
        <v>6468</v>
      </c>
      <c r="BVQ1" s="43" t="s">
        <v>6469</v>
      </c>
      <c r="BVR1" s="43" t="s">
        <v>6470</v>
      </c>
      <c r="BVS1" s="43" t="s">
        <v>6471</v>
      </c>
      <c r="BVT1" s="43" t="s">
        <v>6472</v>
      </c>
      <c r="BVU1" s="43" t="s">
        <v>6473</v>
      </c>
      <c r="BVV1" s="43" t="s">
        <v>6474</v>
      </c>
      <c r="BVW1" s="43" t="s">
        <v>6475</v>
      </c>
      <c r="BVX1" s="43" t="s">
        <v>6476</v>
      </c>
      <c r="BVY1" s="43" t="s">
        <v>6477</v>
      </c>
      <c r="BVZ1" s="43" t="s">
        <v>6478</v>
      </c>
      <c r="BWA1" s="43" t="s">
        <v>6479</v>
      </c>
      <c r="BWB1" s="43" t="s">
        <v>6480</v>
      </c>
      <c r="BWC1" s="43" t="s">
        <v>6481</v>
      </c>
      <c r="BWD1" s="43" t="s">
        <v>6482</v>
      </c>
      <c r="BWE1" s="43" t="s">
        <v>6483</v>
      </c>
      <c r="BWF1" s="43" t="s">
        <v>6484</v>
      </c>
      <c r="BWG1" s="43" t="s">
        <v>6485</v>
      </c>
      <c r="BWH1" s="43" t="s">
        <v>6486</v>
      </c>
      <c r="BWI1" s="43" t="s">
        <v>6487</v>
      </c>
      <c r="BWJ1" s="43" t="s">
        <v>6488</v>
      </c>
      <c r="BWK1" s="43" t="s">
        <v>6489</v>
      </c>
      <c r="BWL1" s="43" t="s">
        <v>6490</v>
      </c>
      <c r="BWM1" s="43" t="s">
        <v>6491</v>
      </c>
      <c r="BWN1" s="43" t="s">
        <v>6492</v>
      </c>
      <c r="BWO1" s="43" t="s">
        <v>6493</v>
      </c>
      <c r="BWP1" s="43" t="s">
        <v>6494</v>
      </c>
      <c r="BWQ1" s="43" t="s">
        <v>6495</v>
      </c>
      <c r="BWR1" s="43" t="s">
        <v>6496</v>
      </c>
      <c r="BWS1" s="43" t="s">
        <v>6497</v>
      </c>
      <c r="BWT1" s="43" t="s">
        <v>6498</v>
      </c>
      <c r="BWU1" s="43" t="s">
        <v>6499</v>
      </c>
      <c r="BWV1" s="43" t="s">
        <v>6500</v>
      </c>
      <c r="BWW1" s="43" t="s">
        <v>6501</v>
      </c>
      <c r="BWX1" s="43" t="s">
        <v>6502</v>
      </c>
      <c r="BWY1" s="43" t="s">
        <v>6503</v>
      </c>
      <c r="BWZ1" s="43" t="s">
        <v>6504</v>
      </c>
      <c r="BXA1" s="43" t="s">
        <v>6505</v>
      </c>
      <c r="BXB1" s="43" t="s">
        <v>6506</v>
      </c>
      <c r="BXC1" s="43" t="s">
        <v>6507</v>
      </c>
      <c r="BXD1" s="43" t="s">
        <v>6508</v>
      </c>
      <c r="BXE1" s="43" t="s">
        <v>6509</v>
      </c>
      <c r="BXF1" s="43" t="s">
        <v>6510</v>
      </c>
      <c r="BXG1" s="43" t="s">
        <v>6511</v>
      </c>
      <c r="BXH1" s="43" t="s">
        <v>6512</v>
      </c>
      <c r="BXI1" s="43" t="s">
        <v>6513</v>
      </c>
      <c r="BXJ1" s="43" t="s">
        <v>6514</v>
      </c>
      <c r="BXK1" s="43" t="s">
        <v>6515</v>
      </c>
      <c r="BXL1" s="43" t="s">
        <v>6516</v>
      </c>
      <c r="BXM1" s="43" t="s">
        <v>6517</v>
      </c>
      <c r="BXN1" s="43" t="s">
        <v>6518</v>
      </c>
      <c r="BXO1" s="43" t="s">
        <v>6519</v>
      </c>
      <c r="BXP1" s="43" t="s">
        <v>6520</v>
      </c>
      <c r="BXQ1" s="43" t="s">
        <v>6521</v>
      </c>
      <c r="BXR1" s="43" t="s">
        <v>6522</v>
      </c>
      <c r="BXS1" s="43" t="s">
        <v>6523</v>
      </c>
      <c r="BXT1" s="43" t="s">
        <v>6524</v>
      </c>
      <c r="BXU1" s="43" t="s">
        <v>6525</v>
      </c>
      <c r="BXV1" s="43" t="s">
        <v>6526</v>
      </c>
      <c r="BXW1" s="43" t="s">
        <v>6527</v>
      </c>
      <c r="BXX1" s="43" t="s">
        <v>6528</v>
      </c>
      <c r="BXY1" s="43" t="s">
        <v>6529</v>
      </c>
      <c r="BXZ1" s="43" t="s">
        <v>6530</v>
      </c>
      <c r="BYA1" s="43" t="s">
        <v>6531</v>
      </c>
      <c r="BYB1" s="43" t="s">
        <v>6532</v>
      </c>
      <c r="BYC1" s="43" t="s">
        <v>6533</v>
      </c>
      <c r="BYD1" s="43" t="s">
        <v>6534</v>
      </c>
      <c r="BYE1" s="43" t="s">
        <v>6535</v>
      </c>
      <c r="BYF1" s="43" t="s">
        <v>6536</v>
      </c>
      <c r="BYG1" s="43" t="s">
        <v>6537</v>
      </c>
      <c r="BYH1" s="43" t="s">
        <v>6538</v>
      </c>
      <c r="BYI1" s="43" t="s">
        <v>6539</v>
      </c>
      <c r="BYJ1" s="43" t="s">
        <v>6540</v>
      </c>
      <c r="BYK1" s="43" t="s">
        <v>6541</v>
      </c>
      <c r="BYL1" s="43" t="s">
        <v>6542</v>
      </c>
      <c r="BYM1" s="43" t="s">
        <v>6543</v>
      </c>
      <c r="BYN1" s="43" t="s">
        <v>6544</v>
      </c>
      <c r="BYO1" s="43" t="s">
        <v>6545</v>
      </c>
      <c r="BYP1" s="43" t="s">
        <v>6546</v>
      </c>
      <c r="BYQ1" s="43" t="s">
        <v>6547</v>
      </c>
      <c r="BYR1" s="43" t="s">
        <v>6548</v>
      </c>
      <c r="BYS1" s="43" t="s">
        <v>6549</v>
      </c>
      <c r="BYT1" s="43" t="s">
        <v>6550</v>
      </c>
      <c r="BYU1" s="43" t="s">
        <v>6551</v>
      </c>
      <c r="BYV1" s="43" t="s">
        <v>6552</v>
      </c>
      <c r="BYW1" s="43" t="s">
        <v>6553</v>
      </c>
      <c r="BYX1" s="43" t="s">
        <v>6554</v>
      </c>
      <c r="BYY1" s="43" t="s">
        <v>6555</v>
      </c>
      <c r="BYZ1" s="43" t="s">
        <v>6556</v>
      </c>
      <c r="BZA1" s="43" t="s">
        <v>6557</v>
      </c>
      <c r="BZB1" s="43" t="s">
        <v>6558</v>
      </c>
      <c r="BZC1" s="43" t="s">
        <v>6559</v>
      </c>
      <c r="BZD1" s="43" t="s">
        <v>6560</v>
      </c>
      <c r="BZE1" s="43" t="s">
        <v>6561</v>
      </c>
      <c r="BZF1" s="43" t="s">
        <v>6562</v>
      </c>
      <c r="BZG1" s="43" t="s">
        <v>6563</v>
      </c>
      <c r="BZH1" s="43" t="s">
        <v>6564</v>
      </c>
      <c r="BZI1" s="43" t="s">
        <v>6565</v>
      </c>
      <c r="BZJ1" s="43" t="s">
        <v>6566</v>
      </c>
      <c r="BZK1" s="43" t="s">
        <v>6567</v>
      </c>
      <c r="BZL1" s="43" t="s">
        <v>6568</v>
      </c>
      <c r="BZM1" s="43" t="s">
        <v>6569</v>
      </c>
      <c r="BZN1" s="43" t="s">
        <v>6570</v>
      </c>
      <c r="BZO1" s="43" t="s">
        <v>6571</v>
      </c>
      <c r="BZP1" s="43" t="s">
        <v>6572</v>
      </c>
      <c r="BZQ1" s="43" t="s">
        <v>6573</v>
      </c>
      <c r="BZR1" s="43" t="s">
        <v>6574</v>
      </c>
      <c r="BZS1" s="43" t="s">
        <v>6575</v>
      </c>
      <c r="BZT1" s="43" t="s">
        <v>6576</v>
      </c>
      <c r="BZU1" s="43" t="s">
        <v>6577</v>
      </c>
      <c r="BZV1" s="43" t="s">
        <v>6578</v>
      </c>
      <c r="BZW1" s="43" t="s">
        <v>6579</v>
      </c>
      <c r="BZX1" s="43" t="s">
        <v>6580</v>
      </c>
      <c r="BZY1" s="43" t="s">
        <v>6581</v>
      </c>
      <c r="BZZ1" s="43" t="s">
        <v>6582</v>
      </c>
      <c r="CAA1" s="43" t="s">
        <v>6583</v>
      </c>
      <c r="CAB1" s="43" t="s">
        <v>6584</v>
      </c>
      <c r="CAC1" s="43" t="s">
        <v>6585</v>
      </c>
      <c r="CAD1" s="43" t="s">
        <v>6586</v>
      </c>
      <c r="CAE1" s="43" t="s">
        <v>6587</v>
      </c>
      <c r="CAF1" s="43" t="s">
        <v>6588</v>
      </c>
      <c r="CAG1" s="43" t="s">
        <v>6589</v>
      </c>
      <c r="CAH1" s="43" t="s">
        <v>6590</v>
      </c>
      <c r="CAI1" s="43" t="s">
        <v>6591</v>
      </c>
      <c r="CAJ1" s="43" t="s">
        <v>6592</v>
      </c>
      <c r="CAK1" s="43" t="s">
        <v>6593</v>
      </c>
      <c r="CAL1" s="43" t="s">
        <v>6594</v>
      </c>
      <c r="CAM1" s="43" t="s">
        <v>6595</v>
      </c>
      <c r="CAN1" s="43" t="s">
        <v>6596</v>
      </c>
      <c r="CAO1" s="43" t="s">
        <v>6597</v>
      </c>
      <c r="CAP1" s="43" t="s">
        <v>6598</v>
      </c>
      <c r="CAQ1" s="43" t="s">
        <v>6599</v>
      </c>
      <c r="CAR1" s="43" t="s">
        <v>6600</v>
      </c>
      <c r="CAS1" s="43" t="s">
        <v>6601</v>
      </c>
      <c r="CAT1" s="43" t="s">
        <v>6602</v>
      </c>
      <c r="CAU1" s="43" t="s">
        <v>6603</v>
      </c>
      <c r="CAV1" s="43" t="s">
        <v>6604</v>
      </c>
      <c r="CAW1" s="43" t="s">
        <v>6605</v>
      </c>
      <c r="CAX1" s="43" t="s">
        <v>6606</v>
      </c>
      <c r="CAY1" s="43" t="s">
        <v>6607</v>
      </c>
      <c r="CAZ1" s="43" t="s">
        <v>6608</v>
      </c>
      <c r="CBA1" s="43" t="s">
        <v>6609</v>
      </c>
      <c r="CBB1" s="43" t="s">
        <v>6610</v>
      </c>
      <c r="CBC1" s="43" t="s">
        <v>6611</v>
      </c>
      <c r="CBD1" s="43" t="s">
        <v>6612</v>
      </c>
      <c r="CBE1" s="43" t="s">
        <v>6613</v>
      </c>
      <c r="CBF1" s="43" t="s">
        <v>6614</v>
      </c>
      <c r="CBG1" s="43" t="s">
        <v>6615</v>
      </c>
      <c r="CBH1" s="43" t="s">
        <v>6616</v>
      </c>
      <c r="CBI1" s="43" t="s">
        <v>6617</v>
      </c>
      <c r="CBJ1" s="43" t="s">
        <v>6618</v>
      </c>
      <c r="CBK1" s="43" t="s">
        <v>6619</v>
      </c>
      <c r="CBL1" s="43" t="s">
        <v>6620</v>
      </c>
      <c r="CBM1" s="43" t="s">
        <v>6621</v>
      </c>
      <c r="CBN1" s="43" t="s">
        <v>6622</v>
      </c>
      <c r="CBO1" s="43" t="s">
        <v>6623</v>
      </c>
      <c r="CBP1" s="43" t="s">
        <v>6624</v>
      </c>
      <c r="CBQ1" s="43" t="s">
        <v>6625</v>
      </c>
      <c r="CBR1" s="43" t="s">
        <v>6626</v>
      </c>
      <c r="CBS1" s="43" t="s">
        <v>6627</v>
      </c>
      <c r="CBT1" s="43" t="s">
        <v>6628</v>
      </c>
      <c r="CBU1" s="43" t="s">
        <v>6629</v>
      </c>
      <c r="CBV1" s="43" t="s">
        <v>6630</v>
      </c>
      <c r="CBW1" s="43" t="s">
        <v>6631</v>
      </c>
      <c r="CBX1" s="43" t="s">
        <v>6632</v>
      </c>
      <c r="CBY1" s="43" t="s">
        <v>6633</v>
      </c>
      <c r="CBZ1" s="43" t="s">
        <v>6634</v>
      </c>
      <c r="CCA1" s="43" t="s">
        <v>6635</v>
      </c>
      <c r="CCB1" s="43" t="s">
        <v>6636</v>
      </c>
      <c r="CCC1" s="43" t="s">
        <v>6637</v>
      </c>
      <c r="CCD1" s="43" t="s">
        <v>6638</v>
      </c>
      <c r="CCE1" s="43" t="s">
        <v>6639</v>
      </c>
      <c r="CCF1" s="43" t="s">
        <v>6640</v>
      </c>
      <c r="CCG1" s="43" t="s">
        <v>6641</v>
      </c>
      <c r="CCH1" s="43" t="s">
        <v>6642</v>
      </c>
      <c r="CCI1" s="43" t="s">
        <v>6643</v>
      </c>
      <c r="CCJ1" s="43" t="s">
        <v>6644</v>
      </c>
      <c r="CCK1" s="43" t="s">
        <v>6645</v>
      </c>
      <c r="CCL1" s="43" t="s">
        <v>6646</v>
      </c>
      <c r="CCM1" s="43" t="s">
        <v>6647</v>
      </c>
      <c r="CCN1" s="43" t="s">
        <v>6648</v>
      </c>
      <c r="CCO1" s="43" t="s">
        <v>6649</v>
      </c>
      <c r="CCP1" s="43" t="s">
        <v>6650</v>
      </c>
      <c r="CCQ1" s="43" t="s">
        <v>6651</v>
      </c>
      <c r="CCR1" s="43" t="s">
        <v>6652</v>
      </c>
      <c r="CCS1" s="43" t="s">
        <v>6653</v>
      </c>
      <c r="CCT1" s="43" t="s">
        <v>6654</v>
      </c>
      <c r="CCU1" s="43" t="s">
        <v>6655</v>
      </c>
      <c r="CCV1" s="43" t="s">
        <v>6656</v>
      </c>
      <c r="CCW1" s="43" t="s">
        <v>6657</v>
      </c>
      <c r="CCX1" s="43" t="s">
        <v>6658</v>
      </c>
      <c r="CCY1" s="43" t="s">
        <v>6659</v>
      </c>
      <c r="CCZ1" s="43" t="s">
        <v>6660</v>
      </c>
      <c r="CDA1" s="43" t="s">
        <v>6661</v>
      </c>
      <c r="CDB1" s="43" t="s">
        <v>6662</v>
      </c>
      <c r="CDC1" s="43" t="s">
        <v>6663</v>
      </c>
      <c r="CDD1" s="43" t="s">
        <v>6664</v>
      </c>
      <c r="CDE1" s="43" t="s">
        <v>6665</v>
      </c>
      <c r="CDF1" s="43" t="s">
        <v>6666</v>
      </c>
      <c r="CDG1" s="43" t="s">
        <v>6667</v>
      </c>
      <c r="CDH1" s="43" t="s">
        <v>6668</v>
      </c>
      <c r="CDI1" s="43" t="s">
        <v>6669</v>
      </c>
      <c r="CDJ1" s="43" t="s">
        <v>6670</v>
      </c>
      <c r="CDK1" s="43" t="s">
        <v>6671</v>
      </c>
      <c r="CDL1" s="43" t="s">
        <v>6672</v>
      </c>
      <c r="CDM1" s="43" t="s">
        <v>6673</v>
      </c>
      <c r="CDN1" s="43" t="s">
        <v>6674</v>
      </c>
      <c r="CDO1" s="43" t="s">
        <v>6675</v>
      </c>
      <c r="CDP1" s="43" t="s">
        <v>6676</v>
      </c>
      <c r="CDQ1" s="43" t="s">
        <v>6677</v>
      </c>
      <c r="CDR1" s="43" t="s">
        <v>6678</v>
      </c>
      <c r="CDS1" s="43" t="s">
        <v>6679</v>
      </c>
      <c r="CDT1" s="43" t="s">
        <v>6680</v>
      </c>
      <c r="CDU1" s="43" t="s">
        <v>6681</v>
      </c>
      <c r="CDV1" s="43" t="s">
        <v>6682</v>
      </c>
      <c r="CDW1" s="43" t="s">
        <v>6683</v>
      </c>
      <c r="CDX1" s="43" t="s">
        <v>6684</v>
      </c>
      <c r="CDY1" s="43" t="s">
        <v>6685</v>
      </c>
      <c r="CDZ1" s="43" t="s">
        <v>6686</v>
      </c>
      <c r="CEA1" s="43" t="s">
        <v>6687</v>
      </c>
      <c r="CEB1" s="43" t="s">
        <v>6688</v>
      </c>
      <c r="CEC1" s="43" t="s">
        <v>6689</v>
      </c>
      <c r="CED1" s="43" t="s">
        <v>6690</v>
      </c>
      <c r="CEE1" s="43" t="s">
        <v>6691</v>
      </c>
      <c r="CEF1" s="43" t="s">
        <v>6692</v>
      </c>
      <c r="CEG1" s="43" t="s">
        <v>6693</v>
      </c>
      <c r="CEH1" s="43" t="s">
        <v>6694</v>
      </c>
      <c r="CEI1" s="43" t="s">
        <v>6695</v>
      </c>
      <c r="CEJ1" s="43" t="s">
        <v>6696</v>
      </c>
      <c r="CEK1" s="43" t="s">
        <v>6697</v>
      </c>
      <c r="CEL1" s="43" t="s">
        <v>6698</v>
      </c>
      <c r="CEM1" s="43" t="s">
        <v>6699</v>
      </c>
      <c r="CEN1" s="43" t="s">
        <v>6700</v>
      </c>
      <c r="CEO1" s="43" t="s">
        <v>6701</v>
      </c>
      <c r="CEP1" s="43" t="s">
        <v>6702</v>
      </c>
      <c r="CEQ1" s="43" t="s">
        <v>6703</v>
      </c>
      <c r="CER1" s="43" t="s">
        <v>6704</v>
      </c>
      <c r="CES1" s="43" t="s">
        <v>6705</v>
      </c>
      <c r="CET1" s="43" t="s">
        <v>6706</v>
      </c>
      <c r="CEU1" s="43" t="s">
        <v>6707</v>
      </c>
      <c r="CEV1" s="43" t="s">
        <v>6708</v>
      </c>
      <c r="CEW1" s="43" t="s">
        <v>6709</v>
      </c>
      <c r="CEX1" s="43" t="s">
        <v>6710</v>
      </c>
      <c r="CEY1" s="43" t="s">
        <v>6711</v>
      </c>
      <c r="CEZ1" s="43" t="s">
        <v>6712</v>
      </c>
      <c r="CFA1" s="43" t="s">
        <v>6713</v>
      </c>
      <c r="CFB1" s="43" t="s">
        <v>6714</v>
      </c>
      <c r="CFC1" s="43" t="s">
        <v>6715</v>
      </c>
      <c r="CFD1" s="43" t="s">
        <v>6716</v>
      </c>
      <c r="CFE1" s="43" t="s">
        <v>6717</v>
      </c>
      <c r="CFF1" s="43" t="s">
        <v>6718</v>
      </c>
      <c r="CFG1" s="43" t="s">
        <v>6719</v>
      </c>
      <c r="CFH1" s="43" t="s">
        <v>6720</v>
      </c>
      <c r="CFI1" s="43" t="s">
        <v>6721</v>
      </c>
      <c r="CFJ1" s="43" t="s">
        <v>6722</v>
      </c>
      <c r="CFK1" s="43" t="s">
        <v>6723</v>
      </c>
      <c r="CFL1" s="43" t="s">
        <v>6724</v>
      </c>
      <c r="CFM1" s="43" t="s">
        <v>6725</v>
      </c>
      <c r="CFN1" s="43" t="s">
        <v>6726</v>
      </c>
      <c r="CFO1" s="43" t="s">
        <v>6727</v>
      </c>
      <c r="CFP1" s="43" t="s">
        <v>6728</v>
      </c>
      <c r="CFQ1" s="43" t="s">
        <v>6729</v>
      </c>
      <c r="CFR1" s="43" t="s">
        <v>6730</v>
      </c>
      <c r="CFS1" s="43" t="s">
        <v>6731</v>
      </c>
      <c r="CFT1" s="43" t="s">
        <v>6732</v>
      </c>
      <c r="CFU1" s="43" t="s">
        <v>6733</v>
      </c>
      <c r="CFV1" s="43" t="s">
        <v>6734</v>
      </c>
      <c r="CFW1" s="43" t="s">
        <v>6735</v>
      </c>
      <c r="CFX1" s="43" t="s">
        <v>6736</v>
      </c>
      <c r="CFY1" s="43" t="s">
        <v>6737</v>
      </c>
      <c r="CFZ1" s="43" t="s">
        <v>6738</v>
      </c>
      <c r="CGA1" s="43" t="s">
        <v>6739</v>
      </c>
      <c r="CGB1" s="43" t="s">
        <v>6740</v>
      </c>
      <c r="CGC1" s="43" t="s">
        <v>6741</v>
      </c>
      <c r="CGD1" s="43" t="s">
        <v>6742</v>
      </c>
      <c r="CGE1" s="43" t="s">
        <v>6743</v>
      </c>
      <c r="CGF1" s="43" t="s">
        <v>6744</v>
      </c>
      <c r="CGG1" s="43" t="s">
        <v>6745</v>
      </c>
      <c r="CGH1" s="43" t="s">
        <v>6746</v>
      </c>
      <c r="CGI1" s="43" t="s">
        <v>6747</v>
      </c>
      <c r="CGJ1" s="43" t="s">
        <v>6748</v>
      </c>
      <c r="CGK1" s="43" t="s">
        <v>6749</v>
      </c>
      <c r="CGL1" s="43" t="s">
        <v>6750</v>
      </c>
      <c r="CGM1" s="43" t="s">
        <v>6751</v>
      </c>
      <c r="CGN1" s="43" t="s">
        <v>6752</v>
      </c>
      <c r="CGO1" s="43" t="s">
        <v>6753</v>
      </c>
      <c r="CGP1" s="43" t="s">
        <v>6754</v>
      </c>
      <c r="CGQ1" s="43" t="s">
        <v>6755</v>
      </c>
      <c r="CGR1" s="43" t="s">
        <v>6756</v>
      </c>
      <c r="CGS1" s="43" t="s">
        <v>6757</v>
      </c>
      <c r="CGT1" s="43" t="s">
        <v>6758</v>
      </c>
      <c r="CGU1" s="43" t="s">
        <v>6759</v>
      </c>
      <c r="CGV1" s="43" t="s">
        <v>6760</v>
      </c>
      <c r="CGW1" s="43" t="s">
        <v>6761</v>
      </c>
      <c r="CGX1" s="43" t="s">
        <v>6762</v>
      </c>
      <c r="CGY1" s="43" t="s">
        <v>6763</v>
      </c>
      <c r="CGZ1" s="43" t="s">
        <v>6764</v>
      </c>
      <c r="CHA1" s="43" t="s">
        <v>6765</v>
      </c>
      <c r="CHB1" s="43" t="s">
        <v>6766</v>
      </c>
      <c r="CHC1" s="43" t="s">
        <v>6767</v>
      </c>
      <c r="CHD1" s="43" t="s">
        <v>6768</v>
      </c>
      <c r="CHE1" s="43" t="s">
        <v>6769</v>
      </c>
      <c r="CHF1" s="43" t="s">
        <v>6770</v>
      </c>
      <c r="CHG1" s="43" t="s">
        <v>6771</v>
      </c>
      <c r="CHH1" s="43" t="s">
        <v>6772</v>
      </c>
      <c r="CHI1" s="43" t="s">
        <v>6773</v>
      </c>
      <c r="CHJ1" s="43" t="s">
        <v>6774</v>
      </c>
      <c r="CHK1" s="43" t="s">
        <v>6775</v>
      </c>
      <c r="CHL1" s="43" t="s">
        <v>6776</v>
      </c>
      <c r="CHM1" s="43" t="s">
        <v>6777</v>
      </c>
      <c r="CHN1" s="43" t="s">
        <v>6778</v>
      </c>
      <c r="CHO1" s="43" t="s">
        <v>6779</v>
      </c>
      <c r="CHP1" s="43" t="s">
        <v>6780</v>
      </c>
      <c r="CHQ1" s="43" t="s">
        <v>6781</v>
      </c>
      <c r="CHR1" s="43" t="s">
        <v>6782</v>
      </c>
      <c r="CHS1" s="43" t="s">
        <v>6783</v>
      </c>
      <c r="CHT1" s="43" t="s">
        <v>6784</v>
      </c>
      <c r="CHU1" s="43" t="s">
        <v>6785</v>
      </c>
      <c r="CHV1" s="43" t="s">
        <v>6786</v>
      </c>
      <c r="CHW1" s="43" t="s">
        <v>6787</v>
      </c>
      <c r="CHX1" s="43" t="s">
        <v>6788</v>
      </c>
      <c r="CHY1" s="43" t="s">
        <v>6789</v>
      </c>
      <c r="CHZ1" s="43" t="s">
        <v>6790</v>
      </c>
      <c r="CIA1" s="43" t="s">
        <v>6791</v>
      </c>
      <c r="CIB1" s="43" t="s">
        <v>6792</v>
      </c>
      <c r="CIC1" s="43" t="s">
        <v>6793</v>
      </c>
      <c r="CID1" s="43" t="s">
        <v>6794</v>
      </c>
      <c r="CIE1" s="43" t="s">
        <v>6795</v>
      </c>
      <c r="CIF1" s="43" t="s">
        <v>6796</v>
      </c>
      <c r="CIG1" s="43" t="s">
        <v>6797</v>
      </c>
      <c r="CIH1" s="43" t="s">
        <v>6798</v>
      </c>
      <c r="CII1" s="43" t="s">
        <v>6799</v>
      </c>
      <c r="CIJ1" s="43" t="s">
        <v>6800</v>
      </c>
      <c r="CIK1" s="43" t="s">
        <v>6801</v>
      </c>
      <c r="CIL1" s="43" t="s">
        <v>6802</v>
      </c>
      <c r="CIM1" s="43" t="s">
        <v>6803</v>
      </c>
      <c r="CIN1" s="43" t="s">
        <v>6804</v>
      </c>
      <c r="CIO1" s="43" t="s">
        <v>6805</v>
      </c>
      <c r="CIP1" s="43" t="s">
        <v>6806</v>
      </c>
      <c r="CIQ1" s="43" t="s">
        <v>6807</v>
      </c>
      <c r="CIR1" s="43" t="s">
        <v>6808</v>
      </c>
      <c r="CIS1" s="43" t="s">
        <v>6809</v>
      </c>
      <c r="CIT1" s="43" t="s">
        <v>6810</v>
      </c>
      <c r="CIU1" s="43" t="s">
        <v>6811</v>
      </c>
      <c r="CIV1" s="43" t="s">
        <v>6812</v>
      </c>
      <c r="CIW1" s="43" t="s">
        <v>6813</v>
      </c>
      <c r="CIX1" s="43" t="s">
        <v>6814</v>
      </c>
      <c r="CIY1" s="43" t="s">
        <v>6815</v>
      </c>
      <c r="CIZ1" s="43" t="s">
        <v>6816</v>
      </c>
      <c r="CJA1" s="43" t="s">
        <v>6817</v>
      </c>
      <c r="CJB1" s="43" t="s">
        <v>6818</v>
      </c>
      <c r="CJC1" s="43" t="s">
        <v>6819</v>
      </c>
      <c r="CJD1" s="43" t="s">
        <v>6820</v>
      </c>
      <c r="CJE1" s="43" t="s">
        <v>6821</v>
      </c>
      <c r="CJF1" s="43" t="s">
        <v>6822</v>
      </c>
      <c r="CJG1" s="43" t="s">
        <v>6823</v>
      </c>
      <c r="CJH1" s="43" t="s">
        <v>6824</v>
      </c>
      <c r="CJI1" s="43" t="s">
        <v>6825</v>
      </c>
      <c r="CJJ1" s="43" t="s">
        <v>6826</v>
      </c>
      <c r="CJK1" s="43" t="s">
        <v>6827</v>
      </c>
      <c r="CJL1" s="43" t="s">
        <v>6828</v>
      </c>
      <c r="CJM1" s="43" t="s">
        <v>6829</v>
      </c>
      <c r="CJN1" s="43" t="s">
        <v>6830</v>
      </c>
      <c r="CJO1" s="43" t="s">
        <v>6831</v>
      </c>
      <c r="CJP1" s="43" t="s">
        <v>6832</v>
      </c>
      <c r="CJQ1" s="43" t="s">
        <v>6833</v>
      </c>
      <c r="CJR1" s="43" t="s">
        <v>6834</v>
      </c>
      <c r="CJS1" s="43" t="s">
        <v>6835</v>
      </c>
      <c r="CJT1" s="43" t="s">
        <v>6836</v>
      </c>
      <c r="CJU1" s="43" t="s">
        <v>6837</v>
      </c>
      <c r="CJV1" s="43" t="s">
        <v>6838</v>
      </c>
      <c r="CJW1" s="43" t="s">
        <v>6839</v>
      </c>
      <c r="CJX1" s="43" t="s">
        <v>6840</v>
      </c>
      <c r="CJY1" s="43" t="s">
        <v>6841</v>
      </c>
      <c r="CJZ1" s="43" t="s">
        <v>6842</v>
      </c>
      <c r="CKA1" s="43" t="s">
        <v>6843</v>
      </c>
      <c r="CKB1" s="43" t="s">
        <v>6844</v>
      </c>
      <c r="CKC1" s="43" t="s">
        <v>6845</v>
      </c>
      <c r="CKD1" s="43" t="s">
        <v>6846</v>
      </c>
      <c r="CKE1" s="43" t="s">
        <v>6847</v>
      </c>
      <c r="CKF1" s="43" t="s">
        <v>6848</v>
      </c>
      <c r="CKG1" s="43" t="s">
        <v>6849</v>
      </c>
      <c r="CKH1" s="43" t="s">
        <v>6850</v>
      </c>
      <c r="CKI1" s="43" t="s">
        <v>6851</v>
      </c>
      <c r="CKJ1" s="43" t="s">
        <v>6852</v>
      </c>
      <c r="CKK1" s="43" t="s">
        <v>6853</v>
      </c>
      <c r="CKL1" s="43" t="s">
        <v>6854</v>
      </c>
      <c r="CKM1" s="43" t="s">
        <v>6855</v>
      </c>
      <c r="CKN1" s="43" t="s">
        <v>6856</v>
      </c>
      <c r="CKO1" s="43" t="s">
        <v>6857</v>
      </c>
      <c r="CKP1" s="43" t="s">
        <v>6858</v>
      </c>
      <c r="CKQ1" s="43" t="s">
        <v>6859</v>
      </c>
      <c r="CKR1" s="43" t="s">
        <v>6860</v>
      </c>
      <c r="CKS1" s="43" t="s">
        <v>6861</v>
      </c>
      <c r="CKT1" s="43" t="s">
        <v>6862</v>
      </c>
      <c r="CKU1" s="43" t="s">
        <v>6863</v>
      </c>
      <c r="CKV1" s="43" t="s">
        <v>6864</v>
      </c>
      <c r="CKW1" s="43" t="s">
        <v>6865</v>
      </c>
      <c r="CKX1" s="43" t="s">
        <v>6866</v>
      </c>
      <c r="CKY1" s="43" t="s">
        <v>6867</v>
      </c>
      <c r="CKZ1" s="43" t="s">
        <v>6868</v>
      </c>
      <c r="CLA1" s="43" t="s">
        <v>6869</v>
      </c>
      <c r="CLB1" s="43" t="s">
        <v>6870</v>
      </c>
      <c r="CLC1" s="43" t="s">
        <v>6871</v>
      </c>
      <c r="CLD1" s="43" t="s">
        <v>6872</v>
      </c>
      <c r="CLE1" s="43" t="s">
        <v>6873</v>
      </c>
      <c r="CLF1" s="43" t="s">
        <v>6874</v>
      </c>
      <c r="CLG1" s="43" t="s">
        <v>6875</v>
      </c>
      <c r="CLH1" s="43" t="s">
        <v>6876</v>
      </c>
      <c r="CLI1" s="43" t="s">
        <v>6877</v>
      </c>
      <c r="CLJ1" s="43" t="s">
        <v>6878</v>
      </c>
      <c r="CLK1" s="43" t="s">
        <v>6879</v>
      </c>
      <c r="CLL1" s="43" t="s">
        <v>6880</v>
      </c>
      <c r="CLM1" s="43" t="s">
        <v>6881</v>
      </c>
      <c r="CLN1" s="43" t="s">
        <v>6882</v>
      </c>
      <c r="CLO1" s="43" t="s">
        <v>6883</v>
      </c>
      <c r="CLP1" s="43" t="s">
        <v>6884</v>
      </c>
      <c r="CLQ1" s="43" t="s">
        <v>6885</v>
      </c>
      <c r="CLR1" s="43" t="s">
        <v>6886</v>
      </c>
      <c r="CLS1" s="43" t="s">
        <v>6887</v>
      </c>
      <c r="CLT1" s="43" t="s">
        <v>6888</v>
      </c>
      <c r="CLU1" s="43" t="s">
        <v>6889</v>
      </c>
      <c r="CLV1" s="43" t="s">
        <v>6890</v>
      </c>
      <c r="CLW1" s="43" t="s">
        <v>6891</v>
      </c>
      <c r="CLX1" s="43" t="s">
        <v>6892</v>
      </c>
      <c r="CLY1" s="43" t="s">
        <v>6893</v>
      </c>
      <c r="CLZ1" s="43" t="s">
        <v>6894</v>
      </c>
      <c r="CMA1" s="43" t="s">
        <v>6895</v>
      </c>
      <c r="CMB1" s="43" t="s">
        <v>6896</v>
      </c>
      <c r="CMC1" s="43" t="s">
        <v>6897</v>
      </c>
      <c r="CMD1" s="43" t="s">
        <v>6898</v>
      </c>
      <c r="CME1" s="43" t="s">
        <v>6899</v>
      </c>
      <c r="CMF1" s="43" t="s">
        <v>6900</v>
      </c>
      <c r="CMG1" s="43" t="s">
        <v>6901</v>
      </c>
      <c r="CMH1" s="43" t="s">
        <v>6902</v>
      </c>
      <c r="CMI1" s="43" t="s">
        <v>6903</v>
      </c>
      <c r="CMJ1" s="43" t="s">
        <v>6904</v>
      </c>
      <c r="CMK1" s="43" t="s">
        <v>6905</v>
      </c>
      <c r="CML1" s="43" t="s">
        <v>6906</v>
      </c>
      <c r="CMM1" s="43" t="s">
        <v>6907</v>
      </c>
      <c r="CMN1" s="43" t="s">
        <v>6908</v>
      </c>
      <c r="CMO1" s="43" t="s">
        <v>6909</v>
      </c>
      <c r="CMP1" s="43" t="s">
        <v>6910</v>
      </c>
      <c r="CMQ1" s="43" t="s">
        <v>6911</v>
      </c>
      <c r="CMR1" s="43" t="s">
        <v>6912</v>
      </c>
      <c r="CMS1" s="43" t="s">
        <v>6913</v>
      </c>
      <c r="CMT1" s="43" t="s">
        <v>6914</v>
      </c>
      <c r="CMU1" s="43" t="s">
        <v>6915</v>
      </c>
      <c r="CMV1" s="43" t="s">
        <v>6916</v>
      </c>
      <c r="CMW1" s="43" t="s">
        <v>6917</v>
      </c>
      <c r="CMX1" s="43" t="s">
        <v>6918</v>
      </c>
      <c r="CMY1" s="43" t="s">
        <v>6919</v>
      </c>
      <c r="CMZ1" s="43" t="s">
        <v>6920</v>
      </c>
      <c r="CNA1" s="43" t="s">
        <v>6921</v>
      </c>
      <c r="CNB1" s="43" t="s">
        <v>6922</v>
      </c>
      <c r="CNC1" s="43" t="s">
        <v>6923</v>
      </c>
      <c r="CND1" s="43" t="s">
        <v>6924</v>
      </c>
      <c r="CNE1" s="43" t="s">
        <v>6925</v>
      </c>
      <c r="CNF1" s="43" t="s">
        <v>6926</v>
      </c>
      <c r="CNG1" s="43" t="s">
        <v>6927</v>
      </c>
      <c r="CNH1" s="43" t="s">
        <v>6928</v>
      </c>
      <c r="CNI1" s="43" t="s">
        <v>6929</v>
      </c>
      <c r="CNJ1" s="43" t="s">
        <v>6930</v>
      </c>
      <c r="CNK1" s="43" t="s">
        <v>6931</v>
      </c>
      <c r="CNL1" s="43" t="s">
        <v>6932</v>
      </c>
      <c r="CNM1" s="43" t="s">
        <v>6933</v>
      </c>
      <c r="CNN1" s="43" t="s">
        <v>6934</v>
      </c>
      <c r="CNO1" s="43" t="s">
        <v>6935</v>
      </c>
      <c r="CNP1" s="43" t="s">
        <v>6936</v>
      </c>
      <c r="CNQ1" s="43" t="s">
        <v>6937</v>
      </c>
      <c r="CNR1" s="43" t="s">
        <v>6938</v>
      </c>
      <c r="CNS1" s="43" t="s">
        <v>6939</v>
      </c>
      <c r="CNT1" s="43" t="s">
        <v>6940</v>
      </c>
      <c r="CNU1" s="43" t="s">
        <v>6941</v>
      </c>
      <c r="CNV1" s="43" t="s">
        <v>6942</v>
      </c>
      <c r="CNW1" s="43" t="s">
        <v>6943</v>
      </c>
      <c r="CNX1" s="43" t="s">
        <v>6944</v>
      </c>
      <c r="CNY1" s="43" t="s">
        <v>6945</v>
      </c>
      <c r="CNZ1" s="43" t="s">
        <v>6946</v>
      </c>
      <c r="COA1" s="43" t="s">
        <v>6947</v>
      </c>
      <c r="COB1" s="43" t="s">
        <v>6948</v>
      </c>
      <c r="COC1" s="43" t="s">
        <v>6949</v>
      </c>
      <c r="COD1" s="43" t="s">
        <v>6950</v>
      </c>
      <c r="COE1" s="43" t="s">
        <v>6951</v>
      </c>
      <c r="COF1" s="43" t="s">
        <v>6952</v>
      </c>
      <c r="COG1" s="43" t="s">
        <v>6953</v>
      </c>
      <c r="COH1" s="43" t="s">
        <v>6954</v>
      </c>
      <c r="COI1" s="43" t="s">
        <v>6955</v>
      </c>
      <c r="COJ1" s="43" t="s">
        <v>6956</v>
      </c>
      <c r="COK1" s="43" t="s">
        <v>6957</v>
      </c>
      <c r="COL1" s="43" t="s">
        <v>6958</v>
      </c>
      <c r="COM1" s="43" t="s">
        <v>6959</v>
      </c>
      <c r="CON1" s="43" t="s">
        <v>6960</v>
      </c>
      <c r="COO1" s="43" t="s">
        <v>6961</v>
      </c>
      <c r="COP1" s="43" t="s">
        <v>6962</v>
      </c>
      <c r="COQ1" s="43" t="s">
        <v>6963</v>
      </c>
      <c r="COR1" s="43" t="s">
        <v>6964</v>
      </c>
      <c r="COS1" s="43" t="s">
        <v>6965</v>
      </c>
      <c r="COT1" s="43" t="s">
        <v>6966</v>
      </c>
      <c r="COU1" s="43" t="s">
        <v>6967</v>
      </c>
      <c r="COV1" s="43" t="s">
        <v>6968</v>
      </c>
      <c r="COW1" s="43" t="s">
        <v>6969</v>
      </c>
      <c r="COX1" s="43" t="s">
        <v>6970</v>
      </c>
      <c r="COY1" s="43" t="s">
        <v>6971</v>
      </c>
      <c r="COZ1" s="43" t="s">
        <v>6972</v>
      </c>
      <c r="CPA1" s="43" t="s">
        <v>6973</v>
      </c>
      <c r="CPB1" s="43" t="s">
        <v>6974</v>
      </c>
      <c r="CPC1" s="43" t="s">
        <v>6975</v>
      </c>
      <c r="CPD1" s="43" t="s">
        <v>6976</v>
      </c>
      <c r="CPE1" s="43" t="s">
        <v>6977</v>
      </c>
      <c r="CPF1" s="43" t="s">
        <v>6978</v>
      </c>
      <c r="CPG1" s="43" t="s">
        <v>6979</v>
      </c>
      <c r="CPH1" s="43" t="s">
        <v>6980</v>
      </c>
      <c r="CPI1" s="43" t="s">
        <v>6981</v>
      </c>
      <c r="CPJ1" s="43" t="s">
        <v>6982</v>
      </c>
      <c r="CPK1" s="43" t="s">
        <v>6983</v>
      </c>
      <c r="CPL1" s="43" t="s">
        <v>6984</v>
      </c>
      <c r="CPM1" s="43" t="s">
        <v>6985</v>
      </c>
      <c r="CPN1" s="43" t="s">
        <v>6986</v>
      </c>
      <c r="CPO1" s="43" t="s">
        <v>6987</v>
      </c>
      <c r="CPP1" s="43" t="s">
        <v>6988</v>
      </c>
      <c r="CPQ1" s="43" t="s">
        <v>6989</v>
      </c>
      <c r="CPR1" s="43" t="s">
        <v>6990</v>
      </c>
      <c r="CPS1" s="43" t="s">
        <v>6991</v>
      </c>
      <c r="CPT1" s="43" t="s">
        <v>6992</v>
      </c>
      <c r="CPU1" s="43" t="s">
        <v>6993</v>
      </c>
      <c r="CPV1" s="43" t="s">
        <v>6994</v>
      </c>
      <c r="CPW1" s="43" t="s">
        <v>6995</v>
      </c>
      <c r="CPX1" s="43" t="s">
        <v>6996</v>
      </c>
      <c r="CPY1" s="43" t="s">
        <v>6997</v>
      </c>
      <c r="CPZ1" s="43" t="s">
        <v>6998</v>
      </c>
      <c r="CQA1" s="43" t="s">
        <v>6999</v>
      </c>
      <c r="CQB1" s="43" t="s">
        <v>7000</v>
      </c>
      <c r="CQC1" s="43" t="s">
        <v>7001</v>
      </c>
      <c r="CQD1" s="43" t="s">
        <v>7002</v>
      </c>
      <c r="CQE1" s="43" t="s">
        <v>7003</v>
      </c>
      <c r="CQF1" s="43" t="s">
        <v>7004</v>
      </c>
      <c r="CQG1" s="43" t="s">
        <v>7005</v>
      </c>
      <c r="CQH1" s="43" t="s">
        <v>7006</v>
      </c>
      <c r="CQI1" s="43" t="s">
        <v>7007</v>
      </c>
      <c r="CQJ1" s="43" t="s">
        <v>7008</v>
      </c>
      <c r="CQK1" s="43" t="s">
        <v>7009</v>
      </c>
      <c r="CQL1" s="43" t="s">
        <v>7010</v>
      </c>
      <c r="CQM1" s="43" t="s">
        <v>7011</v>
      </c>
      <c r="CQN1" s="43" t="s">
        <v>7012</v>
      </c>
      <c r="CQO1" s="43" t="s">
        <v>7013</v>
      </c>
      <c r="CQP1" s="43" t="s">
        <v>7014</v>
      </c>
      <c r="CQQ1" s="43" t="s">
        <v>7015</v>
      </c>
      <c r="CQR1" s="43" t="s">
        <v>7016</v>
      </c>
      <c r="CQS1" s="43" t="s">
        <v>7017</v>
      </c>
      <c r="CQT1" s="43" t="s">
        <v>7018</v>
      </c>
      <c r="CQU1" s="43" t="s">
        <v>7019</v>
      </c>
      <c r="CQV1" s="43" t="s">
        <v>7020</v>
      </c>
      <c r="CQW1" s="43" t="s">
        <v>7021</v>
      </c>
      <c r="CQX1" s="43" t="s">
        <v>7022</v>
      </c>
      <c r="CQY1" s="43" t="s">
        <v>7023</v>
      </c>
      <c r="CQZ1" s="43" t="s">
        <v>7024</v>
      </c>
      <c r="CRA1" s="43" t="s">
        <v>7025</v>
      </c>
      <c r="CRB1" s="43" t="s">
        <v>7026</v>
      </c>
      <c r="CRC1" s="43" t="s">
        <v>7027</v>
      </c>
      <c r="CRD1" s="43" t="s">
        <v>7028</v>
      </c>
      <c r="CRE1" s="43" t="s">
        <v>7029</v>
      </c>
      <c r="CRF1" s="43" t="s">
        <v>7030</v>
      </c>
      <c r="CRG1" s="43" t="s">
        <v>7031</v>
      </c>
      <c r="CRH1" s="43" t="s">
        <v>7032</v>
      </c>
      <c r="CRI1" s="43" t="s">
        <v>7033</v>
      </c>
      <c r="CRJ1" s="43" t="s">
        <v>7034</v>
      </c>
      <c r="CRK1" s="43" t="s">
        <v>7035</v>
      </c>
      <c r="CRL1" s="43" t="s">
        <v>7036</v>
      </c>
      <c r="CRM1" s="43" t="s">
        <v>7037</v>
      </c>
      <c r="CRN1" s="43" t="s">
        <v>7038</v>
      </c>
      <c r="CRO1" s="43" t="s">
        <v>7039</v>
      </c>
      <c r="CRP1" s="43" t="s">
        <v>7040</v>
      </c>
      <c r="CRQ1" s="43" t="s">
        <v>7041</v>
      </c>
      <c r="CRR1" s="43" t="s">
        <v>7042</v>
      </c>
      <c r="CRS1" s="43" t="s">
        <v>7043</v>
      </c>
      <c r="CRT1" s="43" t="s">
        <v>7044</v>
      </c>
      <c r="CRU1" s="43" t="s">
        <v>7045</v>
      </c>
      <c r="CRV1" s="43" t="s">
        <v>7046</v>
      </c>
      <c r="CRW1" s="43" t="s">
        <v>7047</v>
      </c>
      <c r="CRX1" s="43" t="s">
        <v>7048</v>
      </c>
      <c r="CRY1" s="43" t="s">
        <v>7049</v>
      </c>
      <c r="CRZ1" s="43" t="s">
        <v>7050</v>
      </c>
      <c r="CSA1" s="43" t="s">
        <v>7051</v>
      </c>
      <c r="CSB1" s="43" t="s">
        <v>7052</v>
      </c>
      <c r="CSC1" s="43" t="s">
        <v>7053</v>
      </c>
      <c r="CSD1" s="43" t="s">
        <v>7054</v>
      </c>
      <c r="CSE1" s="43" t="s">
        <v>7055</v>
      </c>
      <c r="CSF1" s="43" t="s">
        <v>7056</v>
      </c>
      <c r="CSG1" s="43" t="s">
        <v>7057</v>
      </c>
      <c r="CSH1" s="43" t="s">
        <v>7058</v>
      </c>
      <c r="CSI1" s="43" t="s">
        <v>7059</v>
      </c>
      <c r="CSJ1" s="43" t="s">
        <v>7060</v>
      </c>
      <c r="CSK1" s="43" t="s">
        <v>7061</v>
      </c>
      <c r="CSL1" s="43" t="s">
        <v>7062</v>
      </c>
      <c r="CSM1" s="43" t="s">
        <v>7063</v>
      </c>
      <c r="CSN1" s="43" t="s">
        <v>7064</v>
      </c>
      <c r="CSO1" s="43" t="s">
        <v>7065</v>
      </c>
      <c r="CSP1" s="43" t="s">
        <v>7066</v>
      </c>
      <c r="CSQ1" s="43" t="s">
        <v>7067</v>
      </c>
      <c r="CSR1" s="43" t="s">
        <v>7068</v>
      </c>
      <c r="CSS1" s="43" t="s">
        <v>7069</v>
      </c>
      <c r="CST1" s="43" t="s">
        <v>7070</v>
      </c>
      <c r="CSU1" s="43" t="s">
        <v>7071</v>
      </c>
      <c r="CSV1" s="43" t="s">
        <v>7072</v>
      </c>
      <c r="CSW1" s="43" t="s">
        <v>7073</v>
      </c>
      <c r="CSX1" s="43" t="s">
        <v>7074</v>
      </c>
      <c r="CSY1" s="43" t="s">
        <v>7075</v>
      </c>
      <c r="CSZ1" s="43" t="s">
        <v>7076</v>
      </c>
      <c r="CTA1" s="43" t="s">
        <v>7077</v>
      </c>
      <c r="CTB1" s="43" t="s">
        <v>7078</v>
      </c>
      <c r="CTC1" s="43" t="s">
        <v>7079</v>
      </c>
      <c r="CTD1" s="43" t="s">
        <v>7080</v>
      </c>
      <c r="CTE1" s="43" t="s">
        <v>7081</v>
      </c>
      <c r="CTF1" s="43" t="s">
        <v>7082</v>
      </c>
      <c r="CTG1" s="43" t="s">
        <v>7083</v>
      </c>
      <c r="CTH1" s="43" t="s">
        <v>7084</v>
      </c>
      <c r="CTI1" s="43" t="s">
        <v>7085</v>
      </c>
      <c r="CTJ1" s="43" t="s">
        <v>7086</v>
      </c>
      <c r="CTK1" s="43" t="s">
        <v>7087</v>
      </c>
      <c r="CTL1" s="43" t="s">
        <v>7088</v>
      </c>
      <c r="CTM1" s="43" t="s">
        <v>7089</v>
      </c>
      <c r="CTN1" s="43" t="s">
        <v>7090</v>
      </c>
      <c r="CTO1" s="43" t="s">
        <v>7091</v>
      </c>
      <c r="CTP1" s="43" t="s">
        <v>7092</v>
      </c>
      <c r="CTQ1" s="43" t="s">
        <v>7093</v>
      </c>
      <c r="CTR1" s="43" t="s">
        <v>7094</v>
      </c>
      <c r="CTS1" s="43" t="s">
        <v>7095</v>
      </c>
      <c r="CTT1" s="43" t="s">
        <v>7096</v>
      </c>
      <c r="CTU1" s="43" t="s">
        <v>7097</v>
      </c>
      <c r="CTV1" s="43" t="s">
        <v>7098</v>
      </c>
      <c r="CTW1" s="43" t="s">
        <v>7099</v>
      </c>
      <c r="CTX1" s="43" t="s">
        <v>7100</v>
      </c>
      <c r="CTY1" s="43" t="s">
        <v>7101</v>
      </c>
      <c r="CTZ1" s="43" t="s">
        <v>7102</v>
      </c>
      <c r="CUA1" s="43" t="s">
        <v>7103</v>
      </c>
      <c r="CUB1" s="43" t="s">
        <v>7104</v>
      </c>
      <c r="CUC1" s="43" t="s">
        <v>7105</v>
      </c>
      <c r="CUD1" s="43" t="s">
        <v>7106</v>
      </c>
      <c r="CUE1" s="43" t="s">
        <v>7107</v>
      </c>
      <c r="CUF1" s="43" t="s">
        <v>7108</v>
      </c>
      <c r="CUG1" s="43" t="s">
        <v>7109</v>
      </c>
      <c r="CUH1" s="43" t="s">
        <v>7110</v>
      </c>
      <c r="CUI1" s="43" t="s">
        <v>7111</v>
      </c>
      <c r="CUJ1" s="43" t="s">
        <v>7112</v>
      </c>
      <c r="CUK1" s="43" t="s">
        <v>7113</v>
      </c>
      <c r="CUL1" s="43" t="s">
        <v>7114</v>
      </c>
      <c r="CUM1" s="43" t="s">
        <v>7115</v>
      </c>
      <c r="CUN1" s="43" t="s">
        <v>7116</v>
      </c>
      <c r="CUO1" s="43" t="s">
        <v>7117</v>
      </c>
      <c r="CUP1" s="43" t="s">
        <v>7118</v>
      </c>
      <c r="CUQ1" s="43" t="s">
        <v>7119</v>
      </c>
      <c r="CUR1" s="43" t="s">
        <v>7120</v>
      </c>
      <c r="CUS1" s="43" t="s">
        <v>7121</v>
      </c>
      <c r="CUT1" s="43" t="s">
        <v>7122</v>
      </c>
      <c r="CUU1" s="43" t="s">
        <v>7123</v>
      </c>
      <c r="CUV1" s="43" t="s">
        <v>7124</v>
      </c>
      <c r="CUW1" s="43" t="s">
        <v>7125</v>
      </c>
      <c r="CUX1" s="43" t="s">
        <v>7126</v>
      </c>
      <c r="CUY1" s="43" t="s">
        <v>7127</v>
      </c>
      <c r="CUZ1" s="43" t="s">
        <v>7128</v>
      </c>
      <c r="CVA1" s="43" t="s">
        <v>7129</v>
      </c>
      <c r="CVB1" s="43" t="s">
        <v>7130</v>
      </c>
      <c r="CVC1" s="43" t="s">
        <v>7131</v>
      </c>
      <c r="CVD1" s="43" t="s">
        <v>7132</v>
      </c>
      <c r="CVE1" s="43" t="s">
        <v>7133</v>
      </c>
      <c r="CVF1" s="43" t="s">
        <v>7134</v>
      </c>
      <c r="CVG1" s="43" t="s">
        <v>7135</v>
      </c>
      <c r="CVH1" s="43" t="s">
        <v>7136</v>
      </c>
      <c r="CVI1" s="43" t="s">
        <v>7137</v>
      </c>
      <c r="CVJ1" s="43" t="s">
        <v>7138</v>
      </c>
      <c r="CVK1" s="43" t="s">
        <v>7139</v>
      </c>
      <c r="CVL1" s="43" t="s">
        <v>7140</v>
      </c>
      <c r="CVM1" s="43" t="s">
        <v>7141</v>
      </c>
      <c r="CVN1" s="43" t="s">
        <v>7142</v>
      </c>
      <c r="CVO1" s="43" t="s">
        <v>7143</v>
      </c>
      <c r="CVP1" s="43" t="s">
        <v>7144</v>
      </c>
      <c r="CVQ1" s="43" t="s">
        <v>7145</v>
      </c>
      <c r="CVR1" s="43" t="s">
        <v>7146</v>
      </c>
      <c r="CVS1" s="43" t="s">
        <v>7147</v>
      </c>
      <c r="CVT1" s="43" t="s">
        <v>7148</v>
      </c>
      <c r="CVU1" s="43" t="s">
        <v>7149</v>
      </c>
      <c r="CVV1" s="43" t="s">
        <v>7150</v>
      </c>
      <c r="CVW1" s="43" t="s">
        <v>7151</v>
      </c>
      <c r="CVX1" s="43" t="s">
        <v>7152</v>
      </c>
      <c r="CVY1" s="43" t="s">
        <v>7153</v>
      </c>
      <c r="CVZ1" s="43" t="s">
        <v>7154</v>
      </c>
      <c r="CWA1" s="43" t="s">
        <v>7155</v>
      </c>
      <c r="CWB1" s="43" t="s">
        <v>7156</v>
      </c>
      <c r="CWC1" s="43" t="s">
        <v>7157</v>
      </c>
      <c r="CWD1" s="43" t="s">
        <v>7158</v>
      </c>
      <c r="CWE1" s="43" t="s">
        <v>7159</v>
      </c>
      <c r="CWF1" s="43" t="s">
        <v>7160</v>
      </c>
      <c r="CWG1" s="43" t="s">
        <v>7161</v>
      </c>
      <c r="CWH1" s="43" t="s">
        <v>7162</v>
      </c>
      <c r="CWI1" s="43" t="s">
        <v>7163</v>
      </c>
      <c r="CWJ1" s="43" t="s">
        <v>7164</v>
      </c>
      <c r="CWK1" s="43" t="s">
        <v>7165</v>
      </c>
      <c r="CWL1" s="43" t="s">
        <v>7166</v>
      </c>
      <c r="CWM1" s="43" t="s">
        <v>7167</v>
      </c>
      <c r="CWN1" s="43" t="s">
        <v>7168</v>
      </c>
      <c r="CWO1" s="43" t="s">
        <v>7169</v>
      </c>
      <c r="CWP1" s="43" t="s">
        <v>7170</v>
      </c>
      <c r="CWQ1" s="43" t="s">
        <v>7171</v>
      </c>
      <c r="CWR1" s="43" t="s">
        <v>7172</v>
      </c>
      <c r="CWS1" s="43" t="s">
        <v>7173</v>
      </c>
      <c r="CWT1" s="43" t="s">
        <v>7174</v>
      </c>
      <c r="CWU1" s="43" t="s">
        <v>7175</v>
      </c>
      <c r="CWV1" s="43" t="s">
        <v>7176</v>
      </c>
      <c r="CWW1" s="43" t="s">
        <v>7177</v>
      </c>
      <c r="CWX1" s="43" t="s">
        <v>7178</v>
      </c>
      <c r="CWY1" s="43" t="s">
        <v>7179</v>
      </c>
      <c r="CWZ1" s="43" t="s">
        <v>7180</v>
      </c>
      <c r="CXA1" s="43" t="s">
        <v>7181</v>
      </c>
      <c r="CXB1" s="43" t="s">
        <v>7182</v>
      </c>
      <c r="CXC1" s="43" t="s">
        <v>7183</v>
      </c>
      <c r="CXD1" s="43" t="s">
        <v>7184</v>
      </c>
      <c r="CXE1" s="43" t="s">
        <v>7185</v>
      </c>
      <c r="CXF1" s="43" t="s">
        <v>7186</v>
      </c>
      <c r="CXG1" s="43" t="s">
        <v>7187</v>
      </c>
      <c r="CXH1" s="43" t="s">
        <v>7188</v>
      </c>
      <c r="CXI1" s="43" t="s">
        <v>7189</v>
      </c>
      <c r="CXJ1" s="43" t="s">
        <v>7190</v>
      </c>
      <c r="CXK1" s="43" t="s">
        <v>7191</v>
      </c>
      <c r="CXL1" s="43" t="s">
        <v>7192</v>
      </c>
      <c r="CXM1" s="43" t="s">
        <v>7193</v>
      </c>
      <c r="CXN1" s="43" t="s">
        <v>7194</v>
      </c>
      <c r="CXO1" s="43" t="s">
        <v>7195</v>
      </c>
      <c r="CXP1" s="43" t="s">
        <v>7196</v>
      </c>
      <c r="CXQ1" s="43" t="s">
        <v>7197</v>
      </c>
      <c r="CXR1" s="43" t="s">
        <v>7198</v>
      </c>
      <c r="CXS1" s="43" t="s">
        <v>7199</v>
      </c>
      <c r="CXT1" s="43" t="s">
        <v>7200</v>
      </c>
      <c r="CXU1" s="43" t="s">
        <v>7201</v>
      </c>
      <c r="CXV1" s="43" t="s">
        <v>7202</v>
      </c>
      <c r="CXW1" s="43" t="s">
        <v>7203</v>
      </c>
      <c r="CXX1" s="43" t="s">
        <v>7204</v>
      </c>
      <c r="CXY1" s="43" t="s">
        <v>7205</v>
      </c>
      <c r="CXZ1" s="43" t="s">
        <v>7206</v>
      </c>
      <c r="CYA1" s="43" t="s">
        <v>7207</v>
      </c>
      <c r="CYB1" s="43" t="s">
        <v>7208</v>
      </c>
      <c r="CYC1" s="43" t="s">
        <v>7209</v>
      </c>
      <c r="CYD1" s="43" t="s">
        <v>7210</v>
      </c>
      <c r="CYE1" s="43" t="s">
        <v>7211</v>
      </c>
      <c r="CYF1" s="43" t="s">
        <v>7212</v>
      </c>
      <c r="CYG1" s="43" t="s">
        <v>7213</v>
      </c>
      <c r="CYH1" s="43" t="s">
        <v>7214</v>
      </c>
      <c r="CYI1" s="43" t="s">
        <v>7215</v>
      </c>
      <c r="CYJ1" s="43" t="s">
        <v>7216</v>
      </c>
      <c r="CYK1" s="43" t="s">
        <v>7217</v>
      </c>
      <c r="CYL1" s="43" t="s">
        <v>7218</v>
      </c>
      <c r="CYM1" s="43" t="s">
        <v>7219</v>
      </c>
      <c r="CYN1" s="43" t="s">
        <v>7220</v>
      </c>
      <c r="CYO1" s="43" t="s">
        <v>7221</v>
      </c>
      <c r="CYP1" s="43" t="s">
        <v>7222</v>
      </c>
      <c r="CYQ1" s="43" t="s">
        <v>7223</v>
      </c>
      <c r="CYR1" s="43" t="s">
        <v>7224</v>
      </c>
      <c r="CYS1" s="43" t="s">
        <v>7225</v>
      </c>
      <c r="CYT1" s="43" t="s">
        <v>7226</v>
      </c>
      <c r="CYU1" s="43" t="s">
        <v>7227</v>
      </c>
      <c r="CYV1" s="43" t="s">
        <v>7228</v>
      </c>
      <c r="CYW1" s="43" t="s">
        <v>7229</v>
      </c>
      <c r="CYX1" s="43" t="s">
        <v>7230</v>
      </c>
      <c r="CYY1" s="43" t="s">
        <v>7231</v>
      </c>
      <c r="CYZ1" s="43" t="s">
        <v>7232</v>
      </c>
      <c r="CZA1" s="43" t="s">
        <v>7233</v>
      </c>
      <c r="CZB1" s="43" t="s">
        <v>7234</v>
      </c>
      <c r="CZC1" s="43" t="s">
        <v>7235</v>
      </c>
      <c r="CZD1" s="43" t="s">
        <v>7236</v>
      </c>
      <c r="CZE1" s="43" t="s">
        <v>7237</v>
      </c>
      <c r="CZF1" s="43" t="s">
        <v>7238</v>
      </c>
      <c r="CZG1" s="43" t="s">
        <v>7239</v>
      </c>
      <c r="CZH1" s="43" t="s">
        <v>7240</v>
      </c>
      <c r="CZI1" s="43" t="s">
        <v>7241</v>
      </c>
      <c r="CZJ1" s="43" t="s">
        <v>7242</v>
      </c>
      <c r="CZK1" s="43" t="s">
        <v>7243</v>
      </c>
      <c r="CZL1" s="43" t="s">
        <v>7244</v>
      </c>
      <c r="CZM1" s="43" t="s">
        <v>7245</v>
      </c>
      <c r="CZN1" s="43" t="s">
        <v>7246</v>
      </c>
      <c r="CZO1" s="43" t="s">
        <v>7247</v>
      </c>
      <c r="CZP1" s="43" t="s">
        <v>7248</v>
      </c>
      <c r="CZQ1" s="43" t="s">
        <v>7249</v>
      </c>
      <c r="CZR1" s="43" t="s">
        <v>7250</v>
      </c>
      <c r="CZS1" s="43" t="s">
        <v>7251</v>
      </c>
      <c r="CZT1" s="43" t="s">
        <v>7252</v>
      </c>
      <c r="CZU1" s="43" t="s">
        <v>7253</v>
      </c>
      <c r="CZV1" s="43" t="s">
        <v>7254</v>
      </c>
      <c r="CZW1" s="43" t="s">
        <v>7255</v>
      </c>
      <c r="CZX1" s="43" t="s">
        <v>7256</v>
      </c>
      <c r="CZY1" s="43" t="s">
        <v>7257</v>
      </c>
      <c r="CZZ1" s="43" t="s">
        <v>7258</v>
      </c>
      <c r="DAA1" s="43" t="s">
        <v>7259</v>
      </c>
      <c r="DAB1" s="43" t="s">
        <v>7260</v>
      </c>
      <c r="DAC1" s="43" t="s">
        <v>7261</v>
      </c>
      <c r="DAD1" s="43" t="s">
        <v>7262</v>
      </c>
      <c r="DAE1" s="43" t="s">
        <v>7263</v>
      </c>
      <c r="DAF1" s="43" t="s">
        <v>7264</v>
      </c>
      <c r="DAG1" s="43" t="s">
        <v>7265</v>
      </c>
      <c r="DAH1" s="43" t="s">
        <v>7266</v>
      </c>
      <c r="DAI1" s="43" t="s">
        <v>7267</v>
      </c>
      <c r="DAJ1" s="43" t="s">
        <v>7268</v>
      </c>
      <c r="DAK1" s="43" t="s">
        <v>7269</v>
      </c>
      <c r="DAL1" s="43" t="s">
        <v>7270</v>
      </c>
      <c r="DAM1" s="43" t="s">
        <v>7271</v>
      </c>
      <c r="DAN1" s="43" t="s">
        <v>7272</v>
      </c>
      <c r="DAO1" s="43" t="s">
        <v>7273</v>
      </c>
      <c r="DAP1" s="43" t="s">
        <v>7274</v>
      </c>
      <c r="DAQ1" s="43" t="s">
        <v>7275</v>
      </c>
      <c r="DAR1" s="43" t="s">
        <v>7276</v>
      </c>
      <c r="DAS1" s="43" t="s">
        <v>7277</v>
      </c>
      <c r="DAT1" s="43" t="s">
        <v>7278</v>
      </c>
      <c r="DAU1" s="43" t="s">
        <v>7279</v>
      </c>
      <c r="DAV1" s="43" t="s">
        <v>7280</v>
      </c>
      <c r="DAW1" s="43" t="s">
        <v>7281</v>
      </c>
      <c r="DAX1" s="43" t="s">
        <v>7282</v>
      </c>
      <c r="DAY1" s="43" t="s">
        <v>7283</v>
      </c>
      <c r="DAZ1" s="43" t="s">
        <v>7284</v>
      </c>
      <c r="DBA1" s="43" t="s">
        <v>7285</v>
      </c>
      <c r="DBB1" s="43" t="s">
        <v>7286</v>
      </c>
      <c r="DBC1" s="43" t="s">
        <v>7287</v>
      </c>
      <c r="DBD1" s="43" t="s">
        <v>7288</v>
      </c>
      <c r="DBE1" s="43" t="s">
        <v>7289</v>
      </c>
      <c r="DBF1" s="43" t="s">
        <v>7290</v>
      </c>
      <c r="DBG1" s="43" t="s">
        <v>7291</v>
      </c>
      <c r="DBH1" s="43" t="s">
        <v>7292</v>
      </c>
      <c r="DBI1" s="43" t="s">
        <v>7293</v>
      </c>
      <c r="DBJ1" s="43" t="s">
        <v>7294</v>
      </c>
      <c r="DBK1" s="43" t="s">
        <v>7295</v>
      </c>
      <c r="DBL1" s="43" t="s">
        <v>7296</v>
      </c>
      <c r="DBM1" s="43" t="s">
        <v>7297</v>
      </c>
      <c r="DBN1" s="43" t="s">
        <v>7298</v>
      </c>
      <c r="DBO1" s="43" t="s">
        <v>7299</v>
      </c>
      <c r="DBP1" s="43" t="s">
        <v>7300</v>
      </c>
      <c r="DBQ1" s="43" t="s">
        <v>7301</v>
      </c>
      <c r="DBR1" s="43" t="s">
        <v>7302</v>
      </c>
      <c r="DBS1" s="43" t="s">
        <v>7303</v>
      </c>
      <c r="DBT1" s="43" t="s">
        <v>7304</v>
      </c>
      <c r="DBU1" s="43" t="s">
        <v>7305</v>
      </c>
      <c r="DBV1" s="43" t="s">
        <v>7306</v>
      </c>
      <c r="DBW1" s="43" t="s">
        <v>7307</v>
      </c>
      <c r="DBX1" s="43" t="s">
        <v>7308</v>
      </c>
      <c r="DBY1" s="43" t="s">
        <v>7309</v>
      </c>
      <c r="DBZ1" s="43" t="s">
        <v>7310</v>
      </c>
      <c r="DCA1" s="43" t="s">
        <v>7311</v>
      </c>
      <c r="DCB1" s="43" t="s">
        <v>7312</v>
      </c>
      <c r="DCC1" s="43" t="s">
        <v>7313</v>
      </c>
      <c r="DCD1" s="43" t="s">
        <v>7314</v>
      </c>
      <c r="DCE1" s="43" t="s">
        <v>7315</v>
      </c>
      <c r="DCF1" s="43" t="s">
        <v>7316</v>
      </c>
      <c r="DCG1" s="43" t="s">
        <v>7317</v>
      </c>
      <c r="DCH1" s="43" t="s">
        <v>7318</v>
      </c>
      <c r="DCI1" s="43" t="s">
        <v>7319</v>
      </c>
      <c r="DCJ1" s="43" t="s">
        <v>7320</v>
      </c>
      <c r="DCK1" s="43" t="s">
        <v>7321</v>
      </c>
      <c r="DCL1" s="43" t="s">
        <v>7322</v>
      </c>
      <c r="DCM1" s="43" t="s">
        <v>7323</v>
      </c>
      <c r="DCN1" s="43" t="s">
        <v>7324</v>
      </c>
      <c r="DCO1" s="43" t="s">
        <v>7325</v>
      </c>
      <c r="DCP1" s="43" t="s">
        <v>7326</v>
      </c>
      <c r="DCQ1" s="43" t="s">
        <v>7327</v>
      </c>
      <c r="DCR1" s="43" t="s">
        <v>7328</v>
      </c>
      <c r="DCS1" s="43" t="s">
        <v>7329</v>
      </c>
      <c r="DCT1" s="43" t="s">
        <v>7330</v>
      </c>
      <c r="DCU1" s="43" t="s">
        <v>7331</v>
      </c>
      <c r="DCV1" s="43" t="s">
        <v>7332</v>
      </c>
      <c r="DCW1" s="43" t="s">
        <v>7333</v>
      </c>
      <c r="DCX1" s="43" t="s">
        <v>7334</v>
      </c>
      <c r="DCY1" s="43" t="s">
        <v>7335</v>
      </c>
      <c r="DCZ1" s="43" t="s">
        <v>7336</v>
      </c>
      <c r="DDA1" s="43" t="s">
        <v>7337</v>
      </c>
      <c r="DDB1" s="43" t="s">
        <v>7338</v>
      </c>
      <c r="DDC1" s="43" t="s">
        <v>7339</v>
      </c>
      <c r="DDD1" s="43" t="s">
        <v>7340</v>
      </c>
      <c r="DDE1" s="43" t="s">
        <v>7341</v>
      </c>
      <c r="DDF1" s="43" t="s">
        <v>7342</v>
      </c>
      <c r="DDG1" s="43" t="s">
        <v>7343</v>
      </c>
      <c r="DDH1" s="43" t="s">
        <v>7344</v>
      </c>
      <c r="DDI1" s="43" t="s">
        <v>7345</v>
      </c>
      <c r="DDJ1" s="43" t="s">
        <v>7346</v>
      </c>
      <c r="DDK1" s="43" t="s">
        <v>7347</v>
      </c>
      <c r="DDL1" s="43" t="s">
        <v>7348</v>
      </c>
      <c r="DDM1" s="43" t="s">
        <v>7349</v>
      </c>
      <c r="DDN1" s="43" t="s">
        <v>7350</v>
      </c>
      <c r="DDO1" s="43" t="s">
        <v>7351</v>
      </c>
      <c r="DDP1" s="43" t="s">
        <v>7352</v>
      </c>
      <c r="DDQ1" s="43" t="s">
        <v>7353</v>
      </c>
      <c r="DDR1" s="43" t="s">
        <v>7354</v>
      </c>
      <c r="DDS1" s="43" t="s">
        <v>7355</v>
      </c>
      <c r="DDT1" s="43" t="s">
        <v>7356</v>
      </c>
      <c r="DDU1" s="43" t="s">
        <v>7357</v>
      </c>
      <c r="DDV1" s="43" t="s">
        <v>7358</v>
      </c>
      <c r="DDW1" s="43" t="s">
        <v>7359</v>
      </c>
      <c r="DDX1" s="43" t="s">
        <v>7360</v>
      </c>
      <c r="DDY1" s="43" t="s">
        <v>7361</v>
      </c>
      <c r="DDZ1" s="43" t="s">
        <v>7362</v>
      </c>
      <c r="DEA1" s="43" t="s">
        <v>7363</v>
      </c>
      <c r="DEB1" s="43" t="s">
        <v>7364</v>
      </c>
      <c r="DEC1" s="43" t="s">
        <v>7365</v>
      </c>
      <c r="DED1" s="43" t="s">
        <v>7366</v>
      </c>
      <c r="DEE1" s="43" t="s">
        <v>7367</v>
      </c>
      <c r="DEF1" s="43" t="s">
        <v>7368</v>
      </c>
      <c r="DEG1" s="43" t="s">
        <v>7369</v>
      </c>
      <c r="DEH1" s="43" t="s">
        <v>7370</v>
      </c>
      <c r="DEI1" s="43" t="s">
        <v>7371</v>
      </c>
      <c r="DEJ1" s="43" t="s">
        <v>7372</v>
      </c>
      <c r="DEK1" s="43" t="s">
        <v>7373</v>
      </c>
      <c r="DEL1" s="43" t="s">
        <v>7374</v>
      </c>
      <c r="DEM1" s="43" t="s">
        <v>7375</v>
      </c>
      <c r="DEN1" s="43" t="s">
        <v>7376</v>
      </c>
      <c r="DEO1" s="43" t="s">
        <v>7377</v>
      </c>
      <c r="DEP1" s="43" t="s">
        <v>7378</v>
      </c>
      <c r="DEQ1" s="43" t="s">
        <v>7379</v>
      </c>
      <c r="DER1" s="43" t="s">
        <v>7380</v>
      </c>
      <c r="DES1" s="43" t="s">
        <v>7381</v>
      </c>
      <c r="DET1" s="43" t="s">
        <v>7382</v>
      </c>
      <c r="DEU1" s="43" t="s">
        <v>7383</v>
      </c>
      <c r="DEV1" s="43" t="s">
        <v>7384</v>
      </c>
      <c r="DEW1" s="43" t="s">
        <v>7385</v>
      </c>
      <c r="DEX1" s="43" t="s">
        <v>7386</v>
      </c>
      <c r="DEY1" s="43" t="s">
        <v>7387</v>
      </c>
      <c r="DEZ1" s="43" t="s">
        <v>7388</v>
      </c>
      <c r="DFA1" s="43" t="s">
        <v>7389</v>
      </c>
      <c r="DFB1" s="43" t="s">
        <v>7390</v>
      </c>
      <c r="DFC1" s="43" t="s">
        <v>7391</v>
      </c>
      <c r="DFD1" s="43" t="s">
        <v>7392</v>
      </c>
      <c r="DFE1" s="43" t="s">
        <v>7393</v>
      </c>
      <c r="DFF1" s="43" t="s">
        <v>7394</v>
      </c>
      <c r="DFG1" s="43" t="s">
        <v>7395</v>
      </c>
      <c r="DFH1" s="43" t="s">
        <v>7396</v>
      </c>
      <c r="DFI1" s="43" t="s">
        <v>7397</v>
      </c>
      <c r="DFJ1" s="43" t="s">
        <v>7398</v>
      </c>
      <c r="DFK1" s="43" t="s">
        <v>7399</v>
      </c>
      <c r="DFL1" s="43" t="s">
        <v>7400</v>
      </c>
      <c r="DFM1" s="43" t="s">
        <v>7401</v>
      </c>
      <c r="DFN1" s="43" t="s">
        <v>7402</v>
      </c>
      <c r="DFO1" s="43" t="s">
        <v>7403</v>
      </c>
      <c r="DFP1" s="43" t="s">
        <v>7404</v>
      </c>
      <c r="DFQ1" s="43" t="s">
        <v>7405</v>
      </c>
      <c r="DFR1" s="43" t="s">
        <v>7406</v>
      </c>
      <c r="DFS1" s="43" t="s">
        <v>7407</v>
      </c>
      <c r="DFT1" s="43" t="s">
        <v>7408</v>
      </c>
      <c r="DFU1" s="43" t="s">
        <v>7409</v>
      </c>
      <c r="DFV1" s="43" t="s">
        <v>7410</v>
      </c>
      <c r="DFW1" s="43" t="s">
        <v>7411</v>
      </c>
      <c r="DFX1" s="43" t="s">
        <v>7412</v>
      </c>
      <c r="DFY1" s="43" t="s">
        <v>7413</v>
      </c>
      <c r="DFZ1" s="43" t="s">
        <v>7414</v>
      </c>
      <c r="DGA1" s="43" t="s">
        <v>7415</v>
      </c>
      <c r="DGB1" s="43" t="s">
        <v>7416</v>
      </c>
      <c r="DGC1" s="43" t="s">
        <v>7417</v>
      </c>
      <c r="DGD1" s="43" t="s">
        <v>7418</v>
      </c>
      <c r="DGE1" s="43" t="s">
        <v>7419</v>
      </c>
      <c r="DGF1" s="43" t="s">
        <v>7420</v>
      </c>
      <c r="DGG1" s="43" t="s">
        <v>7421</v>
      </c>
      <c r="DGH1" s="43" t="s">
        <v>7422</v>
      </c>
      <c r="DGI1" s="43" t="s">
        <v>7423</v>
      </c>
      <c r="DGJ1" s="43" t="s">
        <v>7424</v>
      </c>
      <c r="DGK1" s="43" t="s">
        <v>7425</v>
      </c>
      <c r="DGL1" s="43" t="s">
        <v>7426</v>
      </c>
      <c r="DGM1" s="43" t="s">
        <v>7427</v>
      </c>
      <c r="DGN1" s="43" t="s">
        <v>7428</v>
      </c>
      <c r="DGO1" s="43" t="s">
        <v>7429</v>
      </c>
      <c r="DGP1" s="43" t="s">
        <v>7430</v>
      </c>
      <c r="DGQ1" s="43" t="s">
        <v>7431</v>
      </c>
      <c r="DGR1" s="43" t="s">
        <v>7432</v>
      </c>
      <c r="DGS1" s="43" t="s">
        <v>7433</v>
      </c>
      <c r="DGT1" s="43" t="s">
        <v>7434</v>
      </c>
      <c r="DGU1" s="43" t="s">
        <v>7435</v>
      </c>
      <c r="DGV1" s="43" t="s">
        <v>7436</v>
      </c>
      <c r="DGW1" s="43" t="s">
        <v>7437</v>
      </c>
      <c r="DGX1" s="43" t="s">
        <v>7438</v>
      </c>
      <c r="DGY1" s="43" t="s">
        <v>7439</v>
      </c>
      <c r="DGZ1" s="43" t="s">
        <v>7440</v>
      </c>
      <c r="DHA1" s="43" t="s">
        <v>7441</v>
      </c>
      <c r="DHB1" s="43" t="s">
        <v>7442</v>
      </c>
      <c r="DHC1" s="43" t="s">
        <v>7443</v>
      </c>
      <c r="DHD1" s="43" t="s">
        <v>7444</v>
      </c>
      <c r="DHE1" s="43" t="s">
        <v>7445</v>
      </c>
      <c r="DHF1" s="43" t="s">
        <v>7446</v>
      </c>
      <c r="DHG1" s="43" t="s">
        <v>7447</v>
      </c>
      <c r="DHH1" s="43" t="s">
        <v>7448</v>
      </c>
      <c r="DHI1" s="43" t="s">
        <v>7449</v>
      </c>
      <c r="DHJ1" s="43" t="s">
        <v>7450</v>
      </c>
      <c r="DHK1" s="43" t="s">
        <v>7451</v>
      </c>
      <c r="DHL1" s="43" t="s">
        <v>7452</v>
      </c>
      <c r="DHM1" s="43" t="s">
        <v>7453</v>
      </c>
      <c r="DHN1" s="43" t="s">
        <v>7454</v>
      </c>
      <c r="DHO1" s="43" t="s">
        <v>7455</v>
      </c>
      <c r="DHP1" s="43" t="s">
        <v>7456</v>
      </c>
      <c r="DHQ1" s="43" t="s">
        <v>7457</v>
      </c>
      <c r="DHR1" s="43" t="s">
        <v>7458</v>
      </c>
      <c r="DHS1" s="43" t="s">
        <v>7459</v>
      </c>
      <c r="DHT1" s="43" t="s">
        <v>7460</v>
      </c>
      <c r="DHU1" s="43" t="s">
        <v>7461</v>
      </c>
      <c r="DHV1" s="43" t="s">
        <v>7462</v>
      </c>
      <c r="DHW1" s="43" t="s">
        <v>7463</v>
      </c>
      <c r="DHX1" s="43" t="s">
        <v>7464</v>
      </c>
      <c r="DHY1" s="43" t="s">
        <v>7465</v>
      </c>
      <c r="DHZ1" s="43" t="s">
        <v>7466</v>
      </c>
      <c r="DIA1" s="43" t="s">
        <v>7467</v>
      </c>
      <c r="DIB1" s="43" t="s">
        <v>7468</v>
      </c>
      <c r="DIC1" s="43" t="s">
        <v>7469</v>
      </c>
      <c r="DID1" s="43" t="s">
        <v>7470</v>
      </c>
      <c r="DIE1" s="43" t="s">
        <v>7471</v>
      </c>
      <c r="DIF1" s="43" t="s">
        <v>7472</v>
      </c>
      <c r="DIG1" s="43" t="s">
        <v>7473</v>
      </c>
      <c r="DIH1" s="43" t="s">
        <v>7474</v>
      </c>
      <c r="DII1" s="43" t="s">
        <v>7475</v>
      </c>
      <c r="DIJ1" s="43" t="s">
        <v>7476</v>
      </c>
      <c r="DIK1" s="43" t="s">
        <v>7477</v>
      </c>
      <c r="DIL1" s="43" t="s">
        <v>7478</v>
      </c>
      <c r="DIM1" s="43" t="s">
        <v>7479</v>
      </c>
      <c r="DIN1" s="43" t="s">
        <v>7480</v>
      </c>
      <c r="DIO1" s="43" t="s">
        <v>7481</v>
      </c>
      <c r="DIP1" s="43" t="s">
        <v>7482</v>
      </c>
      <c r="DIQ1" s="43" t="s">
        <v>7483</v>
      </c>
      <c r="DIR1" s="43" t="s">
        <v>7484</v>
      </c>
      <c r="DIS1" s="43" t="s">
        <v>7485</v>
      </c>
      <c r="DIT1" s="43" t="s">
        <v>7486</v>
      </c>
      <c r="DIU1" s="43" t="s">
        <v>7487</v>
      </c>
      <c r="DIV1" s="43" t="s">
        <v>7488</v>
      </c>
      <c r="DIW1" s="43" t="s">
        <v>7489</v>
      </c>
      <c r="DIX1" s="43" t="s">
        <v>7490</v>
      </c>
      <c r="DIY1" s="43" t="s">
        <v>7491</v>
      </c>
      <c r="DIZ1" s="43" t="s">
        <v>7492</v>
      </c>
      <c r="DJA1" s="43" t="s">
        <v>7493</v>
      </c>
      <c r="DJB1" s="43" t="s">
        <v>7494</v>
      </c>
      <c r="DJC1" s="43" t="s">
        <v>7495</v>
      </c>
      <c r="DJD1" s="43" t="s">
        <v>7496</v>
      </c>
      <c r="DJE1" s="43" t="s">
        <v>7497</v>
      </c>
      <c r="DJF1" s="43" t="s">
        <v>7498</v>
      </c>
      <c r="DJG1" s="43" t="s">
        <v>7499</v>
      </c>
      <c r="DJH1" s="43" t="s">
        <v>7500</v>
      </c>
      <c r="DJI1" s="43" t="s">
        <v>7501</v>
      </c>
      <c r="DJJ1" s="43" t="s">
        <v>7502</v>
      </c>
      <c r="DJK1" s="43" t="s">
        <v>7503</v>
      </c>
      <c r="DJL1" s="43" t="s">
        <v>7504</v>
      </c>
      <c r="DJM1" s="43" t="s">
        <v>7505</v>
      </c>
      <c r="DJN1" s="43" t="s">
        <v>7506</v>
      </c>
      <c r="DJO1" s="43" t="s">
        <v>7507</v>
      </c>
      <c r="DJP1" s="43" t="s">
        <v>7508</v>
      </c>
      <c r="DJQ1" s="43" t="s">
        <v>7509</v>
      </c>
      <c r="DJR1" s="43" t="s">
        <v>7510</v>
      </c>
      <c r="DJS1" s="43" t="s">
        <v>7511</v>
      </c>
      <c r="DJT1" s="43" t="s">
        <v>7512</v>
      </c>
      <c r="DJU1" s="43" t="s">
        <v>7513</v>
      </c>
      <c r="DJV1" s="43" t="s">
        <v>7514</v>
      </c>
      <c r="DJW1" s="43" t="s">
        <v>7515</v>
      </c>
      <c r="DJX1" s="43" t="s">
        <v>7516</v>
      </c>
      <c r="DJY1" s="43" t="s">
        <v>7517</v>
      </c>
      <c r="DJZ1" s="43" t="s">
        <v>7518</v>
      </c>
      <c r="DKA1" s="43" t="s">
        <v>7519</v>
      </c>
      <c r="DKB1" s="43" t="s">
        <v>7520</v>
      </c>
      <c r="DKC1" s="43" t="s">
        <v>7521</v>
      </c>
      <c r="DKD1" s="43" t="s">
        <v>7522</v>
      </c>
      <c r="DKE1" s="43" t="s">
        <v>7523</v>
      </c>
      <c r="DKF1" s="43" t="s">
        <v>7524</v>
      </c>
      <c r="DKG1" s="43" t="s">
        <v>7525</v>
      </c>
      <c r="DKH1" s="43" t="s">
        <v>7526</v>
      </c>
      <c r="DKI1" s="43" t="s">
        <v>7527</v>
      </c>
      <c r="DKJ1" s="43" t="s">
        <v>7528</v>
      </c>
      <c r="DKK1" s="43" t="s">
        <v>7529</v>
      </c>
      <c r="DKL1" s="43" t="s">
        <v>7530</v>
      </c>
      <c r="DKM1" s="43" t="s">
        <v>7531</v>
      </c>
      <c r="DKN1" s="43" t="s">
        <v>7532</v>
      </c>
      <c r="DKO1" s="43" t="s">
        <v>7533</v>
      </c>
      <c r="DKP1" s="43" t="s">
        <v>7534</v>
      </c>
      <c r="DKQ1" s="43" t="s">
        <v>7535</v>
      </c>
      <c r="DKR1" s="43" t="s">
        <v>7536</v>
      </c>
      <c r="DKS1" s="43" t="s">
        <v>7537</v>
      </c>
      <c r="DKT1" s="43" t="s">
        <v>7538</v>
      </c>
      <c r="DKU1" s="43" t="s">
        <v>7539</v>
      </c>
      <c r="DKV1" s="43" t="s">
        <v>7540</v>
      </c>
      <c r="DKW1" s="43" t="s">
        <v>7541</v>
      </c>
      <c r="DKX1" s="43" t="s">
        <v>7542</v>
      </c>
      <c r="DKY1" s="43" t="s">
        <v>7543</v>
      </c>
      <c r="DKZ1" s="43" t="s">
        <v>7544</v>
      </c>
      <c r="DLA1" s="43" t="s">
        <v>7545</v>
      </c>
      <c r="DLB1" s="43" t="s">
        <v>7546</v>
      </c>
      <c r="DLC1" s="43" t="s">
        <v>7547</v>
      </c>
      <c r="DLD1" s="43" t="s">
        <v>7548</v>
      </c>
      <c r="DLE1" s="43" t="s">
        <v>7549</v>
      </c>
      <c r="DLF1" s="43" t="s">
        <v>7550</v>
      </c>
      <c r="DLG1" s="43" t="s">
        <v>7551</v>
      </c>
      <c r="DLH1" s="43" t="s">
        <v>7552</v>
      </c>
      <c r="DLI1" s="43" t="s">
        <v>7553</v>
      </c>
      <c r="DLJ1" s="43" t="s">
        <v>7554</v>
      </c>
      <c r="DLK1" s="43" t="s">
        <v>7555</v>
      </c>
      <c r="DLL1" s="43" t="s">
        <v>7556</v>
      </c>
      <c r="DLM1" s="43" t="s">
        <v>7557</v>
      </c>
      <c r="DLN1" s="43" t="s">
        <v>7558</v>
      </c>
      <c r="DLO1" s="43" t="s">
        <v>7559</v>
      </c>
      <c r="DLP1" s="43" t="s">
        <v>7560</v>
      </c>
      <c r="DLQ1" s="43" t="s">
        <v>7561</v>
      </c>
      <c r="DLR1" s="43" t="s">
        <v>7562</v>
      </c>
      <c r="DLS1" s="43" t="s">
        <v>7563</v>
      </c>
      <c r="DLT1" s="43" t="s">
        <v>7564</v>
      </c>
      <c r="DLU1" s="43" t="s">
        <v>7565</v>
      </c>
      <c r="DLV1" s="43" t="s">
        <v>7566</v>
      </c>
      <c r="DLW1" s="43" t="s">
        <v>7567</v>
      </c>
      <c r="DLX1" s="43" t="s">
        <v>7568</v>
      </c>
      <c r="DLY1" s="43" t="s">
        <v>7569</v>
      </c>
      <c r="DLZ1" s="43" t="s">
        <v>7570</v>
      </c>
      <c r="DMA1" s="43" t="s">
        <v>7571</v>
      </c>
      <c r="DMB1" s="43" t="s">
        <v>7572</v>
      </c>
      <c r="DMC1" s="43" t="s">
        <v>7573</v>
      </c>
      <c r="DMD1" s="43" t="s">
        <v>7574</v>
      </c>
      <c r="DME1" s="43" t="s">
        <v>7575</v>
      </c>
      <c r="DMF1" s="43" t="s">
        <v>7576</v>
      </c>
      <c r="DMG1" s="43" t="s">
        <v>7577</v>
      </c>
      <c r="DMH1" s="43" t="s">
        <v>7578</v>
      </c>
      <c r="DMI1" s="43" t="s">
        <v>7579</v>
      </c>
      <c r="DMJ1" s="43" t="s">
        <v>7580</v>
      </c>
      <c r="DMK1" s="43" t="s">
        <v>7581</v>
      </c>
      <c r="DML1" s="43" t="s">
        <v>7582</v>
      </c>
      <c r="DMM1" s="43" t="s">
        <v>7583</v>
      </c>
      <c r="DMN1" s="43" t="s">
        <v>7584</v>
      </c>
      <c r="DMO1" s="43" t="s">
        <v>7585</v>
      </c>
      <c r="DMP1" s="43" t="s">
        <v>7586</v>
      </c>
      <c r="DMQ1" s="43" t="s">
        <v>7587</v>
      </c>
      <c r="DMR1" s="43" t="s">
        <v>7588</v>
      </c>
      <c r="DMS1" s="43" t="s">
        <v>7589</v>
      </c>
      <c r="DMT1" s="43" t="s">
        <v>7590</v>
      </c>
      <c r="DMU1" s="43" t="s">
        <v>7591</v>
      </c>
      <c r="DMV1" s="43" t="s">
        <v>7592</v>
      </c>
      <c r="DMW1" s="43" t="s">
        <v>7593</v>
      </c>
      <c r="DMX1" s="43" t="s">
        <v>7594</v>
      </c>
      <c r="DMY1" s="43" t="s">
        <v>7595</v>
      </c>
      <c r="DMZ1" s="43" t="s">
        <v>7596</v>
      </c>
      <c r="DNA1" s="43" t="s">
        <v>7597</v>
      </c>
      <c r="DNB1" s="43" t="s">
        <v>7598</v>
      </c>
      <c r="DNC1" s="43" t="s">
        <v>7599</v>
      </c>
      <c r="DND1" s="43" t="s">
        <v>7600</v>
      </c>
      <c r="DNE1" s="43" t="s">
        <v>7601</v>
      </c>
      <c r="DNF1" s="43" t="s">
        <v>7602</v>
      </c>
      <c r="DNG1" s="43" t="s">
        <v>7603</v>
      </c>
      <c r="DNH1" s="43" t="s">
        <v>7604</v>
      </c>
      <c r="DNI1" s="43" t="s">
        <v>7605</v>
      </c>
      <c r="DNJ1" s="43" t="s">
        <v>7606</v>
      </c>
      <c r="DNK1" s="43" t="s">
        <v>7607</v>
      </c>
      <c r="DNL1" s="43" t="s">
        <v>7608</v>
      </c>
      <c r="DNM1" s="43" t="s">
        <v>7609</v>
      </c>
      <c r="DNN1" s="43" t="s">
        <v>7610</v>
      </c>
      <c r="DNO1" s="43" t="s">
        <v>7611</v>
      </c>
      <c r="DNP1" s="43" t="s">
        <v>7612</v>
      </c>
      <c r="DNQ1" s="43" t="s">
        <v>7613</v>
      </c>
      <c r="DNR1" s="43" t="s">
        <v>7614</v>
      </c>
      <c r="DNS1" s="43" t="s">
        <v>7615</v>
      </c>
      <c r="DNT1" s="43" t="s">
        <v>7616</v>
      </c>
      <c r="DNU1" s="43" t="s">
        <v>7617</v>
      </c>
      <c r="DNV1" s="43" t="s">
        <v>7618</v>
      </c>
      <c r="DNW1" s="43" t="s">
        <v>7619</v>
      </c>
      <c r="DNX1" s="43" t="s">
        <v>7620</v>
      </c>
      <c r="DNY1" s="43" t="s">
        <v>7621</v>
      </c>
      <c r="DNZ1" s="43" t="s">
        <v>7622</v>
      </c>
      <c r="DOA1" s="43" t="s">
        <v>7623</v>
      </c>
      <c r="DOB1" s="43" t="s">
        <v>7624</v>
      </c>
      <c r="DOC1" s="43" t="s">
        <v>7625</v>
      </c>
      <c r="DOD1" s="43" t="s">
        <v>7626</v>
      </c>
      <c r="DOE1" s="43" t="s">
        <v>7627</v>
      </c>
      <c r="DOF1" s="43" t="s">
        <v>7628</v>
      </c>
      <c r="DOG1" s="43" t="s">
        <v>7629</v>
      </c>
      <c r="DOH1" s="43" t="s">
        <v>7630</v>
      </c>
      <c r="DOI1" s="43" t="s">
        <v>7631</v>
      </c>
      <c r="DOJ1" s="43" t="s">
        <v>7632</v>
      </c>
      <c r="DOK1" s="43" t="s">
        <v>7633</v>
      </c>
      <c r="DOL1" s="43" t="s">
        <v>7634</v>
      </c>
      <c r="DOM1" s="43" t="s">
        <v>7635</v>
      </c>
      <c r="DON1" s="43" t="s">
        <v>7636</v>
      </c>
      <c r="DOO1" s="43" t="s">
        <v>7637</v>
      </c>
      <c r="DOP1" s="43" t="s">
        <v>7638</v>
      </c>
      <c r="DOQ1" s="43" t="s">
        <v>7639</v>
      </c>
      <c r="DOR1" s="43" t="s">
        <v>7640</v>
      </c>
      <c r="DOS1" s="43" t="s">
        <v>7641</v>
      </c>
      <c r="DOT1" s="43" t="s">
        <v>7642</v>
      </c>
      <c r="DOU1" s="43" t="s">
        <v>7643</v>
      </c>
      <c r="DOV1" s="43" t="s">
        <v>7644</v>
      </c>
      <c r="DOW1" s="43" t="s">
        <v>7645</v>
      </c>
      <c r="DOX1" s="43" t="s">
        <v>7646</v>
      </c>
      <c r="DOY1" s="43" t="s">
        <v>7647</v>
      </c>
      <c r="DOZ1" s="43" t="s">
        <v>7648</v>
      </c>
      <c r="DPA1" s="43" t="s">
        <v>7649</v>
      </c>
      <c r="DPB1" s="43" t="s">
        <v>7650</v>
      </c>
      <c r="DPC1" s="43" t="s">
        <v>7651</v>
      </c>
      <c r="DPD1" s="43" t="s">
        <v>7652</v>
      </c>
      <c r="DPE1" s="43" t="s">
        <v>7653</v>
      </c>
      <c r="DPF1" s="43" t="s">
        <v>7654</v>
      </c>
      <c r="DPG1" s="43" t="s">
        <v>7655</v>
      </c>
      <c r="DPH1" s="43" t="s">
        <v>7656</v>
      </c>
      <c r="DPI1" s="43" t="s">
        <v>7657</v>
      </c>
      <c r="DPJ1" s="43" t="s">
        <v>7658</v>
      </c>
      <c r="DPK1" s="43" t="s">
        <v>7659</v>
      </c>
      <c r="DPL1" s="43" t="s">
        <v>7660</v>
      </c>
      <c r="DPM1" s="43" t="s">
        <v>7661</v>
      </c>
      <c r="DPN1" s="43" t="s">
        <v>7662</v>
      </c>
      <c r="DPO1" s="43" t="s">
        <v>7663</v>
      </c>
      <c r="DPP1" s="43" t="s">
        <v>7664</v>
      </c>
      <c r="DPQ1" s="43" t="s">
        <v>7665</v>
      </c>
      <c r="DPR1" s="43" t="s">
        <v>7666</v>
      </c>
      <c r="DPS1" s="43" t="s">
        <v>7667</v>
      </c>
      <c r="DPT1" s="43" t="s">
        <v>7668</v>
      </c>
      <c r="DPU1" s="43" t="s">
        <v>7669</v>
      </c>
      <c r="DPV1" s="43" t="s">
        <v>7670</v>
      </c>
      <c r="DPW1" s="43" t="s">
        <v>7671</v>
      </c>
      <c r="DPX1" s="43" t="s">
        <v>7672</v>
      </c>
      <c r="DPY1" s="43" t="s">
        <v>7673</v>
      </c>
      <c r="DPZ1" s="43" t="s">
        <v>7674</v>
      </c>
      <c r="DQA1" s="43" t="s">
        <v>7675</v>
      </c>
      <c r="DQB1" s="43" t="s">
        <v>7676</v>
      </c>
      <c r="DQC1" s="43" t="s">
        <v>7677</v>
      </c>
      <c r="DQD1" s="43" t="s">
        <v>7678</v>
      </c>
      <c r="DQE1" s="43" t="s">
        <v>7679</v>
      </c>
      <c r="DQF1" s="43" t="s">
        <v>7680</v>
      </c>
      <c r="DQG1" s="43" t="s">
        <v>7681</v>
      </c>
      <c r="DQH1" s="43" t="s">
        <v>7682</v>
      </c>
      <c r="DQI1" s="43" t="s">
        <v>7683</v>
      </c>
      <c r="DQJ1" s="43" t="s">
        <v>7684</v>
      </c>
      <c r="DQK1" s="43" t="s">
        <v>7685</v>
      </c>
      <c r="DQL1" s="43" t="s">
        <v>7686</v>
      </c>
      <c r="DQM1" s="43" t="s">
        <v>7687</v>
      </c>
      <c r="DQN1" s="43" t="s">
        <v>7688</v>
      </c>
      <c r="DQO1" s="43" t="s">
        <v>7689</v>
      </c>
      <c r="DQP1" s="43" t="s">
        <v>7690</v>
      </c>
      <c r="DQQ1" s="43" t="s">
        <v>7691</v>
      </c>
      <c r="DQR1" s="43" t="s">
        <v>7692</v>
      </c>
      <c r="DQS1" s="43" t="s">
        <v>7693</v>
      </c>
      <c r="DQT1" s="43" t="s">
        <v>7694</v>
      </c>
      <c r="DQU1" s="43" t="s">
        <v>7695</v>
      </c>
      <c r="DQV1" s="43" t="s">
        <v>7696</v>
      </c>
      <c r="DQW1" s="43" t="s">
        <v>7697</v>
      </c>
      <c r="DQX1" s="43" t="s">
        <v>7698</v>
      </c>
      <c r="DQY1" s="43" t="s">
        <v>7699</v>
      </c>
      <c r="DQZ1" s="43" t="s">
        <v>7700</v>
      </c>
      <c r="DRA1" s="43" t="s">
        <v>7701</v>
      </c>
      <c r="DRB1" s="43" t="s">
        <v>7702</v>
      </c>
      <c r="DRC1" s="43" t="s">
        <v>7703</v>
      </c>
      <c r="DRD1" s="43" t="s">
        <v>7704</v>
      </c>
      <c r="DRE1" s="43" t="s">
        <v>7705</v>
      </c>
      <c r="DRF1" s="43" t="s">
        <v>7706</v>
      </c>
      <c r="DRG1" s="43" t="s">
        <v>7707</v>
      </c>
      <c r="DRH1" s="43" t="s">
        <v>7708</v>
      </c>
      <c r="DRI1" s="43" t="s">
        <v>7709</v>
      </c>
      <c r="DRJ1" s="43" t="s">
        <v>7710</v>
      </c>
      <c r="DRK1" s="43" t="s">
        <v>7711</v>
      </c>
      <c r="DRL1" s="43" t="s">
        <v>7712</v>
      </c>
      <c r="DRM1" s="43" t="s">
        <v>7713</v>
      </c>
      <c r="DRN1" s="43" t="s">
        <v>7714</v>
      </c>
      <c r="DRO1" s="43" t="s">
        <v>7715</v>
      </c>
      <c r="DRP1" s="43" t="s">
        <v>7716</v>
      </c>
      <c r="DRQ1" s="43" t="s">
        <v>7717</v>
      </c>
      <c r="DRR1" s="43" t="s">
        <v>7718</v>
      </c>
      <c r="DRS1" s="43" t="s">
        <v>7719</v>
      </c>
      <c r="DRT1" s="43" t="s">
        <v>7720</v>
      </c>
      <c r="DRU1" s="43" t="s">
        <v>7721</v>
      </c>
      <c r="DRV1" s="43" t="s">
        <v>7722</v>
      </c>
      <c r="DRW1" s="43" t="s">
        <v>7723</v>
      </c>
      <c r="DRX1" s="43" t="s">
        <v>7724</v>
      </c>
      <c r="DRY1" s="43" t="s">
        <v>7725</v>
      </c>
      <c r="DRZ1" s="43" t="s">
        <v>7726</v>
      </c>
      <c r="DSA1" s="43" t="s">
        <v>7727</v>
      </c>
      <c r="DSB1" s="43" t="s">
        <v>7728</v>
      </c>
      <c r="DSC1" s="43" t="s">
        <v>7729</v>
      </c>
      <c r="DSD1" s="43" t="s">
        <v>7730</v>
      </c>
      <c r="DSE1" s="43" t="s">
        <v>7731</v>
      </c>
      <c r="DSF1" s="43" t="s">
        <v>7732</v>
      </c>
      <c r="DSG1" s="43" t="s">
        <v>7733</v>
      </c>
      <c r="DSH1" s="43" t="s">
        <v>7734</v>
      </c>
      <c r="DSI1" s="43" t="s">
        <v>7735</v>
      </c>
      <c r="DSJ1" s="43" t="s">
        <v>7736</v>
      </c>
      <c r="DSK1" s="43" t="s">
        <v>7737</v>
      </c>
      <c r="DSL1" s="43" t="s">
        <v>7738</v>
      </c>
      <c r="DSM1" s="43" t="s">
        <v>7739</v>
      </c>
      <c r="DSN1" s="43" t="s">
        <v>7740</v>
      </c>
      <c r="DSO1" s="43" t="s">
        <v>7741</v>
      </c>
      <c r="DSP1" s="43" t="s">
        <v>7742</v>
      </c>
      <c r="DSQ1" s="43" t="s">
        <v>7743</v>
      </c>
      <c r="DSR1" s="43" t="s">
        <v>7744</v>
      </c>
      <c r="DSS1" s="43" t="s">
        <v>7745</v>
      </c>
      <c r="DST1" s="43" t="s">
        <v>7746</v>
      </c>
      <c r="DSU1" s="43" t="s">
        <v>7747</v>
      </c>
      <c r="DSV1" s="43" t="s">
        <v>7748</v>
      </c>
      <c r="DSW1" s="43" t="s">
        <v>7749</v>
      </c>
      <c r="DSX1" s="43" t="s">
        <v>7750</v>
      </c>
      <c r="DSY1" s="43" t="s">
        <v>7751</v>
      </c>
      <c r="DSZ1" s="43" t="s">
        <v>7752</v>
      </c>
      <c r="DTA1" s="43" t="s">
        <v>7753</v>
      </c>
      <c r="DTB1" s="43" t="s">
        <v>7754</v>
      </c>
      <c r="DTC1" s="43" t="s">
        <v>7755</v>
      </c>
      <c r="DTD1" s="43" t="s">
        <v>7756</v>
      </c>
      <c r="DTE1" s="43" t="s">
        <v>7757</v>
      </c>
      <c r="DTF1" s="43" t="s">
        <v>7758</v>
      </c>
      <c r="DTG1" s="43" t="s">
        <v>7759</v>
      </c>
      <c r="DTH1" s="43" t="s">
        <v>7760</v>
      </c>
      <c r="DTI1" s="43" t="s">
        <v>7761</v>
      </c>
      <c r="DTJ1" s="43" t="s">
        <v>7762</v>
      </c>
      <c r="DTK1" s="43" t="s">
        <v>7763</v>
      </c>
      <c r="DTL1" s="43" t="s">
        <v>7764</v>
      </c>
      <c r="DTM1" s="43" t="s">
        <v>7765</v>
      </c>
      <c r="DTN1" s="43" t="s">
        <v>7766</v>
      </c>
      <c r="DTO1" s="43" t="s">
        <v>7767</v>
      </c>
      <c r="DTP1" s="43" t="s">
        <v>7768</v>
      </c>
      <c r="DTQ1" s="43" t="s">
        <v>7769</v>
      </c>
      <c r="DTR1" s="43" t="s">
        <v>7770</v>
      </c>
      <c r="DTS1" s="43" t="s">
        <v>7771</v>
      </c>
      <c r="DTT1" s="43" t="s">
        <v>7772</v>
      </c>
      <c r="DTU1" s="43" t="s">
        <v>7773</v>
      </c>
      <c r="DTV1" s="43" t="s">
        <v>7774</v>
      </c>
      <c r="DTW1" s="43" t="s">
        <v>7775</v>
      </c>
      <c r="DTX1" s="43" t="s">
        <v>7776</v>
      </c>
      <c r="DTY1" s="43" t="s">
        <v>7777</v>
      </c>
      <c r="DTZ1" s="43" t="s">
        <v>7778</v>
      </c>
      <c r="DUA1" s="43" t="s">
        <v>7779</v>
      </c>
      <c r="DUB1" s="43" t="s">
        <v>7780</v>
      </c>
      <c r="DUC1" s="43" t="s">
        <v>7781</v>
      </c>
      <c r="DUD1" s="43" t="s">
        <v>7782</v>
      </c>
      <c r="DUE1" s="43" t="s">
        <v>7783</v>
      </c>
      <c r="DUF1" s="43" t="s">
        <v>7784</v>
      </c>
      <c r="DUG1" s="43" t="s">
        <v>7785</v>
      </c>
      <c r="DUH1" s="43" t="s">
        <v>7786</v>
      </c>
      <c r="DUI1" s="43" t="s">
        <v>7787</v>
      </c>
      <c r="DUJ1" s="43" t="s">
        <v>7788</v>
      </c>
      <c r="DUK1" s="43" t="s">
        <v>7789</v>
      </c>
      <c r="DUL1" s="43" t="s">
        <v>7790</v>
      </c>
      <c r="DUM1" s="43" t="s">
        <v>7791</v>
      </c>
      <c r="DUN1" s="43" t="s">
        <v>7792</v>
      </c>
      <c r="DUO1" s="43" t="s">
        <v>7793</v>
      </c>
      <c r="DUP1" s="43" t="s">
        <v>7794</v>
      </c>
      <c r="DUQ1" s="43" t="s">
        <v>7795</v>
      </c>
      <c r="DUR1" s="43" t="s">
        <v>7796</v>
      </c>
      <c r="DUS1" s="43" t="s">
        <v>7797</v>
      </c>
      <c r="DUT1" s="43" t="s">
        <v>7798</v>
      </c>
      <c r="DUU1" s="43" t="s">
        <v>7799</v>
      </c>
      <c r="DUV1" s="43" t="s">
        <v>7800</v>
      </c>
      <c r="DUW1" s="43" t="s">
        <v>7801</v>
      </c>
      <c r="DUX1" s="43" t="s">
        <v>7802</v>
      </c>
      <c r="DUY1" s="43" t="s">
        <v>7803</v>
      </c>
      <c r="DUZ1" s="43" t="s">
        <v>7804</v>
      </c>
      <c r="DVA1" s="43" t="s">
        <v>7805</v>
      </c>
      <c r="DVB1" s="43" t="s">
        <v>7806</v>
      </c>
      <c r="DVC1" s="43" t="s">
        <v>7807</v>
      </c>
      <c r="DVD1" s="43" t="s">
        <v>7808</v>
      </c>
      <c r="DVE1" s="43" t="s">
        <v>7809</v>
      </c>
      <c r="DVF1" s="43" t="s">
        <v>7810</v>
      </c>
      <c r="DVG1" s="43" t="s">
        <v>7811</v>
      </c>
      <c r="DVH1" s="43" t="s">
        <v>7812</v>
      </c>
      <c r="DVI1" s="43" t="s">
        <v>7813</v>
      </c>
      <c r="DVJ1" s="43" t="s">
        <v>7814</v>
      </c>
      <c r="DVK1" s="43" t="s">
        <v>7815</v>
      </c>
      <c r="DVL1" s="43" t="s">
        <v>7816</v>
      </c>
      <c r="DVM1" s="43" t="s">
        <v>7817</v>
      </c>
      <c r="DVN1" s="43" t="s">
        <v>7818</v>
      </c>
      <c r="DVO1" s="43" t="s">
        <v>7819</v>
      </c>
      <c r="DVP1" s="43" t="s">
        <v>7820</v>
      </c>
      <c r="DVQ1" s="43" t="s">
        <v>7821</v>
      </c>
      <c r="DVR1" s="43" t="s">
        <v>7822</v>
      </c>
      <c r="DVS1" s="43" t="s">
        <v>7823</v>
      </c>
      <c r="DVT1" s="43" t="s">
        <v>7824</v>
      </c>
      <c r="DVU1" s="43" t="s">
        <v>7825</v>
      </c>
      <c r="DVV1" s="43" t="s">
        <v>7826</v>
      </c>
      <c r="DVW1" s="43" t="s">
        <v>7827</v>
      </c>
      <c r="DVX1" s="43" t="s">
        <v>7828</v>
      </c>
      <c r="DVY1" s="43" t="s">
        <v>7829</v>
      </c>
      <c r="DVZ1" s="43" t="s">
        <v>7830</v>
      </c>
      <c r="DWA1" s="43" t="s">
        <v>7831</v>
      </c>
      <c r="DWB1" s="43" t="s">
        <v>7832</v>
      </c>
      <c r="DWC1" s="43" t="s">
        <v>7833</v>
      </c>
      <c r="DWD1" s="43" t="s">
        <v>7834</v>
      </c>
      <c r="DWE1" s="43" t="s">
        <v>7835</v>
      </c>
      <c r="DWF1" s="43" t="s">
        <v>7836</v>
      </c>
      <c r="DWG1" s="43" t="s">
        <v>7837</v>
      </c>
      <c r="DWH1" s="43" t="s">
        <v>7838</v>
      </c>
      <c r="DWI1" s="43" t="s">
        <v>7839</v>
      </c>
      <c r="DWJ1" s="43" t="s">
        <v>7840</v>
      </c>
      <c r="DWK1" s="43" t="s">
        <v>7841</v>
      </c>
      <c r="DWL1" s="43" t="s">
        <v>7842</v>
      </c>
      <c r="DWM1" s="43" t="s">
        <v>7843</v>
      </c>
      <c r="DWN1" s="43" t="s">
        <v>7844</v>
      </c>
      <c r="DWO1" s="43" t="s">
        <v>7845</v>
      </c>
      <c r="DWP1" s="43" t="s">
        <v>7846</v>
      </c>
      <c r="DWQ1" s="43" t="s">
        <v>7847</v>
      </c>
      <c r="DWR1" s="43" t="s">
        <v>7848</v>
      </c>
      <c r="DWS1" s="43" t="s">
        <v>7849</v>
      </c>
      <c r="DWT1" s="43" t="s">
        <v>7850</v>
      </c>
      <c r="DWU1" s="43" t="s">
        <v>7851</v>
      </c>
      <c r="DWV1" s="43" t="s">
        <v>7852</v>
      </c>
      <c r="DWW1" s="43" t="s">
        <v>7853</v>
      </c>
      <c r="DWX1" s="43" t="s">
        <v>7854</v>
      </c>
      <c r="DWY1" s="43" t="s">
        <v>7855</v>
      </c>
      <c r="DWZ1" s="43" t="s">
        <v>7856</v>
      </c>
      <c r="DXA1" s="43" t="s">
        <v>7857</v>
      </c>
      <c r="DXB1" s="43" t="s">
        <v>7858</v>
      </c>
      <c r="DXC1" s="43" t="s">
        <v>7859</v>
      </c>
      <c r="DXD1" s="43" t="s">
        <v>7860</v>
      </c>
      <c r="DXE1" s="43" t="s">
        <v>7861</v>
      </c>
      <c r="DXF1" s="43" t="s">
        <v>7862</v>
      </c>
      <c r="DXG1" s="43" t="s">
        <v>7863</v>
      </c>
      <c r="DXH1" s="43" t="s">
        <v>7864</v>
      </c>
      <c r="DXI1" s="43" t="s">
        <v>7865</v>
      </c>
      <c r="DXJ1" s="43" t="s">
        <v>7866</v>
      </c>
      <c r="DXK1" s="43" t="s">
        <v>7867</v>
      </c>
      <c r="DXL1" s="43" t="s">
        <v>7868</v>
      </c>
      <c r="DXM1" s="43" t="s">
        <v>7869</v>
      </c>
      <c r="DXN1" s="43" t="s">
        <v>7870</v>
      </c>
      <c r="DXO1" s="43" t="s">
        <v>7871</v>
      </c>
      <c r="DXP1" s="43" t="s">
        <v>7872</v>
      </c>
      <c r="DXQ1" s="43" t="s">
        <v>7873</v>
      </c>
      <c r="DXR1" s="43" t="s">
        <v>7874</v>
      </c>
      <c r="DXS1" s="43" t="s">
        <v>7875</v>
      </c>
      <c r="DXT1" s="43" t="s">
        <v>7876</v>
      </c>
      <c r="DXU1" s="43" t="s">
        <v>7877</v>
      </c>
      <c r="DXV1" s="43" t="s">
        <v>7878</v>
      </c>
      <c r="DXW1" s="43" t="s">
        <v>7879</v>
      </c>
      <c r="DXX1" s="43" t="s">
        <v>7880</v>
      </c>
      <c r="DXY1" s="43" t="s">
        <v>7881</v>
      </c>
      <c r="DXZ1" s="43" t="s">
        <v>7882</v>
      </c>
      <c r="DYA1" s="43" t="s">
        <v>7883</v>
      </c>
      <c r="DYB1" s="43" t="s">
        <v>7884</v>
      </c>
      <c r="DYC1" s="43" t="s">
        <v>7885</v>
      </c>
      <c r="DYD1" s="43" t="s">
        <v>7886</v>
      </c>
      <c r="DYE1" s="43" t="s">
        <v>7887</v>
      </c>
      <c r="DYF1" s="43" t="s">
        <v>7888</v>
      </c>
      <c r="DYG1" s="43" t="s">
        <v>7889</v>
      </c>
      <c r="DYH1" s="43" t="s">
        <v>7890</v>
      </c>
      <c r="DYI1" s="43" t="s">
        <v>7891</v>
      </c>
      <c r="DYJ1" s="43" t="s">
        <v>7892</v>
      </c>
      <c r="DYK1" s="43" t="s">
        <v>7893</v>
      </c>
      <c r="DYL1" s="43" t="s">
        <v>7894</v>
      </c>
      <c r="DYM1" s="43" t="s">
        <v>7895</v>
      </c>
      <c r="DYN1" s="43" t="s">
        <v>7896</v>
      </c>
      <c r="DYO1" s="43" t="s">
        <v>7897</v>
      </c>
      <c r="DYP1" s="43" t="s">
        <v>7898</v>
      </c>
      <c r="DYQ1" s="43" t="s">
        <v>7899</v>
      </c>
      <c r="DYR1" s="43" t="s">
        <v>7900</v>
      </c>
      <c r="DYS1" s="43" t="s">
        <v>7901</v>
      </c>
      <c r="DYT1" s="43" t="s">
        <v>7902</v>
      </c>
      <c r="DYU1" s="43" t="s">
        <v>7903</v>
      </c>
      <c r="DYV1" s="43" t="s">
        <v>7904</v>
      </c>
      <c r="DYW1" s="43" t="s">
        <v>7905</v>
      </c>
      <c r="DYX1" s="43" t="s">
        <v>7906</v>
      </c>
      <c r="DYY1" s="43" t="s">
        <v>7907</v>
      </c>
      <c r="DYZ1" s="43" t="s">
        <v>7908</v>
      </c>
      <c r="DZA1" s="43" t="s">
        <v>7909</v>
      </c>
      <c r="DZB1" s="43" t="s">
        <v>7910</v>
      </c>
      <c r="DZC1" s="43" t="s">
        <v>7911</v>
      </c>
      <c r="DZD1" s="43" t="s">
        <v>7912</v>
      </c>
      <c r="DZE1" s="43" t="s">
        <v>7913</v>
      </c>
      <c r="DZF1" s="43" t="s">
        <v>7914</v>
      </c>
      <c r="DZG1" s="43" t="s">
        <v>7915</v>
      </c>
      <c r="DZH1" s="43" t="s">
        <v>7916</v>
      </c>
      <c r="DZI1" s="43" t="s">
        <v>7917</v>
      </c>
      <c r="DZJ1" s="43" t="s">
        <v>7918</v>
      </c>
      <c r="DZK1" s="43" t="s">
        <v>7919</v>
      </c>
      <c r="DZL1" s="43" t="s">
        <v>7920</v>
      </c>
      <c r="DZM1" s="43" t="s">
        <v>7921</v>
      </c>
      <c r="DZN1" s="43" t="s">
        <v>7922</v>
      </c>
      <c r="DZO1" s="43" t="s">
        <v>7923</v>
      </c>
      <c r="DZP1" s="43" t="s">
        <v>7924</v>
      </c>
      <c r="DZQ1" s="43" t="s">
        <v>7925</v>
      </c>
      <c r="DZR1" s="43" t="s">
        <v>7926</v>
      </c>
      <c r="DZS1" s="43" t="s">
        <v>7927</v>
      </c>
      <c r="DZT1" s="43" t="s">
        <v>7928</v>
      </c>
      <c r="DZU1" s="43" t="s">
        <v>7929</v>
      </c>
      <c r="DZV1" s="43" t="s">
        <v>7930</v>
      </c>
      <c r="DZW1" s="43" t="s">
        <v>7931</v>
      </c>
      <c r="DZX1" s="43" t="s">
        <v>7932</v>
      </c>
      <c r="DZY1" s="43" t="s">
        <v>7933</v>
      </c>
      <c r="DZZ1" s="43" t="s">
        <v>7934</v>
      </c>
      <c r="EAA1" s="43" t="s">
        <v>7935</v>
      </c>
      <c r="EAB1" s="43" t="s">
        <v>7936</v>
      </c>
      <c r="EAC1" s="43" t="s">
        <v>7937</v>
      </c>
      <c r="EAD1" s="43" t="s">
        <v>7938</v>
      </c>
      <c r="EAE1" s="43" t="s">
        <v>7939</v>
      </c>
      <c r="EAF1" s="43" t="s">
        <v>7940</v>
      </c>
      <c r="EAG1" s="43" t="s">
        <v>7941</v>
      </c>
      <c r="EAH1" s="43" t="s">
        <v>7942</v>
      </c>
      <c r="EAI1" s="43" t="s">
        <v>7943</v>
      </c>
      <c r="EAJ1" s="43" t="s">
        <v>7944</v>
      </c>
      <c r="EAK1" s="43" t="s">
        <v>7945</v>
      </c>
      <c r="EAL1" s="43" t="s">
        <v>7946</v>
      </c>
      <c r="EAM1" s="43" t="s">
        <v>7947</v>
      </c>
      <c r="EAN1" s="43" t="s">
        <v>7948</v>
      </c>
      <c r="EAO1" s="43" t="s">
        <v>7949</v>
      </c>
      <c r="EAP1" s="43" t="s">
        <v>7950</v>
      </c>
      <c r="EAQ1" s="43" t="s">
        <v>7951</v>
      </c>
      <c r="EAR1" s="43" t="s">
        <v>7952</v>
      </c>
      <c r="EAS1" s="43" t="s">
        <v>7953</v>
      </c>
      <c r="EAT1" s="43" t="s">
        <v>7954</v>
      </c>
      <c r="EAU1" s="43" t="s">
        <v>7955</v>
      </c>
      <c r="EAV1" s="43" t="s">
        <v>7956</v>
      </c>
      <c r="EAW1" s="43" t="s">
        <v>7957</v>
      </c>
      <c r="EAX1" s="43" t="s">
        <v>7958</v>
      </c>
      <c r="EAY1" s="43" t="s">
        <v>7959</v>
      </c>
      <c r="EAZ1" s="43" t="s">
        <v>7960</v>
      </c>
      <c r="EBA1" s="43" t="s">
        <v>7961</v>
      </c>
      <c r="EBB1" s="43" t="s">
        <v>7962</v>
      </c>
      <c r="EBC1" s="43" t="s">
        <v>7963</v>
      </c>
      <c r="EBD1" s="43" t="s">
        <v>7964</v>
      </c>
      <c r="EBE1" s="43" t="s">
        <v>7965</v>
      </c>
      <c r="EBF1" s="43" t="s">
        <v>7966</v>
      </c>
      <c r="EBG1" s="43" t="s">
        <v>7967</v>
      </c>
      <c r="EBH1" s="43" t="s">
        <v>7968</v>
      </c>
      <c r="EBI1" s="43" t="s">
        <v>7969</v>
      </c>
      <c r="EBJ1" s="43" t="s">
        <v>7970</v>
      </c>
      <c r="EBK1" s="43" t="s">
        <v>7971</v>
      </c>
      <c r="EBL1" s="43" t="s">
        <v>7972</v>
      </c>
      <c r="EBM1" s="43" t="s">
        <v>7973</v>
      </c>
      <c r="EBN1" s="43" t="s">
        <v>7974</v>
      </c>
      <c r="EBO1" s="43" t="s">
        <v>7975</v>
      </c>
      <c r="EBP1" s="43" t="s">
        <v>7976</v>
      </c>
      <c r="EBQ1" s="43" t="s">
        <v>7977</v>
      </c>
      <c r="EBR1" s="43" t="s">
        <v>7978</v>
      </c>
      <c r="EBS1" s="43" t="s">
        <v>7979</v>
      </c>
      <c r="EBT1" s="43" t="s">
        <v>7980</v>
      </c>
      <c r="EBU1" s="43" t="s">
        <v>7981</v>
      </c>
      <c r="EBV1" s="43" t="s">
        <v>7982</v>
      </c>
      <c r="EBW1" s="43" t="s">
        <v>7983</v>
      </c>
      <c r="EBX1" s="43" t="s">
        <v>7984</v>
      </c>
      <c r="EBY1" s="43" t="s">
        <v>7985</v>
      </c>
      <c r="EBZ1" s="43" t="s">
        <v>7986</v>
      </c>
      <c r="ECA1" s="43" t="s">
        <v>7987</v>
      </c>
      <c r="ECB1" s="43" t="s">
        <v>7988</v>
      </c>
      <c r="ECC1" s="43" t="s">
        <v>7989</v>
      </c>
      <c r="ECD1" s="43" t="s">
        <v>7990</v>
      </c>
      <c r="ECE1" s="43" t="s">
        <v>7991</v>
      </c>
      <c r="ECF1" s="43" t="s">
        <v>7992</v>
      </c>
      <c r="ECG1" s="43" t="s">
        <v>7993</v>
      </c>
      <c r="ECH1" s="43" t="s">
        <v>7994</v>
      </c>
      <c r="ECI1" s="43" t="s">
        <v>7995</v>
      </c>
      <c r="ECJ1" s="43" t="s">
        <v>7996</v>
      </c>
      <c r="ECK1" s="43" t="s">
        <v>7997</v>
      </c>
      <c r="ECL1" s="43" t="s">
        <v>7998</v>
      </c>
      <c r="ECM1" s="43" t="s">
        <v>7999</v>
      </c>
      <c r="ECN1" s="43" t="s">
        <v>8000</v>
      </c>
      <c r="ECO1" s="43" t="s">
        <v>8001</v>
      </c>
      <c r="ECP1" s="43" t="s">
        <v>8002</v>
      </c>
      <c r="ECQ1" s="43" t="s">
        <v>8003</v>
      </c>
      <c r="ECR1" s="43" t="s">
        <v>8004</v>
      </c>
      <c r="ECS1" s="43" t="s">
        <v>8005</v>
      </c>
      <c r="ECT1" s="43" t="s">
        <v>8006</v>
      </c>
      <c r="ECU1" s="43" t="s">
        <v>8007</v>
      </c>
      <c r="ECV1" s="43" t="s">
        <v>8008</v>
      </c>
      <c r="ECW1" s="43" t="s">
        <v>8009</v>
      </c>
      <c r="ECX1" s="43" t="s">
        <v>8010</v>
      </c>
      <c r="ECY1" s="43" t="s">
        <v>8011</v>
      </c>
      <c r="ECZ1" s="43" t="s">
        <v>8012</v>
      </c>
      <c r="EDA1" s="43" t="s">
        <v>8013</v>
      </c>
      <c r="EDB1" s="43" t="s">
        <v>8014</v>
      </c>
      <c r="EDC1" s="43" t="s">
        <v>8015</v>
      </c>
      <c r="EDD1" s="43" t="s">
        <v>8016</v>
      </c>
      <c r="EDE1" s="43" t="s">
        <v>8017</v>
      </c>
      <c r="EDF1" s="43" t="s">
        <v>8018</v>
      </c>
      <c r="EDG1" s="43" t="s">
        <v>8019</v>
      </c>
      <c r="EDH1" s="43" t="s">
        <v>8020</v>
      </c>
      <c r="EDI1" s="43" t="s">
        <v>8021</v>
      </c>
      <c r="EDJ1" s="43" t="s">
        <v>8022</v>
      </c>
      <c r="EDK1" s="43" t="s">
        <v>8023</v>
      </c>
      <c r="EDL1" s="43" t="s">
        <v>8024</v>
      </c>
      <c r="EDM1" s="43" t="s">
        <v>8025</v>
      </c>
      <c r="EDN1" s="43" t="s">
        <v>8026</v>
      </c>
      <c r="EDO1" s="43" t="s">
        <v>8027</v>
      </c>
      <c r="EDP1" s="43" t="s">
        <v>8028</v>
      </c>
      <c r="EDQ1" s="43" t="s">
        <v>8029</v>
      </c>
      <c r="EDR1" s="43" t="s">
        <v>8030</v>
      </c>
      <c r="EDS1" s="43" t="s">
        <v>8031</v>
      </c>
      <c r="EDT1" s="43" t="s">
        <v>8032</v>
      </c>
      <c r="EDU1" s="43" t="s">
        <v>8033</v>
      </c>
      <c r="EDV1" s="43" t="s">
        <v>8034</v>
      </c>
      <c r="EDW1" s="43" t="s">
        <v>8035</v>
      </c>
      <c r="EDX1" s="43" t="s">
        <v>8036</v>
      </c>
      <c r="EDY1" s="43" t="s">
        <v>8037</v>
      </c>
      <c r="EDZ1" s="43" t="s">
        <v>8038</v>
      </c>
      <c r="EEA1" s="43" t="s">
        <v>8039</v>
      </c>
      <c r="EEB1" s="43" t="s">
        <v>8040</v>
      </c>
      <c r="EEC1" s="43" t="s">
        <v>8041</v>
      </c>
      <c r="EED1" s="43" t="s">
        <v>8042</v>
      </c>
      <c r="EEE1" s="43" t="s">
        <v>8043</v>
      </c>
      <c r="EEF1" s="43" t="s">
        <v>8044</v>
      </c>
      <c r="EEG1" s="43" t="s">
        <v>8045</v>
      </c>
      <c r="EEH1" s="43" t="s">
        <v>8046</v>
      </c>
      <c r="EEI1" s="43" t="s">
        <v>8047</v>
      </c>
      <c r="EEJ1" s="43" t="s">
        <v>8048</v>
      </c>
      <c r="EEK1" s="43" t="s">
        <v>8049</v>
      </c>
      <c r="EEL1" s="43" t="s">
        <v>8050</v>
      </c>
      <c r="EEM1" s="43" t="s">
        <v>8051</v>
      </c>
      <c r="EEN1" s="43" t="s">
        <v>8052</v>
      </c>
      <c r="EEO1" s="43" t="s">
        <v>8053</v>
      </c>
      <c r="EEP1" s="43" t="s">
        <v>8054</v>
      </c>
      <c r="EEQ1" s="43" t="s">
        <v>8055</v>
      </c>
      <c r="EER1" s="43" t="s">
        <v>8056</v>
      </c>
      <c r="EES1" s="43" t="s">
        <v>8057</v>
      </c>
      <c r="EET1" s="43" t="s">
        <v>8058</v>
      </c>
      <c r="EEU1" s="43" t="s">
        <v>8059</v>
      </c>
      <c r="EEV1" s="43" t="s">
        <v>8060</v>
      </c>
      <c r="EEW1" s="43" t="s">
        <v>8061</v>
      </c>
      <c r="EEX1" s="43" t="s">
        <v>8062</v>
      </c>
      <c r="EEY1" s="43" t="s">
        <v>8063</v>
      </c>
      <c r="EEZ1" s="43" t="s">
        <v>8064</v>
      </c>
      <c r="EFA1" s="43" t="s">
        <v>8065</v>
      </c>
      <c r="EFB1" s="43" t="s">
        <v>8066</v>
      </c>
      <c r="EFC1" s="43" t="s">
        <v>8067</v>
      </c>
      <c r="EFD1" s="43" t="s">
        <v>8068</v>
      </c>
      <c r="EFE1" s="43" t="s">
        <v>8069</v>
      </c>
      <c r="EFF1" s="43" t="s">
        <v>8070</v>
      </c>
      <c r="EFG1" s="43" t="s">
        <v>8071</v>
      </c>
      <c r="EFH1" s="43" t="s">
        <v>8072</v>
      </c>
      <c r="EFI1" s="43" t="s">
        <v>8073</v>
      </c>
      <c r="EFJ1" s="43" t="s">
        <v>8074</v>
      </c>
      <c r="EFK1" s="43" t="s">
        <v>8075</v>
      </c>
      <c r="EFL1" s="43" t="s">
        <v>8076</v>
      </c>
      <c r="EFM1" s="43" t="s">
        <v>8077</v>
      </c>
      <c r="EFN1" s="43" t="s">
        <v>8078</v>
      </c>
      <c r="EFO1" s="43" t="s">
        <v>8079</v>
      </c>
      <c r="EFP1" s="43" t="s">
        <v>8080</v>
      </c>
      <c r="EFQ1" s="43" t="s">
        <v>8081</v>
      </c>
      <c r="EFR1" s="43" t="s">
        <v>8082</v>
      </c>
      <c r="EFS1" s="43" t="s">
        <v>8083</v>
      </c>
      <c r="EFT1" s="43" t="s">
        <v>8084</v>
      </c>
      <c r="EFU1" s="43" t="s">
        <v>8085</v>
      </c>
      <c r="EFV1" s="43" t="s">
        <v>8086</v>
      </c>
      <c r="EFW1" s="43" t="s">
        <v>8087</v>
      </c>
      <c r="EFX1" s="43" t="s">
        <v>8088</v>
      </c>
      <c r="EFY1" s="43" t="s">
        <v>8089</v>
      </c>
      <c r="EFZ1" s="43" t="s">
        <v>8090</v>
      </c>
      <c r="EGA1" s="43" t="s">
        <v>8091</v>
      </c>
      <c r="EGB1" s="43" t="s">
        <v>8092</v>
      </c>
      <c r="EGC1" s="43" t="s">
        <v>8093</v>
      </c>
      <c r="EGD1" s="43" t="s">
        <v>8094</v>
      </c>
      <c r="EGE1" s="43" t="s">
        <v>8095</v>
      </c>
      <c r="EGF1" s="43" t="s">
        <v>8096</v>
      </c>
      <c r="EGG1" s="43" t="s">
        <v>8097</v>
      </c>
      <c r="EGH1" s="43" t="s">
        <v>8098</v>
      </c>
      <c r="EGI1" s="43" t="s">
        <v>8099</v>
      </c>
      <c r="EGJ1" s="43" t="s">
        <v>8100</v>
      </c>
      <c r="EGK1" s="43" t="s">
        <v>8101</v>
      </c>
      <c r="EGL1" s="43" t="s">
        <v>8102</v>
      </c>
      <c r="EGM1" s="43" t="s">
        <v>8103</v>
      </c>
      <c r="EGN1" s="43" t="s">
        <v>8104</v>
      </c>
      <c r="EGO1" s="43" t="s">
        <v>8105</v>
      </c>
      <c r="EGP1" s="43" t="s">
        <v>8106</v>
      </c>
      <c r="EGQ1" s="43" t="s">
        <v>8107</v>
      </c>
      <c r="EGR1" s="43" t="s">
        <v>8108</v>
      </c>
      <c r="EGS1" s="43" t="s">
        <v>8109</v>
      </c>
      <c r="EGT1" s="43" t="s">
        <v>8110</v>
      </c>
      <c r="EGU1" s="43" t="s">
        <v>8111</v>
      </c>
      <c r="EGV1" s="43" t="s">
        <v>8112</v>
      </c>
      <c r="EGW1" s="43" t="s">
        <v>8113</v>
      </c>
      <c r="EGX1" s="43" t="s">
        <v>8114</v>
      </c>
      <c r="EGY1" s="43" t="s">
        <v>8115</v>
      </c>
      <c r="EGZ1" s="43" t="s">
        <v>8116</v>
      </c>
      <c r="EHA1" s="43" t="s">
        <v>8117</v>
      </c>
      <c r="EHB1" s="43" t="s">
        <v>8118</v>
      </c>
      <c r="EHC1" s="43" t="s">
        <v>8119</v>
      </c>
      <c r="EHD1" s="43" t="s">
        <v>8120</v>
      </c>
      <c r="EHE1" s="43" t="s">
        <v>8121</v>
      </c>
      <c r="EHF1" s="43" t="s">
        <v>8122</v>
      </c>
      <c r="EHG1" s="43" t="s">
        <v>8123</v>
      </c>
      <c r="EHH1" s="43" t="s">
        <v>8124</v>
      </c>
      <c r="EHI1" s="43" t="s">
        <v>8125</v>
      </c>
      <c r="EHJ1" s="43" t="s">
        <v>8126</v>
      </c>
      <c r="EHK1" s="43" t="s">
        <v>8127</v>
      </c>
      <c r="EHL1" s="43" t="s">
        <v>8128</v>
      </c>
      <c r="EHM1" s="43" t="s">
        <v>8129</v>
      </c>
      <c r="EHN1" s="43" t="s">
        <v>8130</v>
      </c>
      <c r="EHO1" s="43" t="s">
        <v>8131</v>
      </c>
      <c r="EHP1" s="43" t="s">
        <v>8132</v>
      </c>
      <c r="EHQ1" s="43" t="s">
        <v>8133</v>
      </c>
      <c r="EHR1" s="43" t="s">
        <v>8134</v>
      </c>
      <c r="EHS1" s="43" t="s">
        <v>8135</v>
      </c>
      <c r="EHT1" s="43" t="s">
        <v>8136</v>
      </c>
      <c r="EHU1" s="43" t="s">
        <v>8137</v>
      </c>
      <c r="EHV1" s="43" t="s">
        <v>8138</v>
      </c>
      <c r="EHW1" s="43" t="s">
        <v>8139</v>
      </c>
      <c r="EHX1" s="43" t="s">
        <v>8140</v>
      </c>
      <c r="EHY1" s="43" t="s">
        <v>8141</v>
      </c>
      <c r="EHZ1" s="43" t="s">
        <v>8142</v>
      </c>
      <c r="EIA1" s="43" t="s">
        <v>8143</v>
      </c>
      <c r="EIB1" s="43" t="s">
        <v>8144</v>
      </c>
      <c r="EIC1" s="43" t="s">
        <v>8145</v>
      </c>
      <c r="EID1" s="43" t="s">
        <v>8146</v>
      </c>
      <c r="EIE1" s="43" t="s">
        <v>8147</v>
      </c>
      <c r="EIF1" s="43" t="s">
        <v>8148</v>
      </c>
      <c r="EIG1" s="43" t="s">
        <v>8149</v>
      </c>
      <c r="EIH1" s="43" t="s">
        <v>8150</v>
      </c>
      <c r="EII1" s="43" t="s">
        <v>8151</v>
      </c>
      <c r="EIJ1" s="43" t="s">
        <v>8152</v>
      </c>
      <c r="EIK1" s="43" t="s">
        <v>8153</v>
      </c>
      <c r="EIL1" s="43" t="s">
        <v>8154</v>
      </c>
      <c r="EIM1" s="43" t="s">
        <v>8155</v>
      </c>
      <c r="EIN1" s="43" t="s">
        <v>8156</v>
      </c>
      <c r="EIO1" s="43" t="s">
        <v>8157</v>
      </c>
      <c r="EIP1" s="43" t="s">
        <v>8158</v>
      </c>
      <c r="EIQ1" s="43" t="s">
        <v>8159</v>
      </c>
      <c r="EIR1" s="43" t="s">
        <v>8160</v>
      </c>
      <c r="EIS1" s="43" t="s">
        <v>8161</v>
      </c>
      <c r="EIT1" s="43" t="s">
        <v>8162</v>
      </c>
      <c r="EIU1" s="43" t="s">
        <v>8163</v>
      </c>
      <c r="EIV1" s="43" t="s">
        <v>8164</v>
      </c>
      <c r="EIW1" s="43" t="s">
        <v>8165</v>
      </c>
      <c r="EIX1" s="43" t="s">
        <v>8166</v>
      </c>
      <c r="EIY1" s="43" t="s">
        <v>8167</v>
      </c>
      <c r="EIZ1" s="43" t="s">
        <v>8168</v>
      </c>
      <c r="EJA1" s="43" t="s">
        <v>8169</v>
      </c>
      <c r="EJB1" s="43" t="s">
        <v>8170</v>
      </c>
      <c r="EJC1" s="43" t="s">
        <v>8171</v>
      </c>
      <c r="EJD1" s="43" t="s">
        <v>8172</v>
      </c>
      <c r="EJE1" s="43" t="s">
        <v>8173</v>
      </c>
      <c r="EJF1" s="43" t="s">
        <v>8174</v>
      </c>
      <c r="EJG1" s="43" t="s">
        <v>8175</v>
      </c>
      <c r="EJH1" s="43" t="s">
        <v>8176</v>
      </c>
      <c r="EJI1" s="43" t="s">
        <v>8177</v>
      </c>
      <c r="EJJ1" s="43" t="s">
        <v>8178</v>
      </c>
      <c r="EJK1" s="43" t="s">
        <v>8179</v>
      </c>
      <c r="EJL1" s="43" t="s">
        <v>8180</v>
      </c>
      <c r="EJM1" s="43" t="s">
        <v>8181</v>
      </c>
      <c r="EJN1" s="43" t="s">
        <v>8182</v>
      </c>
      <c r="EJO1" s="43" t="s">
        <v>8183</v>
      </c>
      <c r="EJP1" s="43" t="s">
        <v>8184</v>
      </c>
      <c r="EJQ1" s="43" t="s">
        <v>8185</v>
      </c>
      <c r="EJR1" s="43" t="s">
        <v>8186</v>
      </c>
      <c r="EJS1" s="43" t="s">
        <v>8187</v>
      </c>
      <c r="EJT1" s="43" t="s">
        <v>8188</v>
      </c>
      <c r="EJU1" s="43" t="s">
        <v>8189</v>
      </c>
      <c r="EJV1" s="43" t="s">
        <v>8190</v>
      </c>
      <c r="EJW1" s="43" t="s">
        <v>8191</v>
      </c>
      <c r="EJX1" s="43" t="s">
        <v>8192</v>
      </c>
      <c r="EJY1" s="43" t="s">
        <v>8193</v>
      </c>
      <c r="EJZ1" s="43" t="s">
        <v>8194</v>
      </c>
      <c r="EKA1" s="43" t="s">
        <v>8195</v>
      </c>
      <c r="EKB1" s="43" t="s">
        <v>8196</v>
      </c>
      <c r="EKC1" s="43" t="s">
        <v>8197</v>
      </c>
      <c r="EKD1" s="43" t="s">
        <v>8198</v>
      </c>
      <c r="EKE1" s="43" t="s">
        <v>8199</v>
      </c>
      <c r="EKF1" s="43" t="s">
        <v>8200</v>
      </c>
      <c r="EKG1" s="43" t="s">
        <v>8201</v>
      </c>
      <c r="EKH1" s="43" t="s">
        <v>8202</v>
      </c>
      <c r="EKI1" s="43" t="s">
        <v>8203</v>
      </c>
      <c r="EKJ1" s="43" t="s">
        <v>8204</v>
      </c>
      <c r="EKK1" s="43" t="s">
        <v>8205</v>
      </c>
      <c r="EKL1" s="43" t="s">
        <v>8206</v>
      </c>
      <c r="EKM1" s="43" t="s">
        <v>8207</v>
      </c>
      <c r="EKN1" s="43" t="s">
        <v>8208</v>
      </c>
      <c r="EKO1" s="43" t="s">
        <v>8209</v>
      </c>
      <c r="EKP1" s="43" t="s">
        <v>8210</v>
      </c>
      <c r="EKQ1" s="43" t="s">
        <v>8211</v>
      </c>
      <c r="EKR1" s="43" t="s">
        <v>8212</v>
      </c>
      <c r="EKS1" s="43" t="s">
        <v>8213</v>
      </c>
      <c r="EKT1" s="43" t="s">
        <v>8214</v>
      </c>
      <c r="EKU1" s="43" t="s">
        <v>8215</v>
      </c>
      <c r="EKV1" s="43" t="s">
        <v>8216</v>
      </c>
      <c r="EKW1" s="43" t="s">
        <v>8217</v>
      </c>
      <c r="EKX1" s="43" t="s">
        <v>8218</v>
      </c>
      <c r="EKY1" s="43" t="s">
        <v>8219</v>
      </c>
      <c r="EKZ1" s="43" t="s">
        <v>8220</v>
      </c>
      <c r="ELA1" s="43" t="s">
        <v>8221</v>
      </c>
      <c r="ELB1" s="43" t="s">
        <v>8222</v>
      </c>
      <c r="ELC1" s="43" t="s">
        <v>8223</v>
      </c>
      <c r="ELD1" s="43" t="s">
        <v>8224</v>
      </c>
      <c r="ELE1" s="43" t="s">
        <v>8225</v>
      </c>
      <c r="ELF1" s="43" t="s">
        <v>8226</v>
      </c>
      <c r="ELG1" s="43" t="s">
        <v>8227</v>
      </c>
      <c r="ELH1" s="43" t="s">
        <v>8228</v>
      </c>
      <c r="ELI1" s="43" t="s">
        <v>8229</v>
      </c>
      <c r="ELJ1" s="43" t="s">
        <v>8230</v>
      </c>
      <c r="ELK1" s="43" t="s">
        <v>8231</v>
      </c>
      <c r="ELL1" s="43" t="s">
        <v>8232</v>
      </c>
      <c r="ELM1" s="43" t="s">
        <v>8233</v>
      </c>
      <c r="ELN1" s="43" t="s">
        <v>8234</v>
      </c>
      <c r="ELO1" s="43" t="s">
        <v>8235</v>
      </c>
      <c r="ELP1" s="43" t="s">
        <v>8236</v>
      </c>
      <c r="ELQ1" s="43" t="s">
        <v>8237</v>
      </c>
      <c r="ELR1" s="43" t="s">
        <v>8238</v>
      </c>
      <c r="ELS1" s="43" t="s">
        <v>8239</v>
      </c>
      <c r="ELT1" s="43" t="s">
        <v>8240</v>
      </c>
      <c r="ELU1" s="43" t="s">
        <v>8241</v>
      </c>
      <c r="ELV1" s="43" t="s">
        <v>8242</v>
      </c>
      <c r="ELW1" s="43" t="s">
        <v>8243</v>
      </c>
      <c r="ELX1" s="43" t="s">
        <v>8244</v>
      </c>
      <c r="ELY1" s="43" t="s">
        <v>8245</v>
      </c>
      <c r="ELZ1" s="43" t="s">
        <v>8246</v>
      </c>
      <c r="EMA1" s="43" t="s">
        <v>8247</v>
      </c>
      <c r="EMB1" s="43" t="s">
        <v>8248</v>
      </c>
      <c r="EMC1" s="43" t="s">
        <v>8249</v>
      </c>
      <c r="EMD1" s="43" t="s">
        <v>8250</v>
      </c>
      <c r="EME1" s="43" t="s">
        <v>8251</v>
      </c>
      <c r="EMF1" s="43" t="s">
        <v>8252</v>
      </c>
      <c r="EMG1" s="43" t="s">
        <v>8253</v>
      </c>
      <c r="EMH1" s="43" t="s">
        <v>8254</v>
      </c>
      <c r="EMI1" s="43" t="s">
        <v>8255</v>
      </c>
      <c r="EMJ1" s="43" t="s">
        <v>8256</v>
      </c>
      <c r="EMK1" s="43" t="s">
        <v>8257</v>
      </c>
      <c r="EML1" s="43" t="s">
        <v>8258</v>
      </c>
      <c r="EMM1" s="43" t="s">
        <v>8259</v>
      </c>
      <c r="EMN1" s="43" t="s">
        <v>8260</v>
      </c>
      <c r="EMO1" s="43" t="s">
        <v>8261</v>
      </c>
      <c r="EMP1" s="43" t="s">
        <v>8262</v>
      </c>
      <c r="EMQ1" s="43" t="s">
        <v>8263</v>
      </c>
      <c r="EMR1" s="43" t="s">
        <v>8264</v>
      </c>
      <c r="EMS1" s="43" t="s">
        <v>8265</v>
      </c>
      <c r="EMT1" s="43" t="s">
        <v>8266</v>
      </c>
      <c r="EMU1" s="43" t="s">
        <v>8267</v>
      </c>
      <c r="EMV1" s="43" t="s">
        <v>8268</v>
      </c>
      <c r="EMW1" s="43" t="s">
        <v>8269</v>
      </c>
      <c r="EMX1" s="43" t="s">
        <v>8270</v>
      </c>
      <c r="EMY1" s="43" t="s">
        <v>8271</v>
      </c>
      <c r="EMZ1" s="43" t="s">
        <v>8272</v>
      </c>
      <c r="ENA1" s="43" t="s">
        <v>8273</v>
      </c>
      <c r="ENB1" s="43" t="s">
        <v>8274</v>
      </c>
      <c r="ENC1" s="43" t="s">
        <v>8275</v>
      </c>
      <c r="END1" s="43" t="s">
        <v>8276</v>
      </c>
      <c r="ENE1" s="43" t="s">
        <v>8277</v>
      </c>
      <c r="ENF1" s="43" t="s">
        <v>8278</v>
      </c>
      <c r="ENG1" s="43" t="s">
        <v>8279</v>
      </c>
      <c r="ENH1" s="43" t="s">
        <v>8280</v>
      </c>
      <c r="ENI1" s="43" t="s">
        <v>8281</v>
      </c>
      <c r="ENJ1" s="43" t="s">
        <v>8282</v>
      </c>
      <c r="ENK1" s="43" t="s">
        <v>8283</v>
      </c>
      <c r="ENL1" s="43" t="s">
        <v>8284</v>
      </c>
      <c r="ENM1" s="43" t="s">
        <v>8285</v>
      </c>
      <c r="ENN1" s="43" t="s">
        <v>8286</v>
      </c>
      <c r="ENO1" s="43" t="s">
        <v>8287</v>
      </c>
      <c r="ENP1" s="43" t="s">
        <v>8288</v>
      </c>
      <c r="ENQ1" s="43" t="s">
        <v>8289</v>
      </c>
      <c r="ENR1" s="43" t="s">
        <v>8290</v>
      </c>
      <c r="ENS1" s="43" t="s">
        <v>8291</v>
      </c>
      <c r="ENT1" s="43" t="s">
        <v>8292</v>
      </c>
      <c r="ENU1" s="43" t="s">
        <v>8293</v>
      </c>
      <c r="ENV1" s="43" t="s">
        <v>8294</v>
      </c>
      <c r="ENW1" s="43" t="s">
        <v>8295</v>
      </c>
      <c r="ENX1" s="43" t="s">
        <v>8296</v>
      </c>
      <c r="ENY1" s="43" t="s">
        <v>8297</v>
      </c>
      <c r="ENZ1" s="43" t="s">
        <v>8298</v>
      </c>
      <c r="EOA1" s="43" t="s">
        <v>8299</v>
      </c>
      <c r="EOB1" s="43" t="s">
        <v>8300</v>
      </c>
      <c r="EOC1" s="43" t="s">
        <v>8301</v>
      </c>
      <c r="EOD1" s="43" t="s">
        <v>8302</v>
      </c>
      <c r="EOE1" s="43" t="s">
        <v>8303</v>
      </c>
      <c r="EOF1" s="43" t="s">
        <v>8304</v>
      </c>
      <c r="EOG1" s="43" t="s">
        <v>8305</v>
      </c>
      <c r="EOH1" s="43" t="s">
        <v>8306</v>
      </c>
      <c r="EOI1" s="43" t="s">
        <v>8307</v>
      </c>
      <c r="EOJ1" s="43" t="s">
        <v>8308</v>
      </c>
      <c r="EOK1" s="43" t="s">
        <v>8309</v>
      </c>
      <c r="EOL1" s="43" t="s">
        <v>8310</v>
      </c>
      <c r="EOM1" s="43" t="s">
        <v>8311</v>
      </c>
      <c r="EON1" s="43" t="s">
        <v>8312</v>
      </c>
      <c r="EOO1" s="43" t="s">
        <v>8313</v>
      </c>
      <c r="EOP1" s="43" t="s">
        <v>8314</v>
      </c>
      <c r="EOQ1" s="43" t="s">
        <v>8315</v>
      </c>
      <c r="EOR1" s="43" t="s">
        <v>8316</v>
      </c>
      <c r="EOS1" s="43" t="s">
        <v>8317</v>
      </c>
      <c r="EOT1" s="43" t="s">
        <v>8318</v>
      </c>
      <c r="EOU1" s="43" t="s">
        <v>8319</v>
      </c>
      <c r="EOV1" s="43" t="s">
        <v>8320</v>
      </c>
      <c r="EOW1" s="43" t="s">
        <v>8321</v>
      </c>
      <c r="EOX1" s="43" t="s">
        <v>8322</v>
      </c>
      <c r="EOY1" s="43" t="s">
        <v>8323</v>
      </c>
      <c r="EOZ1" s="43" t="s">
        <v>8324</v>
      </c>
      <c r="EPA1" s="43" t="s">
        <v>8325</v>
      </c>
      <c r="EPB1" s="43" t="s">
        <v>8326</v>
      </c>
      <c r="EPC1" s="43" t="s">
        <v>8327</v>
      </c>
      <c r="EPD1" s="43" t="s">
        <v>8328</v>
      </c>
      <c r="EPE1" s="43" t="s">
        <v>8329</v>
      </c>
      <c r="EPF1" s="43" t="s">
        <v>8330</v>
      </c>
      <c r="EPG1" s="43" t="s">
        <v>8331</v>
      </c>
      <c r="EPH1" s="43" t="s">
        <v>8332</v>
      </c>
      <c r="EPI1" s="43" t="s">
        <v>8333</v>
      </c>
      <c r="EPJ1" s="43" t="s">
        <v>8334</v>
      </c>
      <c r="EPK1" s="43" t="s">
        <v>8335</v>
      </c>
      <c r="EPL1" s="43" t="s">
        <v>8336</v>
      </c>
      <c r="EPM1" s="43" t="s">
        <v>8337</v>
      </c>
      <c r="EPN1" s="43" t="s">
        <v>8338</v>
      </c>
      <c r="EPO1" s="43" t="s">
        <v>8339</v>
      </c>
      <c r="EPP1" s="43" t="s">
        <v>8340</v>
      </c>
      <c r="EPQ1" s="43" t="s">
        <v>8341</v>
      </c>
      <c r="EPR1" s="43" t="s">
        <v>8342</v>
      </c>
      <c r="EPS1" s="43" t="s">
        <v>8343</v>
      </c>
      <c r="EPT1" s="43" t="s">
        <v>8344</v>
      </c>
      <c r="EPU1" s="43" t="s">
        <v>8345</v>
      </c>
      <c r="EPV1" s="43" t="s">
        <v>8346</v>
      </c>
      <c r="EPW1" s="43" t="s">
        <v>8347</v>
      </c>
      <c r="EPX1" s="43" t="s">
        <v>8348</v>
      </c>
      <c r="EPY1" s="43" t="s">
        <v>8349</v>
      </c>
      <c r="EPZ1" s="43" t="s">
        <v>8350</v>
      </c>
      <c r="EQA1" s="43" t="s">
        <v>8351</v>
      </c>
      <c r="EQB1" s="43" t="s">
        <v>8352</v>
      </c>
      <c r="EQC1" s="43" t="s">
        <v>8353</v>
      </c>
      <c r="EQD1" s="43" t="s">
        <v>8354</v>
      </c>
      <c r="EQE1" s="43" t="s">
        <v>8355</v>
      </c>
      <c r="EQF1" s="43" t="s">
        <v>8356</v>
      </c>
      <c r="EQG1" s="43" t="s">
        <v>8357</v>
      </c>
      <c r="EQH1" s="43" t="s">
        <v>8358</v>
      </c>
      <c r="EQI1" s="43" t="s">
        <v>8359</v>
      </c>
      <c r="EQJ1" s="43" t="s">
        <v>8360</v>
      </c>
      <c r="EQK1" s="43" t="s">
        <v>8361</v>
      </c>
      <c r="EQL1" s="43" t="s">
        <v>8362</v>
      </c>
      <c r="EQM1" s="43" t="s">
        <v>8363</v>
      </c>
      <c r="EQN1" s="43" t="s">
        <v>8364</v>
      </c>
      <c r="EQO1" s="43" t="s">
        <v>8365</v>
      </c>
      <c r="EQP1" s="43" t="s">
        <v>8366</v>
      </c>
      <c r="EQQ1" s="43" t="s">
        <v>8367</v>
      </c>
      <c r="EQR1" s="43" t="s">
        <v>8368</v>
      </c>
      <c r="EQS1" s="43" t="s">
        <v>8369</v>
      </c>
      <c r="EQT1" s="43" t="s">
        <v>8370</v>
      </c>
      <c r="EQU1" s="43" t="s">
        <v>8371</v>
      </c>
      <c r="EQV1" s="43" t="s">
        <v>8372</v>
      </c>
      <c r="EQW1" s="43" t="s">
        <v>8373</v>
      </c>
      <c r="EQX1" s="43" t="s">
        <v>8374</v>
      </c>
      <c r="EQY1" s="43" t="s">
        <v>8375</v>
      </c>
      <c r="EQZ1" s="43" t="s">
        <v>8376</v>
      </c>
      <c r="ERA1" s="43" t="s">
        <v>8377</v>
      </c>
      <c r="ERB1" s="43" t="s">
        <v>8378</v>
      </c>
      <c r="ERC1" s="43" t="s">
        <v>8379</v>
      </c>
      <c r="ERD1" s="43" t="s">
        <v>8380</v>
      </c>
      <c r="ERE1" s="43" t="s">
        <v>8381</v>
      </c>
      <c r="ERF1" s="43" t="s">
        <v>8382</v>
      </c>
      <c r="ERG1" s="43" t="s">
        <v>8383</v>
      </c>
      <c r="ERH1" s="43" t="s">
        <v>8384</v>
      </c>
      <c r="ERI1" s="43" t="s">
        <v>8385</v>
      </c>
      <c r="ERJ1" s="43" t="s">
        <v>8386</v>
      </c>
      <c r="ERK1" s="43" t="s">
        <v>8387</v>
      </c>
      <c r="ERL1" s="43" t="s">
        <v>8388</v>
      </c>
      <c r="ERM1" s="43" t="s">
        <v>8389</v>
      </c>
      <c r="ERN1" s="43" t="s">
        <v>8390</v>
      </c>
      <c r="ERO1" s="43" t="s">
        <v>8391</v>
      </c>
      <c r="ERP1" s="43" t="s">
        <v>8392</v>
      </c>
      <c r="ERQ1" s="43" t="s">
        <v>8393</v>
      </c>
      <c r="ERR1" s="43" t="s">
        <v>8394</v>
      </c>
      <c r="ERS1" s="43" t="s">
        <v>8395</v>
      </c>
      <c r="ERT1" s="43" t="s">
        <v>8396</v>
      </c>
      <c r="ERU1" s="43" t="s">
        <v>8397</v>
      </c>
      <c r="ERV1" s="43" t="s">
        <v>8398</v>
      </c>
      <c r="ERW1" s="43" t="s">
        <v>8399</v>
      </c>
      <c r="ERX1" s="43" t="s">
        <v>8400</v>
      </c>
      <c r="ERY1" s="43" t="s">
        <v>8401</v>
      </c>
      <c r="ERZ1" s="43" t="s">
        <v>8402</v>
      </c>
      <c r="ESA1" s="43" t="s">
        <v>8403</v>
      </c>
      <c r="ESB1" s="43" t="s">
        <v>8404</v>
      </c>
      <c r="ESC1" s="43" t="s">
        <v>8405</v>
      </c>
      <c r="ESD1" s="43" t="s">
        <v>8406</v>
      </c>
      <c r="ESE1" s="43" t="s">
        <v>8407</v>
      </c>
      <c r="ESF1" s="43" t="s">
        <v>8408</v>
      </c>
      <c r="ESG1" s="43" t="s">
        <v>8409</v>
      </c>
      <c r="ESH1" s="43" t="s">
        <v>8410</v>
      </c>
      <c r="ESI1" s="43" t="s">
        <v>8411</v>
      </c>
      <c r="ESJ1" s="43" t="s">
        <v>8412</v>
      </c>
      <c r="ESK1" s="43" t="s">
        <v>8413</v>
      </c>
      <c r="ESL1" s="43" t="s">
        <v>8414</v>
      </c>
      <c r="ESM1" s="43" t="s">
        <v>8415</v>
      </c>
      <c r="ESN1" s="43" t="s">
        <v>8416</v>
      </c>
      <c r="ESO1" s="43" t="s">
        <v>8417</v>
      </c>
      <c r="ESP1" s="43" t="s">
        <v>8418</v>
      </c>
      <c r="ESQ1" s="43" t="s">
        <v>8419</v>
      </c>
      <c r="ESR1" s="43" t="s">
        <v>8420</v>
      </c>
      <c r="ESS1" s="43" t="s">
        <v>8421</v>
      </c>
      <c r="EST1" s="43" t="s">
        <v>8422</v>
      </c>
      <c r="ESU1" s="43" t="s">
        <v>8423</v>
      </c>
      <c r="ESV1" s="43" t="s">
        <v>8424</v>
      </c>
      <c r="ESW1" s="43" t="s">
        <v>8425</v>
      </c>
      <c r="ESX1" s="43" t="s">
        <v>8426</v>
      </c>
      <c r="ESY1" s="43" t="s">
        <v>8427</v>
      </c>
      <c r="ESZ1" s="43" t="s">
        <v>8428</v>
      </c>
      <c r="ETA1" s="43" t="s">
        <v>8429</v>
      </c>
      <c r="ETB1" s="43" t="s">
        <v>8430</v>
      </c>
      <c r="ETC1" s="43" t="s">
        <v>8431</v>
      </c>
      <c r="ETD1" s="43" t="s">
        <v>8432</v>
      </c>
      <c r="ETE1" s="43" t="s">
        <v>8433</v>
      </c>
      <c r="ETF1" s="43" t="s">
        <v>8434</v>
      </c>
      <c r="ETG1" s="43" t="s">
        <v>8435</v>
      </c>
      <c r="ETH1" s="43" t="s">
        <v>8436</v>
      </c>
      <c r="ETI1" s="43" t="s">
        <v>8437</v>
      </c>
      <c r="ETJ1" s="43" t="s">
        <v>8438</v>
      </c>
      <c r="ETK1" s="43" t="s">
        <v>8439</v>
      </c>
      <c r="ETL1" s="43" t="s">
        <v>8440</v>
      </c>
      <c r="ETM1" s="43" t="s">
        <v>8441</v>
      </c>
      <c r="ETN1" s="43" t="s">
        <v>8442</v>
      </c>
      <c r="ETO1" s="43" t="s">
        <v>8443</v>
      </c>
      <c r="ETP1" s="43" t="s">
        <v>8444</v>
      </c>
      <c r="ETQ1" s="43" t="s">
        <v>8445</v>
      </c>
      <c r="ETR1" s="43" t="s">
        <v>8446</v>
      </c>
      <c r="ETS1" s="43" t="s">
        <v>8447</v>
      </c>
      <c r="ETT1" s="43" t="s">
        <v>8448</v>
      </c>
      <c r="ETU1" s="43" t="s">
        <v>8449</v>
      </c>
      <c r="ETV1" s="43" t="s">
        <v>8450</v>
      </c>
      <c r="ETW1" s="43" t="s">
        <v>8451</v>
      </c>
      <c r="ETX1" s="43" t="s">
        <v>8452</v>
      </c>
      <c r="ETY1" s="43" t="s">
        <v>8453</v>
      </c>
      <c r="ETZ1" s="43" t="s">
        <v>8454</v>
      </c>
      <c r="EUA1" s="43" t="s">
        <v>8455</v>
      </c>
      <c r="EUB1" s="43" t="s">
        <v>8456</v>
      </c>
      <c r="EUC1" s="43" t="s">
        <v>8457</v>
      </c>
      <c r="EUD1" s="43" t="s">
        <v>8458</v>
      </c>
      <c r="EUE1" s="43" t="s">
        <v>8459</v>
      </c>
      <c r="EUF1" s="43" t="s">
        <v>8460</v>
      </c>
      <c r="EUG1" s="43" t="s">
        <v>8461</v>
      </c>
      <c r="EUH1" s="43" t="s">
        <v>8462</v>
      </c>
      <c r="EUI1" s="43" t="s">
        <v>8463</v>
      </c>
      <c r="EUJ1" s="43" t="s">
        <v>8464</v>
      </c>
      <c r="EUK1" s="43" t="s">
        <v>8465</v>
      </c>
      <c r="EUL1" s="43" t="s">
        <v>8466</v>
      </c>
      <c r="EUM1" s="43" t="s">
        <v>8467</v>
      </c>
      <c r="EUN1" s="43" t="s">
        <v>8468</v>
      </c>
      <c r="EUO1" s="43" t="s">
        <v>8469</v>
      </c>
      <c r="EUP1" s="43" t="s">
        <v>8470</v>
      </c>
      <c r="EUQ1" s="43" t="s">
        <v>8471</v>
      </c>
      <c r="EUR1" s="43" t="s">
        <v>8472</v>
      </c>
      <c r="EUS1" s="43" t="s">
        <v>8473</v>
      </c>
      <c r="EUT1" s="43" t="s">
        <v>8474</v>
      </c>
      <c r="EUU1" s="43" t="s">
        <v>8475</v>
      </c>
      <c r="EUV1" s="43" t="s">
        <v>8476</v>
      </c>
      <c r="EUW1" s="43" t="s">
        <v>8477</v>
      </c>
      <c r="EUX1" s="43" t="s">
        <v>8478</v>
      </c>
      <c r="EUY1" s="43" t="s">
        <v>8479</v>
      </c>
      <c r="EUZ1" s="43" t="s">
        <v>8480</v>
      </c>
      <c r="EVA1" s="43" t="s">
        <v>8481</v>
      </c>
      <c r="EVB1" s="43" t="s">
        <v>8482</v>
      </c>
      <c r="EVC1" s="43" t="s">
        <v>8483</v>
      </c>
      <c r="EVD1" s="43" t="s">
        <v>8484</v>
      </c>
      <c r="EVE1" s="43" t="s">
        <v>8485</v>
      </c>
      <c r="EVF1" s="43" t="s">
        <v>8486</v>
      </c>
      <c r="EVG1" s="43" t="s">
        <v>8487</v>
      </c>
      <c r="EVH1" s="43" t="s">
        <v>8488</v>
      </c>
      <c r="EVI1" s="43" t="s">
        <v>8489</v>
      </c>
      <c r="EVJ1" s="43" t="s">
        <v>8490</v>
      </c>
      <c r="EVK1" s="43" t="s">
        <v>8491</v>
      </c>
      <c r="EVL1" s="43" t="s">
        <v>8492</v>
      </c>
      <c r="EVM1" s="43" t="s">
        <v>8493</v>
      </c>
      <c r="EVN1" s="43" t="s">
        <v>8494</v>
      </c>
      <c r="EVO1" s="43" t="s">
        <v>8495</v>
      </c>
      <c r="EVP1" s="43" t="s">
        <v>8496</v>
      </c>
      <c r="EVQ1" s="43" t="s">
        <v>8497</v>
      </c>
      <c r="EVR1" s="43" t="s">
        <v>8498</v>
      </c>
      <c r="EVS1" s="43" t="s">
        <v>8499</v>
      </c>
      <c r="EVT1" s="43" t="s">
        <v>8500</v>
      </c>
      <c r="EVU1" s="43" t="s">
        <v>8501</v>
      </c>
      <c r="EVV1" s="43" t="s">
        <v>8502</v>
      </c>
      <c r="EVW1" s="43" t="s">
        <v>8503</v>
      </c>
      <c r="EVX1" s="43" t="s">
        <v>8504</v>
      </c>
      <c r="EVY1" s="43" t="s">
        <v>8505</v>
      </c>
      <c r="EVZ1" s="43" t="s">
        <v>8506</v>
      </c>
      <c r="EWA1" s="43" t="s">
        <v>8507</v>
      </c>
      <c r="EWB1" s="43" t="s">
        <v>8508</v>
      </c>
      <c r="EWC1" s="43" t="s">
        <v>8509</v>
      </c>
      <c r="EWD1" s="43" t="s">
        <v>8510</v>
      </c>
      <c r="EWE1" s="43" t="s">
        <v>8511</v>
      </c>
      <c r="EWF1" s="43" t="s">
        <v>8512</v>
      </c>
      <c r="EWG1" s="43" t="s">
        <v>8513</v>
      </c>
      <c r="EWH1" s="43" t="s">
        <v>8514</v>
      </c>
      <c r="EWI1" s="43" t="s">
        <v>8515</v>
      </c>
      <c r="EWJ1" s="43" t="s">
        <v>8516</v>
      </c>
      <c r="EWK1" s="43" t="s">
        <v>8517</v>
      </c>
      <c r="EWL1" s="43" t="s">
        <v>8518</v>
      </c>
      <c r="EWM1" s="43" t="s">
        <v>8519</v>
      </c>
      <c r="EWN1" s="43" t="s">
        <v>8520</v>
      </c>
      <c r="EWO1" s="43" t="s">
        <v>8521</v>
      </c>
      <c r="EWP1" s="43" t="s">
        <v>8522</v>
      </c>
      <c r="EWQ1" s="43" t="s">
        <v>8523</v>
      </c>
      <c r="EWR1" s="43" t="s">
        <v>8524</v>
      </c>
      <c r="EWS1" s="43" t="s">
        <v>8525</v>
      </c>
      <c r="EWT1" s="43" t="s">
        <v>8526</v>
      </c>
      <c r="EWU1" s="43" t="s">
        <v>8527</v>
      </c>
      <c r="EWV1" s="43" t="s">
        <v>8528</v>
      </c>
      <c r="EWW1" s="43" t="s">
        <v>8529</v>
      </c>
      <c r="EWX1" s="43" t="s">
        <v>8530</v>
      </c>
      <c r="EWY1" s="43" t="s">
        <v>8531</v>
      </c>
      <c r="EWZ1" s="43" t="s">
        <v>8532</v>
      </c>
      <c r="EXA1" s="43" t="s">
        <v>8533</v>
      </c>
      <c r="EXB1" s="43" t="s">
        <v>8534</v>
      </c>
      <c r="EXC1" s="43" t="s">
        <v>8535</v>
      </c>
      <c r="EXD1" s="43" t="s">
        <v>8536</v>
      </c>
      <c r="EXE1" s="43" t="s">
        <v>8537</v>
      </c>
      <c r="EXF1" s="43" t="s">
        <v>8538</v>
      </c>
      <c r="EXG1" s="43" t="s">
        <v>8539</v>
      </c>
      <c r="EXH1" s="43" t="s">
        <v>8540</v>
      </c>
      <c r="EXI1" s="43" t="s">
        <v>8541</v>
      </c>
      <c r="EXJ1" s="43" t="s">
        <v>8542</v>
      </c>
      <c r="EXK1" s="43" t="s">
        <v>8543</v>
      </c>
      <c r="EXL1" s="43" t="s">
        <v>8544</v>
      </c>
      <c r="EXM1" s="43" t="s">
        <v>8545</v>
      </c>
      <c r="EXN1" s="43" t="s">
        <v>8546</v>
      </c>
      <c r="EXO1" s="43" t="s">
        <v>8547</v>
      </c>
      <c r="EXP1" s="43" t="s">
        <v>8548</v>
      </c>
      <c r="EXQ1" s="43" t="s">
        <v>8549</v>
      </c>
      <c r="EXR1" s="43" t="s">
        <v>8550</v>
      </c>
      <c r="EXS1" s="43" t="s">
        <v>8551</v>
      </c>
      <c r="EXT1" s="43" t="s">
        <v>8552</v>
      </c>
      <c r="EXU1" s="43" t="s">
        <v>8553</v>
      </c>
      <c r="EXV1" s="43" t="s">
        <v>8554</v>
      </c>
      <c r="EXW1" s="43" t="s">
        <v>8555</v>
      </c>
      <c r="EXX1" s="43" t="s">
        <v>8556</v>
      </c>
      <c r="EXY1" s="43" t="s">
        <v>8557</v>
      </c>
      <c r="EXZ1" s="43" t="s">
        <v>8558</v>
      </c>
      <c r="EYA1" s="43" t="s">
        <v>8559</v>
      </c>
      <c r="EYB1" s="43" t="s">
        <v>8560</v>
      </c>
      <c r="EYC1" s="43" t="s">
        <v>8561</v>
      </c>
      <c r="EYD1" s="43" t="s">
        <v>8562</v>
      </c>
      <c r="EYE1" s="43" t="s">
        <v>8563</v>
      </c>
      <c r="EYF1" s="43" t="s">
        <v>8564</v>
      </c>
      <c r="EYG1" s="43" t="s">
        <v>8565</v>
      </c>
      <c r="EYH1" s="43" t="s">
        <v>8566</v>
      </c>
      <c r="EYI1" s="43" t="s">
        <v>8567</v>
      </c>
      <c r="EYJ1" s="43" t="s">
        <v>8568</v>
      </c>
      <c r="EYK1" s="43" t="s">
        <v>8569</v>
      </c>
      <c r="EYL1" s="43" t="s">
        <v>8570</v>
      </c>
      <c r="EYM1" s="43" t="s">
        <v>8571</v>
      </c>
      <c r="EYN1" s="43" t="s">
        <v>8572</v>
      </c>
      <c r="EYO1" s="43" t="s">
        <v>8573</v>
      </c>
      <c r="EYP1" s="43" t="s">
        <v>8574</v>
      </c>
      <c r="EYQ1" s="43" t="s">
        <v>8575</v>
      </c>
      <c r="EYR1" s="43" t="s">
        <v>8576</v>
      </c>
      <c r="EYS1" s="43" t="s">
        <v>8577</v>
      </c>
      <c r="EYT1" s="43" t="s">
        <v>8578</v>
      </c>
      <c r="EYU1" s="43" t="s">
        <v>8579</v>
      </c>
      <c r="EYV1" s="43" t="s">
        <v>8580</v>
      </c>
      <c r="EYW1" s="43" t="s">
        <v>8581</v>
      </c>
      <c r="EYX1" s="43" t="s">
        <v>8582</v>
      </c>
      <c r="EYY1" s="43" t="s">
        <v>8583</v>
      </c>
      <c r="EYZ1" s="43" t="s">
        <v>8584</v>
      </c>
      <c r="EZA1" s="43" t="s">
        <v>8585</v>
      </c>
      <c r="EZB1" s="43" t="s">
        <v>8586</v>
      </c>
      <c r="EZC1" s="43" t="s">
        <v>8587</v>
      </c>
      <c r="EZD1" s="43" t="s">
        <v>8588</v>
      </c>
      <c r="EZE1" s="43" t="s">
        <v>8589</v>
      </c>
      <c r="EZF1" s="43" t="s">
        <v>8590</v>
      </c>
      <c r="EZG1" s="43" t="s">
        <v>8591</v>
      </c>
      <c r="EZH1" s="43" t="s">
        <v>8592</v>
      </c>
      <c r="EZI1" s="43" t="s">
        <v>8593</v>
      </c>
      <c r="EZJ1" s="43" t="s">
        <v>8594</v>
      </c>
      <c r="EZK1" s="43" t="s">
        <v>8595</v>
      </c>
      <c r="EZL1" s="43" t="s">
        <v>8596</v>
      </c>
      <c r="EZM1" s="43" t="s">
        <v>8597</v>
      </c>
      <c r="EZN1" s="43" t="s">
        <v>8598</v>
      </c>
      <c r="EZO1" s="43" t="s">
        <v>8599</v>
      </c>
      <c r="EZP1" s="43" t="s">
        <v>8600</v>
      </c>
      <c r="EZQ1" s="43" t="s">
        <v>8601</v>
      </c>
      <c r="EZR1" s="43" t="s">
        <v>8602</v>
      </c>
      <c r="EZS1" s="43" t="s">
        <v>8603</v>
      </c>
      <c r="EZT1" s="43" t="s">
        <v>8604</v>
      </c>
      <c r="EZU1" s="43" t="s">
        <v>8605</v>
      </c>
      <c r="EZV1" s="43" t="s">
        <v>8606</v>
      </c>
      <c r="EZW1" s="43" t="s">
        <v>8607</v>
      </c>
      <c r="EZX1" s="43" t="s">
        <v>8608</v>
      </c>
      <c r="EZY1" s="43" t="s">
        <v>8609</v>
      </c>
      <c r="EZZ1" s="43" t="s">
        <v>8610</v>
      </c>
      <c r="FAA1" s="43" t="s">
        <v>8611</v>
      </c>
      <c r="FAB1" s="43" t="s">
        <v>8612</v>
      </c>
      <c r="FAC1" s="43" t="s">
        <v>8613</v>
      </c>
      <c r="FAD1" s="43" t="s">
        <v>8614</v>
      </c>
      <c r="FAE1" s="43" t="s">
        <v>8615</v>
      </c>
      <c r="FAF1" s="43" t="s">
        <v>8616</v>
      </c>
      <c r="FAG1" s="43" t="s">
        <v>8617</v>
      </c>
      <c r="FAH1" s="43" t="s">
        <v>8618</v>
      </c>
      <c r="FAI1" s="43" t="s">
        <v>8619</v>
      </c>
      <c r="FAJ1" s="43" t="s">
        <v>8620</v>
      </c>
      <c r="FAK1" s="43" t="s">
        <v>8621</v>
      </c>
      <c r="FAL1" s="43" t="s">
        <v>8622</v>
      </c>
      <c r="FAM1" s="43" t="s">
        <v>8623</v>
      </c>
      <c r="FAN1" s="43" t="s">
        <v>8624</v>
      </c>
      <c r="FAO1" s="43" t="s">
        <v>8625</v>
      </c>
      <c r="FAP1" s="43" t="s">
        <v>8626</v>
      </c>
      <c r="FAQ1" s="43" t="s">
        <v>8627</v>
      </c>
      <c r="FAR1" s="43" t="s">
        <v>8628</v>
      </c>
      <c r="FAS1" s="43" t="s">
        <v>8629</v>
      </c>
      <c r="FAT1" s="43" t="s">
        <v>8630</v>
      </c>
      <c r="FAU1" s="43" t="s">
        <v>8631</v>
      </c>
      <c r="FAV1" s="43" t="s">
        <v>8632</v>
      </c>
      <c r="FAW1" s="43" t="s">
        <v>8633</v>
      </c>
      <c r="FAX1" s="43" t="s">
        <v>8634</v>
      </c>
      <c r="FAY1" s="43" t="s">
        <v>8635</v>
      </c>
      <c r="FAZ1" s="43" t="s">
        <v>8636</v>
      </c>
      <c r="FBA1" s="43" t="s">
        <v>8637</v>
      </c>
      <c r="FBB1" s="43" t="s">
        <v>8638</v>
      </c>
      <c r="FBC1" s="43" t="s">
        <v>8639</v>
      </c>
      <c r="FBD1" s="43" t="s">
        <v>8640</v>
      </c>
      <c r="FBE1" s="43" t="s">
        <v>8641</v>
      </c>
      <c r="FBF1" s="43" t="s">
        <v>8642</v>
      </c>
      <c r="FBG1" s="43" t="s">
        <v>8643</v>
      </c>
      <c r="FBH1" s="43" t="s">
        <v>8644</v>
      </c>
      <c r="FBI1" s="43" t="s">
        <v>8645</v>
      </c>
      <c r="FBJ1" s="43" t="s">
        <v>8646</v>
      </c>
      <c r="FBK1" s="43" t="s">
        <v>8647</v>
      </c>
      <c r="FBL1" s="43" t="s">
        <v>8648</v>
      </c>
      <c r="FBM1" s="43" t="s">
        <v>8649</v>
      </c>
      <c r="FBN1" s="43" t="s">
        <v>8650</v>
      </c>
      <c r="FBO1" s="43" t="s">
        <v>8651</v>
      </c>
      <c r="FBP1" s="43" t="s">
        <v>8652</v>
      </c>
      <c r="FBQ1" s="43" t="s">
        <v>8653</v>
      </c>
      <c r="FBR1" s="43" t="s">
        <v>8654</v>
      </c>
      <c r="FBS1" s="43" t="s">
        <v>8655</v>
      </c>
      <c r="FBT1" s="43" t="s">
        <v>8656</v>
      </c>
      <c r="FBU1" s="43" t="s">
        <v>8657</v>
      </c>
      <c r="FBV1" s="43" t="s">
        <v>8658</v>
      </c>
      <c r="FBW1" s="43" t="s">
        <v>8659</v>
      </c>
      <c r="FBX1" s="43" t="s">
        <v>8660</v>
      </c>
      <c r="FBY1" s="43" t="s">
        <v>8661</v>
      </c>
      <c r="FBZ1" s="43" t="s">
        <v>8662</v>
      </c>
      <c r="FCA1" s="43" t="s">
        <v>8663</v>
      </c>
      <c r="FCB1" s="43" t="s">
        <v>8664</v>
      </c>
      <c r="FCC1" s="43" t="s">
        <v>8665</v>
      </c>
      <c r="FCD1" s="43" t="s">
        <v>8666</v>
      </c>
      <c r="FCE1" s="43" t="s">
        <v>8667</v>
      </c>
      <c r="FCF1" s="43" t="s">
        <v>8668</v>
      </c>
      <c r="FCG1" s="43" t="s">
        <v>8669</v>
      </c>
      <c r="FCH1" s="43" t="s">
        <v>8670</v>
      </c>
      <c r="FCI1" s="43" t="s">
        <v>8671</v>
      </c>
      <c r="FCJ1" s="43" t="s">
        <v>8672</v>
      </c>
      <c r="FCK1" s="43" t="s">
        <v>8673</v>
      </c>
      <c r="FCL1" s="43" t="s">
        <v>8674</v>
      </c>
      <c r="FCM1" s="43" t="s">
        <v>8675</v>
      </c>
      <c r="FCN1" s="43" t="s">
        <v>8676</v>
      </c>
      <c r="FCO1" s="43" t="s">
        <v>8677</v>
      </c>
      <c r="FCP1" s="43" t="s">
        <v>8678</v>
      </c>
      <c r="FCQ1" s="43" t="s">
        <v>8679</v>
      </c>
      <c r="FCR1" s="43" t="s">
        <v>8680</v>
      </c>
      <c r="FCS1" s="43" t="s">
        <v>8681</v>
      </c>
      <c r="FCT1" s="43" t="s">
        <v>8682</v>
      </c>
      <c r="FCU1" s="43" t="s">
        <v>8683</v>
      </c>
      <c r="FCV1" s="43" t="s">
        <v>8684</v>
      </c>
      <c r="FCW1" s="43" t="s">
        <v>8685</v>
      </c>
      <c r="FCX1" s="43" t="s">
        <v>8686</v>
      </c>
      <c r="FCY1" s="43" t="s">
        <v>8687</v>
      </c>
      <c r="FCZ1" s="43" t="s">
        <v>8688</v>
      </c>
      <c r="FDA1" s="43" t="s">
        <v>8689</v>
      </c>
      <c r="FDB1" s="43" t="s">
        <v>8690</v>
      </c>
      <c r="FDC1" s="43" t="s">
        <v>8691</v>
      </c>
      <c r="FDD1" s="43" t="s">
        <v>8692</v>
      </c>
      <c r="FDE1" s="43" t="s">
        <v>8693</v>
      </c>
      <c r="FDF1" s="43" t="s">
        <v>8694</v>
      </c>
      <c r="FDG1" s="43" t="s">
        <v>8695</v>
      </c>
      <c r="FDH1" s="43" t="s">
        <v>8696</v>
      </c>
      <c r="FDI1" s="43" t="s">
        <v>8697</v>
      </c>
      <c r="FDJ1" s="43" t="s">
        <v>8698</v>
      </c>
      <c r="FDK1" s="43" t="s">
        <v>8699</v>
      </c>
      <c r="FDL1" s="43" t="s">
        <v>8700</v>
      </c>
      <c r="FDM1" s="43" t="s">
        <v>8701</v>
      </c>
      <c r="FDN1" s="43" t="s">
        <v>8702</v>
      </c>
      <c r="FDO1" s="43" t="s">
        <v>8703</v>
      </c>
      <c r="FDP1" s="43" t="s">
        <v>8704</v>
      </c>
      <c r="FDQ1" s="43" t="s">
        <v>8705</v>
      </c>
      <c r="FDR1" s="43" t="s">
        <v>8706</v>
      </c>
      <c r="FDS1" s="43" t="s">
        <v>8707</v>
      </c>
      <c r="FDT1" s="43" t="s">
        <v>8708</v>
      </c>
      <c r="FDU1" s="43" t="s">
        <v>8709</v>
      </c>
      <c r="FDV1" s="43" t="s">
        <v>8710</v>
      </c>
      <c r="FDW1" s="43" t="s">
        <v>8711</v>
      </c>
      <c r="FDX1" s="43" t="s">
        <v>8712</v>
      </c>
      <c r="FDY1" s="43" t="s">
        <v>8713</v>
      </c>
      <c r="FDZ1" s="43" t="s">
        <v>8714</v>
      </c>
      <c r="FEA1" s="43" t="s">
        <v>8715</v>
      </c>
      <c r="FEB1" s="43" t="s">
        <v>8716</v>
      </c>
      <c r="FEC1" s="43" t="s">
        <v>8717</v>
      </c>
      <c r="FED1" s="43" t="s">
        <v>8718</v>
      </c>
      <c r="FEE1" s="43" t="s">
        <v>8719</v>
      </c>
      <c r="FEF1" s="43" t="s">
        <v>8720</v>
      </c>
      <c r="FEG1" s="43" t="s">
        <v>8721</v>
      </c>
      <c r="FEH1" s="43" t="s">
        <v>8722</v>
      </c>
      <c r="FEI1" s="43" t="s">
        <v>8723</v>
      </c>
      <c r="FEJ1" s="43" t="s">
        <v>8724</v>
      </c>
      <c r="FEK1" s="43" t="s">
        <v>8725</v>
      </c>
      <c r="FEL1" s="43" t="s">
        <v>8726</v>
      </c>
      <c r="FEM1" s="43" t="s">
        <v>8727</v>
      </c>
      <c r="FEN1" s="43" t="s">
        <v>8728</v>
      </c>
      <c r="FEO1" s="43" t="s">
        <v>8729</v>
      </c>
      <c r="FEP1" s="43" t="s">
        <v>8730</v>
      </c>
      <c r="FEQ1" s="43" t="s">
        <v>8731</v>
      </c>
      <c r="FER1" s="43" t="s">
        <v>8732</v>
      </c>
      <c r="FES1" s="43" t="s">
        <v>8733</v>
      </c>
      <c r="FET1" s="43" t="s">
        <v>8734</v>
      </c>
      <c r="FEU1" s="43" t="s">
        <v>8735</v>
      </c>
      <c r="FEV1" s="43" t="s">
        <v>8736</v>
      </c>
      <c r="FEW1" s="43" t="s">
        <v>8737</v>
      </c>
      <c r="FEX1" s="43" t="s">
        <v>8738</v>
      </c>
      <c r="FEY1" s="43" t="s">
        <v>8739</v>
      </c>
      <c r="FEZ1" s="43" t="s">
        <v>8740</v>
      </c>
      <c r="FFA1" s="43" t="s">
        <v>8741</v>
      </c>
      <c r="FFB1" s="43" t="s">
        <v>8742</v>
      </c>
      <c r="FFC1" s="43" t="s">
        <v>8743</v>
      </c>
      <c r="FFD1" s="43" t="s">
        <v>8744</v>
      </c>
      <c r="FFE1" s="43" t="s">
        <v>8745</v>
      </c>
      <c r="FFF1" s="43" t="s">
        <v>8746</v>
      </c>
      <c r="FFG1" s="43" t="s">
        <v>8747</v>
      </c>
      <c r="FFH1" s="43" t="s">
        <v>8748</v>
      </c>
      <c r="FFI1" s="43" t="s">
        <v>8749</v>
      </c>
      <c r="FFJ1" s="43" t="s">
        <v>8750</v>
      </c>
      <c r="FFK1" s="43" t="s">
        <v>8751</v>
      </c>
      <c r="FFL1" s="43" t="s">
        <v>8752</v>
      </c>
      <c r="FFM1" s="43" t="s">
        <v>8753</v>
      </c>
      <c r="FFN1" s="43" t="s">
        <v>8754</v>
      </c>
      <c r="FFO1" s="43" t="s">
        <v>8755</v>
      </c>
      <c r="FFP1" s="43" t="s">
        <v>8756</v>
      </c>
      <c r="FFQ1" s="43" t="s">
        <v>8757</v>
      </c>
      <c r="FFR1" s="43" t="s">
        <v>8758</v>
      </c>
      <c r="FFS1" s="43" t="s">
        <v>8759</v>
      </c>
      <c r="FFT1" s="43" t="s">
        <v>8760</v>
      </c>
      <c r="FFU1" s="43" t="s">
        <v>8761</v>
      </c>
      <c r="FFV1" s="43" t="s">
        <v>8762</v>
      </c>
      <c r="FFW1" s="43" t="s">
        <v>8763</v>
      </c>
      <c r="FFX1" s="43" t="s">
        <v>8764</v>
      </c>
      <c r="FFY1" s="43" t="s">
        <v>8765</v>
      </c>
      <c r="FFZ1" s="43" t="s">
        <v>8766</v>
      </c>
      <c r="FGA1" s="43" t="s">
        <v>8767</v>
      </c>
      <c r="FGB1" s="43" t="s">
        <v>8768</v>
      </c>
      <c r="FGC1" s="43" t="s">
        <v>8769</v>
      </c>
      <c r="FGD1" s="43" t="s">
        <v>8770</v>
      </c>
      <c r="FGE1" s="43" t="s">
        <v>8771</v>
      </c>
      <c r="FGF1" s="43" t="s">
        <v>8772</v>
      </c>
      <c r="FGG1" s="43" t="s">
        <v>8773</v>
      </c>
      <c r="FGH1" s="43" t="s">
        <v>8774</v>
      </c>
      <c r="FGI1" s="43" t="s">
        <v>8775</v>
      </c>
      <c r="FGJ1" s="43" t="s">
        <v>8776</v>
      </c>
      <c r="FGK1" s="43" t="s">
        <v>8777</v>
      </c>
      <c r="FGL1" s="43" t="s">
        <v>8778</v>
      </c>
      <c r="FGM1" s="43" t="s">
        <v>8779</v>
      </c>
      <c r="FGN1" s="43" t="s">
        <v>8780</v>
      </c>
      <c r="FGO1" s="43" t="s">
        <v>8781</v>
      </c>
      <c r="FGP1" s="43" t="s">
        <v>8782</v>
      </c>
      <c r="FGQ1" s="43" t="s">
        <v>8783</v>
      </c>
      <c r="FGR1" s="43" t="s">
        <v>8784</v>
      </c>
      <c r="FGS1" s="43" t="s">
        <v>8785</v>
      </c>
      <c r="FGT1" s="43" t="s">
        <v>8786</v>
      </c>
      <c r="FGU1" s="43" t="s">
        <v>8787</v>
      </c>
      <c r="FGV1" s="43" t="s">
        <v>8788</v>
      </c>
      <c r="FGW1" s="43" t="s">
        <v>8789</v>
      </c>
      <c r="FGX1" s="43" t="s">
        <v>8790</v>
      </c>
      <c r="FGY1" s="43" t="s">
        <v>8791</v>
      </c>
      <c r="FGZ1" s="43" t="s">
        <v>8792</v>
      </c>
      <c r="FHA1" s="43" t="s">
        <v>8793</v>
      </c>
      <c r="FHB1" s="43" t="s">
        <v>8794</v>
      </c>
      <c r="FHC1" s="43" t="s">
        <v>8795</v>
      </c>
      <c r="FHD1" s="43" t="s">
        <v>8796</v>
      </c>
      <c r="FHE1" s="43" t="s">
        <v>8797</v>
      </c>
      <c r="FHF1" s="43" t="s">
        <v>8798</v>
      </c>
      <c r="FHG1" s="43" t="s">
        <v>8799</v>
      </c>
      <c r="FHH1" s="43" t="s">
        <v>8800</v>
      </c>
      <c r="FHI1" s="43" t="s">
        <v>8801</v>
      </c>
      <c r="FHJ1" s="43" t="s">
        <v>8802</v>
      </c>
      <c r="FHK1" s="43" t="s">
        <v>8803</v>
      </c>
      <c r="FHL1" s="43" t="s">
        <v>8804</v>
      </c>
      <c r="FHM1" s="43" t="s">
        <v>8805</v>
      </c>
      <c r="FHN1" s="43" t="s">
        <v>8806</v>
      </c>
      <c r="FHO1" s="43" t="s">
        <v>8807</v>
      </c>
      <c r="FHP1" s="43" t="s">
        <v>8808</v>
      </c>
      <c r="FHQ1" s="43" t="s">
        <v>8809</v>
      </c>
      <c r="FHR1" s="43" t="s">
        <v>8810</v>
      </c>
      <c r="FHS1" s="43" t="s">
        <v>8811</v>
      </c>
      <c r="FHT1" s="43" t="s">
        <v>8812</v>
      </c>
      <c r="FHU1" s="43" t="s">
        <v>8813</v>
      </c>
      <c r="FHV1" s="43" t="s">
        <v>8814</v>
      </c>
      <c r="FHW1" s="43" t="s">
        <v>8815</v>
      </c>
      <c r="FHX1" s="43" t="s">
        <v>8816</v>
      </c>
      <c r="FHY1" s="43" t="s">
        <v>8817</v>
      </c>
      <c r="FHZ1" s="43" t="s">
        <v>8818</v>
      </c>
      <c r="FIA1" s="43" t="s">
        <v>8819</v>
      </c>
      <c r="FIB1" s="43" t="s">
        <v>8820</v>
      </c>
      <c r="FIC1" s="43" t="s">
        <v>8821</v>
      </c>
      <c r="FID1" s="43" t="s">
        <v>8822</v>
      </c>
      <c r="FIE1" s="43" t="s">
        <v>8823</v>
      </c>
      <c r="FIF1" s="43" t="s">
        <v>8824</v>
      </c>
      <c r="FIG1" s="43" t="s">
        <v>8825</v>
      </c>
      <c r="FIH1" s="43" t="s">
        <v>8826</v>
      </c>
      <c r="FII1" s="43" t="s">
        <v>8827</v>
      </c>
      <c r="FIJ1" s="43" t="s">
        <v>8828</v>
      </c>
      <c r="FIK1" s="43" t="s">
        <v>8829</v>
      </c>
      <c r="FIL1" s="43" t="s">
        <v>8830</v>
      </c>
      <c r="FIM1" s="43" t="s">
        <v>8831</v>
      </c>
      <c r="FIN1" s="43" t="s">
        <v>8832</v>
      </c>
      <c r="FIO1" s="43" t="s">
        <v>8833</v>
      </c>
      <c r="FIP1" s="43" t="s">
        <v>8834</v>
      </c>
      <c r="FIQ1" s="43" t="s">
        <v>8835</v>
      </c>
      <c r="FIR1" s="43" t="s">
        <v>8836</v>
      </c>
      <c r="FIS1" s="43" t="s">
        <v>8837</v>
      </c>
      <c r="FIT1" s="43" t="s">
        <v>8838</v>
      </c>
      <c r="FIU1" s="43" t="s">
        <v>8839</v>
      </c>
      <c r="FIV1" s="43" t="s">
        <v>8840</v>
      </c>
      <c r="FIW1" s="43" t="s">
        <v>8841</v>
      </c>
      <c r="FIX1" s="43" t="s">
        <v>8842</v>
      </c>
      <c r="FIY1" s="43" t="s">
        <v>8843</v>
      </c>
      <c r="FIZ1" s="43" t="s">
        <v>8844</v>
      </c>
      <c r="FJA1" s="43" t="s">
        <v>8845</v>
      </c>
      <c r="FJB1" s="43" t="s">
        <v>8846</v>
      </c>
      <c r="FJC1" s="43" t="s">
        <v>8847</v>
      </c>
      <c r="FJD1" s="43" t="s">
        <v>8848</v>
      </c>
      <c r="FJE1" s="43" t="s">
        <v>8849</v>
      </c>
      <c r="FJF1" s="43" t="s">
        <v>8850</v>
      </c>
      <c r="FJG1" s="43" t="s">
        <v>8851</v>
      </c>
      <c r="FJH1" s="43" t="s">
        <v>8852</v>
      </c>
      <c r="FJI1" s="43" t="s">
        <v>8853</v>
      </c>
      <c r="FJJ1" s="43" t="s">
        <v>8854</v>
      </c>
      <c r="FJK1" s="43" t="s">
        <v>8855</v>
      </c>
      <c r="FJL1" s="43" t="s">
        <v>8856</v>
      </c>
      <c r="FJM1" s="43" t="s">
        <v>8857</v>
      </c>
      <c r="FJN1" s="43" t="s">
        <v>8858</v>
      </c>
      <c r="FJO1" s="43" t="s">
        <v>8859</v>
      </c>
      <c r="FJP1" s="43" t="s">
        <v>8860</v>
      </c>
      <c r="FJQ1" s="43" t="s">
        <v>8861</v>
      </c>
      <c r="FJR1" s="43" t="s">
        <v>8862</v>
      </c>
      <c r="FJS1" s="43" t="s">
        <v>8863</v>
      </c>
      <c r="FJT1" s="43" t="s">
        <v>8864</v>
      </c>
      <c r="FJU1" s="43" t="s">
        <v>8865</v>
      </c>
      <c r="FJV1" s="43" t="s">
        <v>8866</v>
      </c>
      <c r="FJW1" s="43" t="s">
        <v>8867</v>
      </c>
      <c r="FJX1" s="43" t="s">
        <v>8868</v>
      </c>
      <c r="FJY1" s="43" t="s">
        <v>8869</v>
      </c>
      <c r="FJZ1" s="43" t="s">
        <v>8870</v>
      </c>
      <c r="FKA1" s="43" t="s">
        <v>8871</v>
      </c>
      <c r="FKB1" s="43" t="s">
        <v>8872</v>
      </c>
      <c r="FKC1" s="43" t="s">
        <v>8873</v>
      </c>
      <c r="FKD1" s="43" t="s">
        <v>8874</v>
      </c>
      <c r="FKE1" s="43" t="s">
        <v>8875</v>
      </c>
      <c r="FKF1" s="43" t="s">
        <v>8876</v>
      </c>
      <c r="FKG1" s="43" t="s">
        <v>8877</v>
      </c>
      <c r="FKH1" s="43" t="s">
        <v>8878</v>
      </c>
      <c r="FKI1" s="43" t="s">
        <v>8879</v>
      </c>
      <c r="FKJ1" s="43" t="s">
        <v>8880</v>
      </c>
      <c r="FKK1" s="43" t="s">
        <v>8881</v>
      </c>
      <c r="FKL1" s="43" t="s">
        <v>8882</v>
      </c>
      <c r="FKM1" s="43" t="s">
        <v>8883</v>
      </c>
      <c r="FKN1" s="43" t="s">
        <v>8884</v>
      </c>
      <c r="FKO1" s="43" t="s">
        <v>8885</v>
      </c>
      <c r="FKP1" s="43" t="s">
        <v>8886</v>
      </c>
      <c r="FKQ1" s="43" t="s">
        <v>8887</v>
      </c>
      <c r="FKR1" s="43" t="s">
        <v>8888</v>
      </c>
      <c r="FKS1" s="43" t="s">
        <v>8889</v>
      </c>
      <c r="FKT1" s="43" t="s">
        <v>8890</v>
      </c>
      <c r="FKU1" s="43" t="s">
        <v>8891</v>
      </c>
      <c r="FKV1" s="43" t="s">
        <v>8892</v>
      </c>
      <c r="FKW1" s="43" t="s">
        <v>8893</v>
      </c>
      <c r="FKX1" s="43" t="s">
        <v>8894</v>
      </c>
      <c r="FKY1" s="43" t="s">
        <v>8895</v>
      </c>
      <c r="FKZ1" s="43" t="s">
        <v>8896</v>
      </c>
      <c r="FLA1" s="43" t="s">
        <v>8897</v>
      </c>
      <c r="FLB1" s="43" t="s">
        <v>8898</v>
      </c>
      <c r="FLC1" s="43" t="s">
        <v>8899</v>
      </c>
      <c r="FLD1" s="43" t="s">
        <v>8900</v>
      </c>
      <c r="FLE1" s="43" t="s">
        <v>8901</v>
      </c>
      <c r="FLF1" s="43" t="s">
        <v>8902</v>
      </c>
      <c r="FLG1" s="43" t="s">
        <v>8903</v>
      </c>
      <c r="FLH1" s="43" t="s">
        <v>8904</v>
      </c>
      <c r="FLI1" s="43" t="s">
        <v>8905</v>
      </c>
      <c r="FLJ1" s="43" t="s">
        <v>8906</v>
      </c>
      <c r="FLK1" s="43" t="s">
        <v>8907</v>
      </c>
      <c r="FLL1" s="43" t="s">
        <v>8908</v>
      </c>
      <c r="FLM1" s="43" t="s">
        <v>8909</v>
      </c>
      <c r="FLN1" s="43" t="s">
        <v>8910</v>
      </c>
      <c r="FLO1" s="43" t="s">
        <v>8911</v>
      </c>
      <c r="FLP1" s="43" t="s">
        <v>8912</v>
      </c>
      <c r="FLQ1" s="43" t="s">
        <v>8913</v>
      </c>
      <c r="FLR1" s="43" t="s">
        <v>8914</v>
      </c>
      <c r="FLS1" s="43" t="s">
        <v>8915</v>
      </c>
      <c r="FLT1" s="43" t="s">
        <v>8916</v>
      </c>
      <c r="FLU1" s="43" t="s">
        <v>8917</v>
      </c>
      <c r="FLV1" s="43" t="s">
        <v>8918</v>
      </c>
      <c r="FLW1" s="43" t="s">
        <v>8919</v>
      </c>
      <c r="FLX1" s="43" t="s">
        <v>8920</v>
      </c>
      <c r="FLY1" s="43" t="s">
        <v>8921</v>
      </c>
      <c r="FLZ1" s="43" t="s">
        <v>8922</v>
      </c>
      <c r="FMA1" s="43" t="s">
        <v>8923</v>
      </c>
      <c r="FMB1" s="43" t="s">
        <v>8924</v>
      </c>
      <c r="FMC1" s="43" t="s">
        <v>8925</v>
      </c>
      <c r="FMD1" s="43" t="s">
        <v>8926</v>
      </c>
      <c r="FME1" s="43" t="s">
        <v>8927</v>
      </c>
      <c r="FMF1" s="43" t="s">
        <v>8928</v>
      </c>
      <c r="FMG1" s="43" t="s">
        <v>8929</v>
      </c>
      <c r="FMH1" s="43" t="s">
        <v>8930</v>
      </c>
      <c r="FMI1" s="43" t="s">
        <v>8931</v>
      </c>
      <c r="FMJ1" s="43" t="s">
        <v>8932</v>
      </c>
      <c r="FMK1" s="43" t="s">
        <v>8933</v>
      </c>
      <c r="FML1" s="43" t="s">
        <v>8934</v>
      </c>
      <c r="FMM1" s="43" t="s">
        <v>8935</v>
      </c>
      <c r="FMN1" s="43" t="s">
        <v>8936</v>
      </c>
      <c r="FMO1" s="43" t="s">
        <v>8937</v>
      </c>
      <c r="FMP1" s="43" t="s">
        <v>8938</v>
      </c>
      <c r="FMQ1" s="43" t="s">
        <v>8939</v>
      </c>
      <c r="FMR1" s="43" t="s">
        <v>8940</v>
      </c>
      <c r="FMS1" s="43" t="s">
        <v>8941</v>
      </c>
      <c r="FMT1" s="43" t="s">
        <v>8942</v>
      </c>
      <c r="FMU1" s="43" t="s">
        <v>8943</v>
      </c>
      <c r="FMV1" s="43" t="s">
        <v>8944</v>
      </c>
      <c r="FMW1" s="43" t="s">
        <v>8945</v>
      </c>
      <c r="FMX1" s="43" t="s">
        <v>8946</v>
      </c>
      <c r="FMY1" s="43" t="s">
        <v>8947</v>
      </c>
      <c r="FMZ1" s="43" t="s">
        <v>8948</v>
      </c>
      <c r="FNA1" s="43" t="s">
        <v>8949</v>
      </c>
      <c r="FNB1" s="43" t="s">
        <v>8950</v>
      </c>
      <c r="FNC1" s="43" t="s">
        <v>8951</v>
      </c>
      <c r="FND1" s="43" t="s">
        <v>8952</v>
      </c>
      <c r="FNE1" s="43" t="s">
        <v>8953</v>
      </c>
      <c r="FNF1" s="43" t="s">
        <v>8954</v>
      </c>
      <c r="FNG1" s="43" t="s">
        <v>8955</v>
      </c>
      <c r="FNH1" s="43" t="s">
        <v>8956</v>
      </c>
      <c r="FNI1" s="43" t="s">
        <v>8957</v>
      </c>
      <c r="FNJ1" s="43" t="s">
        <v>8958</v>
      </c>
      <c r="FNK1" s="43" t="s">
        <v>8959</v>
      </c>
      <c r="FNL1" s="43" t="s">
        <v>8960</v>
      </c>
      <c r="FNM1" s="43" t="s">
        <v>8961</v>
      </c>
      <c r="FNN1" s="43" t="s">
        <v>8962</v>
      </c>
      <c r="FNO1" s="43" t="s">
        <v>8963</v>
      </c>
      <c r="FNP1" s="43" t="s">
        <v>8964</v>
      </c>
      <c r="FNQ1" s="43" t="s">
        <v>8965</v>
      </c>
      <c r="FNR1" s="43" t="s">
        <v>8966</v>
      </c>
      <c r="FNS1" s="43" t="s">
        <v>8967</v>
      </c>
      <c r="FNT1" s="43" t="s">
        <v>8968</v>
      </c>
      <c r="FNU1" s="43" t="s">
        <v>8969</v>
      </c>
      <c r="FNV1" s="43" t="s">
        <v>8970</v>
      </c>
      <c r="FNW1" s="43" t="s">
        <v>8971</v>
      </c>
      <c r="FNX1" s="43" t="s">
        <v>8972</v>
      </c>
      <c r="FNY1" s="43" t="s">
        <v>8973</v>
      </c>
      <c r="FNZ1" s="43" t="s">
        <v>8974</v>
      </c>
      <c r="FOA1" s="43" t="s">
        <v>8975</v>
      </c>
      <c r="FOB1" s="43" t="s">
        <v>8976</v>
      </c>
      <c r="FOC1" s="43" t="s">
        <v>8977</v>
      </c>
      <c r="FOD1" s="43" t="s">
        <v>8978</v>
      </c>
      <c r="FOE1" s="43" t="s">
        <v>8979</v>
      </c>
      <c r="FOF1" s="43" t="s">
        <v>8980</v>
      </c>
      <c r="FOG1" s="43" t="s">
        <v>8981</v>
      </c>
      <c r="FOH1" s="43" t="s">
        <v>8982</v>
      </c>
      <c r="FOI1" s="43" t="s">
        <v>8983</v>
      </c>
      <c r="FOJ1" s="43" t="s">
        <v>8984</v>
      </c>
      <c r="FOK1" s="43" t="s">
        <v>8985</v>
      </c>
      <c r="FOL1" s="43" t="s">
        <v>8986</v>
      </c>
      <c r="FOM1" s="43" t="s">
        <v>8987</v>
      </c>
      <c r="FON1" s="43" t="s">
        <v>8988</v>
      </c>
      <c r="FOO1" s="43" t="s">
        <v>8989</v>
      </c>
      <c r="FOP1" s="43" t="s">
        <v>8990</v>
      </c>
      <c r="FOQ1" s="43" t="s">
        <v>8991</v>
      </c>
      <c r="FOR1" s="43" t="s">
        <v>8992</v>
      </c>
      <c r="FOS1" s="43" t="s">
        <v>8993</v>
      </c>
      <c r="FOT1" s="43" t="s">
        <v>8994</v>
      </c>
      <c r="FOU1" s="43" t="s">
        <v>8995</v>
      </c>
      <c r="FOV1" s="43" t="s">
        <v>8996</v>
      </c>
      <c r="FOW1" s="43" t="s">
        <v>8997</v>
      </c>
      <c r="FOX1" s="43" t="s">
        <v>8998</v>
      </c>
      <c r="FOY1" s="43" t="s">
        <v>8999</v>
      </c>
      <c r="FOZ1" s="43" t="s">
        <v>9000</v>
      </c>
      <c r="FPA1" s="43" t="s">
        <v>9001</v>
      </c>
      <c r="FPB1" s="43" t="s">
        <v>9002</v>
      </c>
      <c r="FPC1" s="43" t="s">
        <v>9003</v>
      </c>
      <c r="FPD1" s="43" t="s">
        <v>9004</v>
      </c>
      <c r="FPE1" s="43" t="s">
        <v>9005</v>
      </c>
      <c r="FPF1" s="43" t="s">
        <v>9006</v>
      </c>
      <c r="FPG1" s="43" t="s">
        <v>9007</v>
      </c>
      <c r="FPH1" s="43" t="s">
        <v>9008</v>
      </c>
      <c r="FPI1" s="43" t="s">
        <v>9009</v>
      </c>
      <c r="FPJ1" s="43" t="s">
        <v>9010</v>
      </c>
      <c r="FPK1" s="43" t="s">
        <v>9011</v>
      </c>
      <c r="FPL1" s="43" t="s">
        <v>9012</v>
      </c>
      <c r="FPM1" s="43" t="s">
        <v>9013</v>
      </c>
      <c r="FPN1" s="43" t="s">
        <v>9014</v>
      </c>
      <c r="FPO1" s="43" t="s">
        <v>9015</v>
      </c>
      <c r="FPP1" s="43" t="s">
        <v>9016</v>
      </c>
      <c r="FPQ1" s="43" t="s">
        <v>9017</v>
      </c>
      <c r="FPR1" s="43" t="s">
        <v>9018</v>
      </c>
      <c r="FPS1" s="43" t="s">
        <v>9019</v>
      </c>
      <c r="FPT1" s="43" t="s">
        <v>9020</v>
      </c>
      <c r="FPU1" s="43" t="s">
        <v>9021</v>
      </c>
      <c r="FPV1" s="43" t="s">
        <v>9022</v>
      </c>
      <c r="FPW1" s="43" t="s">
        <v>9023</v>
      </c>
      <c r="FPX1" s="43" t="s">
        <v>9024</v>
      </c>
      <c r="FPY1" s="43" t="s">
        <v>9025</v>
      </c>
      <c r="FPZ1" s="43" t="s">
        <v>9026</v>
      </c>
      <c r="FQA1" s="43" t="s">
        <v>9027</v>
      </c>
      <c r="FQB1" s="43" t="s">
        <v>9028</v>
      </c>
      <c r="FQC1" s="43" t="s">
        <v>9029</v>
      </c>
      <c r="FQD1" s="43" t="s">
        <v>9030</v>
      </c>
      <c r="FQE1" s="43" t="s">
        <v>9031</v>
      </c>
      <c r="FQF1" s="43" t="s">
        <v>9032</v>
      </c>
      <c r="FQG1" s="43" t="s">
        <v>9033</v>
      </c>
      <c r="FQH1" s="43" t="s">
        <v>9034</v>
      </c>
      <c r="FQI1" s="43" t="s">
        <v>9035</v>
      </c>
      <c r="FQJ1" s="43" t="s">
        <v>9036</v>
      </c>
      <c r="FQK1" s="43" t="s">
        <v>9037</v>
      </c>
      <c r="FQL1" s="43" t="s">
        <v>9038</v>
      </c>
      <c r="FQM1" s="43" t="s">
        <v>9039</v>
      </c>
      <c r="FQN1" s="43" t="s">
        <v>9040</v>
      </c>
      <c r="FQO1" s="43" t="s">
        <v>9041</v>
      </c>
      <c r="FQP1" s="43" t="s">
        <v>9042</v>
      </c>
      <c r="FQQ1" s="43" t="s">
        <v>9043</v>
      </c>
      <c r="FQR1" s="43" t="s">
        <v>9044</v>
      </c>
      <c r="FQS1" s="43" t="s">
        <v>9045</v>
      </c>
      <c r="FQT1" s="43" t="s">
        <v>9046</v>
      </c>
      <c r="FQU1" s="43" t="s">
        <v>9047</v>
      </c>
      <c r="FQV1" s="43" t="s">
        <v>9048</v>
      </c>
      <c r="FQW1" s="43" t="s">
        <v>9049</v>
      </c>
      <c r="FQX1" s="43" t="s">
        <v>9050</v>
      </c>
      <c r="FQY1" s="43" t="s">
        <v>9051</v>
      </c>
      <c r="FQZ1" s="43" t="s">
        <v>9052</v>
      </c>
      <c r="FRA1" s="43" t="s">
        <v>9053</v>
      </c>
      <c r="FRB1" s="43" t="s">
        <v>9054</v>
      </c>
      <c r="FRC1" s="43" t="s">
        <v>9055</v>
      </c>
      <c r="FRD1" s="43" t="s">
        <v>9056</v>
      </c>
      <c r="FRE1" s="43" t="s">
        <v>9057</v>
      </c>
      <c r="FRF1" s="43" t="s">
        <v>9058</v>
      </c>
      <c r="FRG1" s="43" t="s">
        <v>9059</v>
      </c>
      <c r="FRH1" s="43" t="s">
        <v>9060</v>
      </c>
      <c r="FRI1" s="43" t="s">
        <v>9061</v>
      </c>
      <c r="FRJ1" s="43" t="s">
        <v>9062</v>
      </c>
      <c r="FRK1" s="43" t="s">
        <v>9063</v>
      </c>
      <c r="FRL1" s="43" t="s">
        <v>9064</v>
      </c>
      <c r="FRM1" s="43" t="s">
        <v>9065</v>
      </c>
      <c r="FRN1" s="43" t="s">
        <v>9066</v>
      </c>
      <c r="FRO1" s="43" t="s">
        <v>9067</v>
      </c>
      <c r="FRP1" s="43" t="s">
        <v>9068</v>
      </c>
      <c r="FRQ1" s="43" t="s">
        <v>9069</v>
      </c>
      <c r="FRR1" s="43" t="s">
        <v>9070</v>
      </c>
      <c r="FRS1" s="43" t="s">
        <v>9071</v>
      </c>
      <c r="FRT1" s="43" t="s">
        <v>9072</v>
      </c>
      <c r="FRU1" s="43" t="s">
        <v>9073</v>
      </c>
      <c r="FRV1" s="43" t="s">
        <v>9074</v>
      </c>
      <c r="FRW1" s="43" t="s">
        <v>9075</v>
      </c>
      <c r="FRX1" s="43" t="s">
        <v>9076</v>
      </c>
      <c r="FRY1" s="43" t="s">
        <v>9077</v>
      </c>
      <c r="FRZ1" s="43" t="s">
        <v>9078</v>
      </c>
      <c r="FSA1" s="43" t="s">
        <v>9079</v>
      </c>
      <c r="FSB1" s="43" t="s">
        <v>9080</v>
      </c>
      <c r="FSC1" s="43" t="s">
        <v>9081</v>
      </c>
      <c r="FSD1" s="43" t="s">
        <v>9082</v>
      </c>
      <c r="FSE1" s="43" t="s">
        <v>9083</v>
      </c>
      <c r="FSF1" s="43" t="s">
        <v>9084</v>
      </c>
      <c r="FSG1" s="43" t="s">
        <v>9085</v>
      </c>
      <c r="FSH1" s="43" t="s">
        <v>9086</v>
      </c>
      <c r="FSI1" s="43" t="s">
        <v>9087</v>
      </c>
      <c r="FSJ1" s="43" t="s">
        <v>9088</v>
      </c>
      <c r="FSK1" s="43" t="s">
        <v>9089</v>
      </c>
      <c r="FSL1" s="43" t="s">
        <v>9090</v>
      </c>
      <c r="FSM1" s="43" t="s">
        <v>9091</v>
      </c>
      <c r="FSN1" s="43" t="s">
        <v>9092</v>
      </c>
      <c r="FSO1" s="43" t="s">
        <v>9093</v>
      </c>
      <c r="FSP1" s="43" t="s">
        <v>9094</v>
      </c>
      <c r="FSQ1" s="43" t="s">
        <v>9095</v>
      </c>
      <c r="FSR1" s="43" t="s">
        <v>9096</v>
      </c>
      <c r="FSS1" s="43" t="s">
        <v>9097</v>
      </c>
      <c r="FST1" s="43" t="s">
        <v>9098</v>
      </c>
      <c r="FSU1" s="43" t="s">
        <v>9099</v>
      </c>
      <c r="FSV1" s="43" t="s">
        <v>9100</v>
      </c>
      <c r="FSW1" s="43" t="s">
        <v>9101</v>
      </c>
      <c r="FSX1" s="43" t="s">
        <v>9102</v>
      </c>
      <c r="FSY1" s="43" t="s">
        <v>9103</v>
      </c>
      <c r="FSZ1" s="43" t="s">
        <v>9104</v>
      </c>
      <c r="FTA1" s="43" t="s">
        <v>9105</v>
      </c>
      <c r="FTB1" s="43" t="s">
        <v>9106</v>
      </c>
      <c r="FTC1" s="43" t="s">
        <v>9107</v>
      </c>
      <c r="FTD1" s="43" t="s">
        <v>9108</v>
      </c>
      <c r="FTE1" s="43" t="s">
        <v>9109</v>
      </c>
      <c r="FTF1" s="43" t="s">
        <v>9110</v>
      </c>
      <c r="FTG1" s="43" t="s">
        <v>9111</v>
      </c>
      <c r="FTH1" s="43" t="s">
        <v>9112</v>
      </c>
      <c r="FTI1" s="43" t="s">
        <v>9113</v>
      </c>
      <c r="FTJ1" s="43" t="s">
        <v>9114</v>
      </c>
      <c r="FTK1" s="43" t="s">
        <v>9115</v>
      </c>
      <c r="FTL1" s="43" t="s">
        <v>9116</v>
      </c>
      <c r="FTM1" s="43" t="s">
        <v>9117</v>
      </c>
      <c r="FTN1" s="43" t="s">
        <v>9118</v>
      </c>
      <c r="FTO1" s="43" t="s">
        <v>9119</v>
      </c>
      <c r="FTP1" s="43" t="s">
        <v>9120</v>
      </c>
      <c r="FTQ1" s="43" t="s">
        <v>9121</v>
      </c>
      <c r="FTR1" s="43" t="s">
        <v>9122</v>
      </c>
      <c r="FTS1" s="43" t="s">
        <v>9123</v>
      </c>
      <c r="FTT1" s="43" t="s">
        <v>9124</v>
      </c>
      <c r="FTU1" s="43" t="s">
        <v>9125</v>
      </c>
      <c r="FTV1" s="43" t="s">
        <v>9126</v>
      </c>
      <c r="FTW1" s="43" t="s">
        <v>9127</v>
      </c>
      <c r="FTX1" s="43" t="s">
        <v>9128</v>
      </c>
      <c r="FTY1" s="43" t="s">
        <v>9129</v>
      </c>
      <c r="FTZ1" s="43" t="s">
        <v>9130</v>
      </c>
      <c r="FUA1" s="43" t="s">
        <v>9131</v>
      </c>
      <c r="FUB1" s="43" t="s">
        <v>9132</v>
      </c>
      <c r="FUC1" s="43" t="s">
        <v>9133</v>
      </c>
      <c r="FUD1" s="43" t="s">
        <v>9134</v>
      </c>
      <c r="FUE1" s="43" t="s">
        <v>9135</v>
      </c>
      <c r="FUF1" s="43" t="s">
        <v>9136</v>
      </c>
      <c r="FUG1" s="43" t="s">
        <v>9137</v>
      </c>
      <c r="FUH1" s="43" t="s">
        <v>9138</v>
      </c>
      <c r="FUI1" s="43" t="s">
        <v>9139</v>
      </c>
      <c r="FUJ1" s="43" t="s">
        <v>9140</v>
      </c>
      <c r="FUK1" s="43" t="s">
        <v>9141</v>
      </c>
      <c r="FUL1" s="43" t="s">
        <v>9142</v>
      </c>
      <c r="FUM1" s="43" t="s">
        <v>9143</v>
      </c>
      <c r="FUN1" s="43" t="s">
        <v>9144</v>
      </c>
      <c r="FUO1" s="43" t="s">
        <v>9145</v>
      </c>
      <c r="FUP1" s="43" t="s">
        <v>9146</v>
      </c>
      <c r="FUQ1" s="43" t="s">
        <v>9147</v>
      </c>
      <c r="FUR1" s="43" t="s">
        <v>9148</v>
      </c>
      <c r="FUS1" s="43" t="s">
        <v>9149</v>
      </c>
      <c r="FUT1" s="43" t="s">
        <v>9150</v>
      </c>
      <c r="FUU1" s="43" t="s">
        <v>9151</v>
      </c>
      <c r="FUV1" s="43" t="s">
        <v>9152</v>
      </c>
      <c r="FUW1" s="43" t="s">
        <v>9153</v>
      </c>
      <c r="FUX1" s="43" t="s">
        <v>9154</v>
      </c>
      <c r="FUY1" s="43" t="s">
        <v>9155</v>
      </c>
      <c r="FUZ1" s="43" t="s">
        <v>9156</v>
      </c>
      <c r="FVA1" s="43" t="s">
        <v>9157</v>
      </c>
      <c r="FVB1" s="43" t="s">
        <v>9158</v>
      </c>
      <c r="FVC1" s="43" t="s">
        <v>9159</v>
      </c>
      <c r="FVD1" s="43" t="s">
        <v>9160</v>
      </c>
      <c r="FVE1" s="43" t="s">
        <v>9161</v>
      </c>
      <c r="FVF1" s="43" t="s">
        <v>9162</v>
      </c>
      <c r="FVG1" s="43" t="s">
        <v>9163</v>
      </c>
      <c r="FVH1" s="43" t="s">
        <v>9164</v>
      </c>
      <c r="FVI1" s="43" t="s">
        <v>9165</v>
      </c>
      <c r="FVJ1" s="43" t="s">
        <v>9166</v>
      </c>
      <c r="FVK1" s="43" t="s">
        <v>9167</v>
      </c>
      <c r="FVL1" s="43" t="s">
        <v>9168</v>
      </c>
      <c r="FVM1" s="43" t="s">
        <v>9169</v>
      </c>
      <c r="FVN1" s="43" t="s">
        <v>9170</v>
      </c>
      <c r="FVO1" s="43" t="s">
        <v>9171</v>
      </c>
      <c r="FVP1" s="43" t="s">
        <v>9172</v>
      </c>
      <c r="FVQ1" s="43" t="s">
        <v>9173</v>
      </c>
      <c r="FVR1" s="43" t="s">
        <v>9174</v>
      </c>
      <c r="FVS1" s="43" t="s">
        <v>9175</v>
      </c>
      <c r="FVT1" s="43" t="s">
        <v>9176</v>
      </c>
      <c r="FVU1" s="43" t="s">
        <v>9177</v>
      </c>
      <c r="FVV1" s="43" t="s">
        <v>9178</v>
      </c>
      <c r="FVW1" s="43" t="s">
        <v>9179</v>
      </c>
      <c r="FVX1" s="43" t="s">
        <v>9180</v>
      </c>
      <c r="FVY1" s="43" t="s">
        <v>9181</v>
      </c>
      <c r="FVZ1" s="43" t="s">
        <v>9182</v>
      </c>
      <c r="FWA1" s="43" t="s">
        <v>9183</v>
      </c>
      <c r="FWB1" s="43" t="s">
        <v>9184</v>
      </c>
      <c r="FWC1" s="43" t="s">
        <v>9185</v>
      </c>
      <c r="FWD1" s="43" t="s">
        <v>9186</v>
      </c>
      <c r="FWE1" s="43" t="s">
        <v>9187</v>
      </c>
      <c r="FWF1" s="43" t="s">
        <v>9188</v>
      </c>
      <c r="FWG1" s="43" t="s">
        <v>9189</v>
      </c>
      <c r="FWH1" s="43" t="s">
        <v>9190</v>
      </c>
      <c r="FWI1" s="43" t="s">
        <v>9191</v>
      </c>
      <c r="FWJ1" s="43" t="s">
        <v>9192</v>
      </c>
      <c r="FWK1" s="43" t="s">
        <v>9193</v>
      </c>
      <c r="FWL1" s="43" t="s">
        <v>9194</v>
      </c>
      <c r="FWM1" s="43" t="s">
        <v>9195</v>
      </c>
      <c r="FWN1" s="43" t="s">
        <v>9196</v>
      </c>
      <c r="FWO1" s="43" t="s">
        <v>9197</v>
      </c>
      <c r="FWP1" s="43" t="s">
        <v>9198</v>
      </c>
      <c r="FWQ1" s="43" t="s">
        <v>9199</v>
      </c>
      <c r="FWR1" s="43" t="s">
        <v>9200</v>
      </c>
      <c r="FWS1" s="43" t="s">
        <v>9201</v>
      </c>
      <c r="FWT1" s="43" t="s">
        <v>9202</v>
      </c>
      <c r="FWU1" s="43" t="s">
        <v>9203</v>
      </c>
      <c r="FWV1" s="43" t="s">
        <v>9204</v>
      </c>
      <c r="FWW1" s="43" t="s">
        <v>9205</v>
      </c>
      <c r="FWX1" s="43" t="s">
        <v>9206</v>
      </c>
      <c r="FWY1" s="43" t="s">
        <v>9207</v>
      </c>
      <c r="FWZ1" s="43" t="s">
        <v>9208</v>
      </c>
      <c r="FXA1" s="43" t="s">
        <v>9209</v>
      </c>
      <c r="FXB1" s="43" t="s">
        <v>9210</v>
      </c>
      <c r="FXC1" s="43" t="s">
        <v>9211</v>
      </c>
      <c r="FXD1" s="43" t="s">
        <v>9212</v>
      </c>
      <c r="FXE1" s="43" t="s">
        <v>9213</v>
      </c>
      <c r="FXF1" s="43" t="s">
        <v>9214</v>
      </c>
      <c r="FXG1" s="43" t="s">
        <v>9215</v>
      </c>
      <c r="FXH1" s="43" t="s">
        <v>9216</v>
      </c>
      <c r="FXI1" s="43" t="s">
        <v>9217</v>
      </c>
      <c r="FXJ1" s="43" t="s">
        <v>9218</v>
      </c>
      <c r="FXK1" s="43" t="s">
        <v>9219</v>
      </c>
      <c r="FXL1" s="43" t="s">
        <v>9220</v>
      </c>
      <c r="FXM1" s="43" t="s">
        <v>9221</v>
      </c>
      <c r="FXN1" s="43" t="s">
        <v>9222</v>
      </c>
      <c r="FXO1" s="43" t="s">
        <v>9223</v>
      </c>
      <c r="FXP1" s="43" t="s">
        <v>9224</v>
      </c>
      <c r="FXQ1" s="43" t="s">
        <v>9225</v>
      </c>
      <c r="FXR1" s="43" t="s">
        <v>9226</v>
      </c>
      <c r="FXS1" s="43" t="s">
        <v>9227</v>
      </c>
      <c r="FXT1" s="43" t="s">
        <v>9228</v>
      </c>
      <c r="FXU1" s="43" t="s">
        <v>9229</v>
      </c>
      <c r="FXV1" s="43" t="s">
        <v>9230</v>
      </c>
      <c r="FXW1" s="43" t="s">
        <v>9231</v>
      </c>
      <c r="FXX1" s="43" t="s">
        <v>9232</v>
      </c>
      <c r="FXY1" s="43" t="s">
        <v>9233</v>
      </c>
      <c r="FXZ1" s="43" t="s">
        <v>9234</v>
      </c>
      <c r="FYA1" s="43" t="s">
        <v>9235</v>
      </c>
      <c r="FYB1" s="43" t="s">
        <v>9236</v>
      </c>
      <c r="FYC1" s="43" t="s">
        <v>9237</v>
      </c>
      <c r="FYD1" s="43" t="s">
        <v>9238</v>
      </c>
      <c r="FYE1" s="43" t="s">
        <v>9239</v>
      </c>
      <c r="FYF1" s="43" t="s">
        <v>9240</v>
      </c>
      <c r="FYG1" s="43" t="s">
        <v>9241</v>
      </c>
      <c r="FYH1" s="43" t="s">
        <v>9242</v>
      </c>
      <c r="FYI1" s="43" t="s">
        <v>9243</v>
      </c>
      <c r="FYJ1" s="43" t="s">
        <v>9244</v>
      </c>
      <c r="FYK1" s="43" t="s">
        <v>9245</v>
      </c>
      <c r="FYL1" s="43" t="s">
        <v>9246</v>
      </c>
      <c r="FYM1" s="43" t="s">
        <v>9247</v>
      </c>
      <c r="FYN1" s="43" t="s">
        <v>9248</v>
      </c>
      <c r="FYO1" s="43" t="s">
        <v>9249</v>
      </c>
      <c r="FYP1" s="43" t="s">
        <v>9250</v>
      </c>
      <c r="FYQ1" s="43" t="s">
        <v>9251</v>
      </c>
      <c r="FYR1" s="43" t="s">
        <v>9252</v>
      </c>
      <c r="FYS1" s="43" t="s">
        <v>9253</v>
      </c>
      <c r="FYT1" s="43" t="s">
        <v>9254</v>
      </c>
      <c r="FYU1" s="43" t="s">
        <v>9255</v>
      </c>
      <c r="FYV1" s="43" t="s">
        <v>9256</v>
      </c>
      <c r="FYW1" s="43" t="s">
        <v>9257</v>
      </c>
      <c r="FYX1" s="43" t="s">
        <v>9258</v>
      </c>
      <c r="FYY1" s="43" t="s">
        <v>9259</v>
      </c>
      <c r="FYZ1" s="43" t="s">
        <v>9260</v>
      </c>
      <c r="FZA1" s="43" t="s">
        <v>9261</v>
      </c>
      <c r="FZB1" s="43" t="s">
        <v>9262</v>
      </c>
      <c r="FZC1" s="43" t="s">
        <v>9263</v>
      </c>
      <c r="FZD1" s="43" t="s">
        <v>9264</v>
      </c>
      <c r="FZE1" s="43" t="s">
        <v>9265</v>
      </c>
      <c r="FZF1" s="43" t="s">
        <v>9266</v>
      </c>
      <c r="FZG1" s="43" t="s">
        <v>9267</v>
      </c>
      <c r="FZH1" s="43" t="s">
        <v>9268</v>
      </c>
      <c r="FZI1" s="43" t="s">
        <v>9269</v>
      </c>
      <c r="FZJ1" s="43" t="s">
        <v>9270</v>
      </c>
      <c r="FZK1" s="43" t="s">
        <v>9271</v>
      </c>
      <c r="FZL1" s="43" t="s">
        <v>9272</v>
      </c>
      <c r="FZM1" s="43" t="s">
        <v>9273</v>
      </c>
      <c r="FZN1" s="43" t="s">
        <v>9274</v>
      </c>
      <c r="FZO1" s="43" t="s">
        <v>9275</v>
      </c>
      <c r="FZP1" s="43" t="s">
        <v>9276</v>
      </c>
      <c r="FZQ1" s="43" t="s">
        <v>9277</v>
      </c>
      <c r="FZR1" s="43" t="s">
        <v>9278</v>
      </c>
      <c r="FZS1" s="43" t="s">
        <v>9279</v>
      </c>
      <c r="FZT1" s="43" t="s">
        <v>9280</v>
      </c>
      <c r="FZU1" s="43" t="s">
        <v>9281</v>
      </c>
      <c r="FZV1" s="43" t="s">
        <v>9282</v>
      </c>
      <c r="FZW1" s="43" t="s">
        <v>9283</v>
      </c>
      <c r="FZX1" s="43" t="s">
        <v>9284</v>
      </c>
      <c r="FZY1" s="43" t="s">
        <v>9285</v>
      </c>
      <c r="FZZ1" s="43" t="s">
        <v>9286</v>
      </c>
      <c r="GAA1" s="43" t="s">
        <v>9287</v>
      </c>
      <c r="GAB1" s="43" t="s">
        <v>9288</v>
      </c>
      <c r="GAC1" s="43" t="s">
        <v>9289</v>
      </c>
      <c r="GAD1" s="43" t="s">
        <v>9290</v>
      </c>
      <c r="GAE1" s="43" t="s">
        <v>9291</v>
      </c>
      <c r="GAF1" s="43" t="s">
        <v>9292</v>
      </c>
      <c r="GAG1" s="43" t="s">
        <v>9293</v>
      </c>
      <c r="GAH1" s="43" t="s">
        <v>9294</v>
      </c>
      <c r="GAI1" s="43" t="s">
        <v>9295</v>
      </c>
      <c r="GAJ1" s="43" t="s">
        <v>9296</v>
      </c>
      <c r="GAK1" s="43" t="s">
        <v>9297</v>
      </c>
      <c r="GAL1" s="43" t="s">
        <v>9298</v>
      </c>
      <c r="GAM1" s="43" t="s">
        <v>9299</v>
      </c>
      <c r="GAN1" s="43" t="s">
        <v>9300</v>
      </c>
      <c r="GAO1" s="43" t="s">
        <v>9301</v>
      </c>
      <c r="GAP1" s="43" t="s">
        <v>9302</v>
      </c>
      <c r="GAQ1" s="43" t="s">
        <v>9303</v>
      </c>
      <c r="GAR1" s="43" t="s">
        <v>9304</v>
      </c>
      <c r="GAS1" s="43" t="s">
        <v>9305</v>
      </c>
      <c r="GAT1" s="43" t="s">
        <v>9306</v>
      </c>
      <c r="GAU1" s="43" t="s">
        <v>9307</v>
      </c>
      <c r="GAV1" s="43" t="s">
        <v>9308</v>
      </c>
      <c r="GAW1" s="43" t="s">
        <v>9309</v>
      </c>
      <c r="GAX1" s="43" t="s">
        <v>9310</v>
      </c>
      <c r="GAY1" s="43" t="s">
        <v>9311</v>
      </c>
      <c r="GAZ1" s="43" t="s">
        <v>9312</v>
      </c>
      <c r="GBA1" s="43" t="s">
        <v>9313</v>
      </c>
      <c r="GBB1" s="43" t="s">
        <v>9314</v>
      </c>
      <c r="GBC1" s="43" t="s">
        <v>9315</v>
      </c>
      <c r="GBD1" s="43" t="s">
        <v>9316</v>
      </c>
      <c r="GBE1" s="43" t="s">
        <v>9317</v>
      </c>
      <c r="GBF1" s="43" t="s">
        <v>9318</v>
      </c>
      <c r="GBG1" s="43" t="s">
        <v>9319</v>
      </c>
      <c r="GBH1" s="43" t="s">
        <v>9320</v>
      </c>
      <c r="GBI1" s="43" t="s">
        <v>9321</v>
      </c>
      <c r="GBJ1" s="43" t="s">
        <v>9322</v>
      </c>
      <c r="GBK1" s="43" t="s">
        <v>9323</v>
      </c>
      <c r="GBL1" s="43" t="s">
        <v>9324</v>
      </c>
      <c r="GBM1" s="43" t="s">
        <v>9325</v>
      </c>
      <c r="GBN1" s="43" t="s">
        <v>9326</v>
      </c>
      <c r="GBO1" s="43" t="s">
        <v>9327</v>
      </c>
      <c r="GBP1" s="43" t="s">
        <v>9328</v>
      </c>
      <c r="GBQ1" s="43" t="s">
        <v>9329</v>
      </c>
      <c r="GBR1" s="43" t="s">
        <v>9330</v>
      </c>
      <c r="GBS1" s="43" t="s">
        <v>9331</v>
      </c>
      <c r="GBT1" s="43" t="s">
        <v>9332</v>
      </c>
      <c r="GBU1" s="43" t="s">
        <v>9333</v>
      </c>
      <c r="GBV1" s="43" t="s">
        <v>9334</v>
      </c>
      <c r="GBW1" s="43" t="s">
        <v>9335</v>
      </c>
      <c r="GBX1" s="43" t="s">
        <v>9336</v>
      </c>
      <c r="GBY1" s="43" t="s">
        <v>9337</v>
      </c>
      <c r="GBZ1" s="43" t="s">
        <v>9338</v>
      </c>
      <c r="GCA1" s="43" t="s">
        <v>9339</v>
      </c>
      <c r="GCB1" s="43" t="s">
        <v>9340</v>
      </c>
      <c r="GCC1" s="43" t="s">
        <v>9341</v>
      </c>
      <c r="GCD1" s="43" t="s">
        <v>9342</v>
      </c>
      <c r="GCE1" s="43" t="s">
        <v>9343</v>
      </c>
      <c r="GCF1" s="43" t="s">
        <v>9344</v>
      </c>
      <c r="GCG1" s="43" t="s">
        <v>9345</v>
      </c>
      <c r="GCH1" s="43" t="s">
        <v>9346</v>
      </c>
      <c r="GCI1" s="43" t="s">
        <v>9347</v>
      </c>
      <c r="GCJ1" s="43" t="s">
        <v>9348</v>
      </c>
      <c r="GCK1" s="43" t="s">
        <v>9349</v>
      </c>
      <c r="GCL1" s="43" t="s">
        <v>9350</v>
      </c>
      <c r="GCM1" s="43" t="s">
        <v>9351</v>
      </c>
      <c r="GCN1" s="43" t="s">
        <v>9352</v>
      </c>
      <c r="GCO1" s="43" t="s">
        <v>9353</v>
      </c>
      <c r="GCP1" s="43" t="s">
        <v>9354</v>
      </c>
      <c r="GCQ1" s="43" t="s">
        <v>9355</v>
      </c>
      <c r="GCR1" s="43" t="s">
        <v>9356</v>
      </c>
      <c r="GCS1" s="43" t="s">
        <v>9357</v>
      </c>
      <c r="GCT1" s="43" t="s">
        <v>9358</v>
      </c>
      <c r="GCU1" s="43" t="s">
        <v>9359</v>
      </c>
      <c r="GCV1" s="43" t="s">
        <v>9360</v>
      </c>
      <c r="GCW1" s="43" t="s">
        <v>9361</v>
      </c>
      <c r="GCX1" s="43" t="s">
        <v>9362</v>
      </c>
      <c r="GCY1" s="43" t="s">
        <v>9363</v>
      </c>
      <c r="GCZ1" s="43" t="s">
        <v>9364</v>
      </c>
      <c r="GDA1" s="43" t="s">
        <v>9365</v>
      </c>
      <c r="GDB1" s="43" t="s">
        <v>9366</v>
      </c>
      <c r="GDC1" s="43" t="s">
        <v>9367</v>
      </c>
      <c r="GDD1" s="43" t="s">
        <v>9368</v>
      </c>
      <c r="GDE1" s="43" t="s">
        <v>9369</v>
      </c>
      <c r="GDF1" s="43" t="s">
        <v>9370</v>
      </c>
      <c r="GDG1" s="43" t="s">
        <v>9371</v>
      </c>
      <c r="GDH1" s="43" t="s">
        <v>9372</v>
      </c>
      <c r="GDI1" s="43" t="s">
        <v>9373</v>
      </c>
      <c r="GDJ1" s="43" t="s">
        <v>9374</v>
      </c>
      <c r="GDK1" s="43" t="s">
        <v>9375</v>
      </c>
      <c r="GDL1" s="43" t="s">
        <v>9376</v>
      </c>
      <c r="GDM1" s="43" t="s">
        <v>9377</v>
      </c>
      <c r="GDN1" s="43" t="s">
        <v>9378</v>
      </c>
      <c r="GDO1" s="43" t="s">
        <v>9379</v>
      </c>
      <c r="GDP1" s="43" t="s">
        <v>9380</v>
      </c>
      <c r="GDQ1" s="43" t="s">
        <v>9381</v>
      </c>
      <c r="GDR1" s="43" t="s">
        <v>9382</v>
      </c>
      <c r="GDS1" s="43" t="s">
        <v>9383</v>
      </c>
      <c r="GDT1" s="43" t="s">
        <v>9384</v>
      </c>
      <c r="GDU1" s="43" t="s">
        <v>9385</v>
      </c>
      <c r="GDV1" s="43" t="s">
        <v>9386</v>
      </c>
      <c r="GDW1" s="43" t="s">
        <v>9387</v>
      </c>
      <c r="GDX1" s="43" t="s">
        <v>9388</v>
      </c>
      <c r="GDY1" s="43" t="s">
        <v>9389</v>
      </c>
      <c r="GDZ1" s="43" t="s">
        <v>9390</v>
      </c>
      <c r="GEA1" s="43" t="s">
        <v>9391</v>
      </c>
      <c r="GEB1" s="43" t="s">
        <v>9392</v>
      </c>
      <c r="GEC1" s="43" t="s">
        <v>9393</v>
      </c>
      <c r="GED1" s="43" t="s">
        <v>9394</v>
      </c>
      <c r="GEE1" s="43" t="s">
        <v>9395</v>
      </c>
      <c r="GEF1" s="43" t="s">
        <v>9396</v>
      </c>
      <c r="GEG1" s="43" t="s">
        <v>9397</v>
      </c>
      <c r="GEH1" s="43" t="s">
        <v>9398</v>
      </c>
      <c r="GEI1" s="43" t="s">
        <v>9399</v>
      </c>
      <c r="GEJ1" s="43" t="s">
        <v>9400</v>
      </c>
      <c r="GEK1" s="43" t="s">
        <v>9401</v>
      </c>
      <c r="GEL1" s="43" t="s">
        <v>9402</v>
      </c>
      <c r="GEM1" s="43" t="s">
        <v>9403</v>
      </c>
      <c r="GEN1" s="43" t="s">
        <v>9404</v>
      </c>
      <c r="GEO1" s="43" t="s">
        <v>9405</v>
      </c>
      <c r="GEP1" s="43" t="s">
        <v>9406</v>
      </c>
      <c r="GEQ1" s="43" t="s">
        <v>9407</v>
      </c>
      <c r="GER1" s="43" t="s">
        <v>9408</v>
      </c>
      <c r="GES1" s="43" t="s">
        <v>9409</v>
      </c>
      <c r="GET1" s="43" t="s">
        <v>9410</v>
      </c>
      <c r="GEU1" s="43" t="s">
        <v>9411</v>
      </c>
      <c r="GEV1" s="43" t="s">
        <v>9412</v>
      </c>
      <c r="GEW1" s="43" t="s">
        <v>9413</v>
      </c>
      <c r="GEX1" s="43" t="s">
        <v>9414</v>
      </c>
      <c r="GEY1" s="43" t="s">
        <v>9415</v>
      </c>
      <c r="GEZ1" s="43" t="s">
        <v>9416</v>
      </c>
      <c r="GFA1" s="43" t="s">
        <v>9417</v>
      </c>
      <c r="GFB1" s="43" t="s">
        <v>9418</v>
      </c>
      <c r="GFC1" s="43" t="s">
        <v>9419</v>
      </c>
      <c r="GFD1" s="43" t="s">
        <v>9420</v>
      </c>
      <c r="GFE1" s="43" t="s">
        <v>9421</v>
      </c>
      <c r="GFF1" s="43" t="s">
        <v>9422</v>
      </c>
      <c r="GFG1" s="43" t="s">
        <v>9423</v>
      </c>
      <c r="GFH1" s="43" t="s">
        <v>9424</v>
      </c>
      <c r="GFI1" s="43" t="s">
        <v>9425</v>
      </c>
      <c r="GFJ1" s="43" t="s">
        <v>9426</v>
      </c>
      <c r="GFK1" s="43" t="s">
        <v>9427</v>
      </c>
      <c r="GFL1" s="43" t="s">
        <v>9428</v>
      </c>
      <c r="GFM1" s="43" t="s">
        <v>9429</v>
      </c>
      <c r="GFN1" s="43" t="s">
        <v>9430</v>
      </c>
      <c r="GFO1" s="43" t="s">
        <v>9431</v>
      </c>
      <c r="GFP1" s="43" t="s">
        <v>9432</v>
      </c>
      <c r="GFQ1" s="43" t="s">
        <v>9433</v>
      </c>
      <c r="GFR1" s="43" t="s">
        <v>9434</v>
      </c>
      <c r="GFS1" s="43" t="s">
        <v>9435</v>
      </c>
      <c r="GFT1" s="43" t="s">
        <v>9436</v>
      </c>
      <c r="GFU1" s="43" t="s">
        <v>9437</v>
      </c>
      <c r="GFV1" s="43" t="s">
        <v>9438</v>
      </c>
      <c r="GFW1" s="43" t="s">
        <v>9439</v>
      </c>
      <c r="GFX1" s="43" t="s">
        <v>9440</v>
      </c>
      <c r="GFY1" s="43" t="s">
        <v>9441</v>
      </c>
      <c r="GFZ1" s="43" t="s">
        <v>9442</v>
      </c>
      <c r="GGA1" s="43" t="s">
        <v>9443</v>
      </c>
      <c r="GGB1" s="43" t="s">
        <v>9444</v>
      </c>
      <c r="GGC1" s="43" t="s">
        <v>9445</v>
      </c>
      <c r="GGD1" s="43" t="s">
        <v>9446</v>
      </c>
      <c r="GGE1" s="43" t="s">
        <v>9447</v>
      </c>
      <c r="GGF1" s="43" t="s">
        <v>9448</v>
      </c>
      <c r="GGG1" s="43" t="s">
        <v>9449</v>
      </c>
      <c r="GGH1" s="43" t="s">
        <v>9450</v>
      </c>
      <c r="GGI1" s="43" t="s">
        <v>9451</v>
      </c>
      <c r="GGJ1" s="43" t="s">
        <v>9452</v>
      </c>
      <c r="GGK1" s="43" t="s">
        <v>9453</v>
      </c>
      <c r="GGL1" s="43" t="s">
        <v>9454</v>
      </c>
      <c r="GGM1" s="43" t="s">
        <v>9455</v>
      </c>
      <c r="GGN1" s="43" t="s">
        <v>9456</v>
      </c>
      <c r="GGO1" s="43" t="s">
        <v>9457</v>
      </c>
      <c r="GGP1" s="43" t="s">
        <v>9458</v>
      </c>
      <c r="GGQ1" s="43" t="s">
        <v>9459</v>
      </c>
      <c r="GGR1" s="43" t="s">
        <v>9460</v>
      </c>
      <c r="GGS1" s="43" t="s">
        <v>9461</v>
      </c>
      <c r="GGT1" s="43" t="s">
        <v>9462</v>
      </c>
      <c r="GGU1" s="43" t="s">
        <v>9463</v>
      </c>
      <c r="GGV1" s="43" t="s">
        <v>9464</v>
      </c>
      <c r="GGW1" s="43" t="s">
        <v>9465</v>
      </c>
      <c r="GGX1" s="43" t="s">
        <v>9466</v>
      </c>
      <c r="GGY1" s="43" t="s">
        <v>9467</v>
      </c>
      <c r="GGZ1" s="43" t="s">
        <v>9468</v>
      </c>
      <c r="GHA1" s="43" t="s">
        <v>9469</v>
      </c>
      <c r="GHB1" s="43" t="s">
        <v>9470</v>
      </c>
      <c r="GHC1" s="43" t="s">
        <v>9471</v>
      </c>
      <c r="GHD1" s="43" t="s">
        <v>9472</v>
      </c>
      <c r="GHE1" s="43" t="s">
        <v>9473</v>
      </c>
      <c r="GHF1" s="43" t="s">
        <v>9474</v>
      </c>
      <c r="GHG1" s="43" t="s">
        <v>9475</v>
      </c>
      <c r="GHH1" s="43" t="s">
        <v>9476</v>
      </c>
      <c r="GHI1" s="43" t="s">
        <v>9477</v>
      </c>
      <c r="GHJ1" s="43" t="s">
        <v>9478</v>
      </c>
      <c r="GHK1" s="43" t="s">
        <v>9479</v>
      </c>
      <c r="GHL1" s="43" t="s">
        <v>9480</v>
      </c>
      <c r="GHM1" s="43" t="s">
        <v>9481</v>
      </c>
      <c r="GHN1" s="43" t="s">
        <v>9482</v>
      </c>
      <c r="GHO1" s="43" t="s">
        <v>9483</v>
      </c>
      <c r="GHP1" s="43" t="s">
        <v>9484</v>
      </c>
      <c r="GHQ1" s="43" t="s">
        <v>9485</v>
      </c>
      <c r="GHR1" s="43" t="s">
        <v>9486</v>
      </c>
      <c r="GHS1" s="43" t="s">
        <v>9487</v>
      </c>
      <c r="GHT1" s="43" t="s">
        <v>9488</v>
      </c>
      <c r="GHU1" s="43" t="s">
        <v>9489</v>
      </c>
      <c r="GHV1" s="43" t="s">
        <v>9490</v>
      </c>
      <c r="GHW1" s="43" t="s">
        <v>9491</v>
      </c>
      <c r="GHX1" s="43" t="s">
        <v>9492</v>
      </c>
      <c r="GHY1" s="43" t="s">
        <v>9493</v>
      </c>
      <c r="GHZ1" s="43" t="s">
        <v>9494</v>
      </c>
      <c r="GIA1" s="43" t="s">
        <v>9495</v>
      </c>
      <c r="GIB1" s="43" t="s">
        <v>9496</v>
      </c>
      <c r="GIC1" s="43" t="s">
        <v>9497</v>
      </c>
      <c r="GID1" s="43" t="s">
        <v>9498</v>
      </c>
      <c r="GIE1" s="43" t="s">
        <v>9499</v>
      </c>
      <c r="GIF1" s="43" t="s">
        <v>9500</v>
      </c>
      <c r="GIG1" s="43" t="s">
        <v>9501</v>
      </c>
      <c r="GIH1" s="43" t="s">
        <v>9502</v>
      </c>
      <c r="GII1" s="43" t="s">
        <v>9503</v>
      </c>
      <c r="GIJ1" s="43" t="s">
        <v>9504</v>
      </c>
      <c r="GIK1" s="43" t="s">
        <v>9505</v>
      </c>
      <c r="GIL1" s="43" t="s">
        <v>9506</v>
      </c>
      <c r="GIM1" s="43" t="s">
        <v>9507</v>
      </c>
      <c r="GIN1" s="43" t="s">
        <v>9508</v>
      </c>
      <c r="GIO1" s="43" t="s">
        <v>9509</v>
      </c>
      <c r="GIP1" s="43" t="s">
        <v>9510</v>
      </c>
      <c r="GIQ1" s="43" t="s">
        <v>9511</v>
      </c>
      <c r="GIR1" s="43" t="s">
        <v>9512</v>
      </c>
      <c r="GIS1" s="43" t="s">
        <v>9513</v>
      </c>
      <c r="GIT1" s="43" t="s">
        <v>9514</v>
      </c>
      <c r="GIU1" s="43" t="s">
        <v>9515</v>
      </c>
      <c r="GIV1" s="43" t="s">
        <v>9516</v>
      </c>
      <c r="GIW1" s="43" t="s">
        <v>9517</v>
      </c>
      <c r="GIX1" s="43" t="s">
        <v>9518</v>
      </c>
      <c r="GIY1" s="43" t="s">
        <v>9519</v>
      </c>
      <c r="GIZ1" s="43" t="s">
        <v>9520</v>
      </c>
      <c r="GJA1" s="43" t="s">
        <v>9521</v>
      </c>
      <c r="GJB1" s="43" t="s">
        <v>9522</v>
      </c>
      <c r="GJC1" s="43" t="s">
        <v>9523</v>
      </c>
      <c r="GJD1" s="43" t="s">
        <v>9524</v>
      </c>
      <c r="GJE1" s="43" t="s">
        <v>9525</v>
      </c>
      <c r="GJF1" s="43" t="s">
        <v>9526</v>
      </c>
      <c r="GJG1" s="43" t="s">
        <v>9527</v>
      </c>
      <c r="GJH1" s="43" t="s">
        <v>9528</v>
      </c>
      <c r="GJI1" s="43" t="s">
        <v>9529</v>
      </c>
      <c r="GJJ1" s="43" t="s">
        <v>9530</v>
      </c>
      <c r="GJK1" s="43" t="s">
        <v>9531</v>
      </c>
      <c r="GJL1" s="43" t="s">
        <v>9532</v>
      </c>
      <c r="GJM1" s="43" t="s">
        <v>9533</v>
      </c>
      <c r="GJN1" s="43" t="s">
        <v>9534</v>
      </c>
      <c r="GJO1" s="43" t="s">
        <v>9535</v>
      </c>
      <c r="GJP1" s="43" t="s">
        <v>9536</v>
      </c>
      <c r="GJQ1" s="43" t="s">
        <v>9537</v>
      </c>
      <c r="GJR1" s="43" t="s">
        <v>9538</v>
      </c>
      <c r="GJS1" s="43" t="s">
        <v>9539</v>
      </c>
      <c r="GJT1" s="43" t="s">
        <v>9540</v>
      </c>
      <c r="GJU1" s="43" t="s">
        <v>9541</v>
      </c>
      <c r="GJV1" s="43" t="s">
        <v>9542</v>
      </c>
      <c r="GJW1" s="43" t="s">
        <v>9543</v>
      </c>
      <c r="GJX1" s="43" t="s">
        <v>9544</v>
      </c>
      <c r="GJY1" s="43" t="s">
        <v>9545</v>
      </c>
      <c r="GJZ1" s="43" t="s">
        <v>9546</v>
      </c>
      <c r="GKA1" s="43" t="s">
        <v>9547</v>
      </c>
      <c r="GKB1" s="43" t="s">
        <v>9548</v>
      </c>
      <c r="GKC1" s="43" t="s">
        <v>9549</v>
      </c>
      <c r="GKD1" s="43" t="s">
        <v>9550</v>
      </c>
      <c r="GKE1" s="43" t="s">
        <v>9551</v>
      </c>
      <c r="GKF1" s="43" t="s">
        <v>9552</v>
      </c>
      <c r="GKG1" s="43" t="s">
        <v>9553</v>
      </c>
      <c r="GKH1" s="43" t="s">
        <v>9554</v>
      </c>
      <c r="GKI1" s="43" t="s">
        <v>9555</v>
      </c>
      <c r="GKJ1" s="43" t="s">
        <v>9556</v>
      </c>
      <c r="GKK1" s="43" t="s">
        <v>9557</v>
      </c>
      <c r="GKL1" s="43" t="s">
        <v>9558</v>
      </c>
      <c r="GKM1" s="43" t="s">
        <v>9559</v>
      </c>
      <c r="GKN1" s="43" t="s">
        <v>9560</v>
      </c>
      <c r="GKO1" s="43" t="s">
        <v>9561</v>
      </c>
      <c r="GKP1" s="43" t="s">
        <v>9562</v>
      </c>
      <c r="GKQ1" s="43" t="s">
        <v>9563</v>
      </c>
      <c r="GKR1" s="43" t="s">
        <v>9564</v>
      </c>
      <c r="GKS1" s="43" t="s">
        <v>9565</v>
      </c>
      <c r="GKT1" s="43" t="s">
        <v>9566</v>
      </c>
      <c r="GKU1" s="43" t="s">
        <v>9567</v>
      </c>
      <c r="GKV1" s="43" t="s">
        <v>9568</v>
      </c>
      <c r="GKW1" s="43" t="s">
        <v>9569</v>
      </c>
      <c r="GKX1" s="43" t="s">
        <v>9570</v>
      </c>
      <c r="GKY1" s="43" t="s">
        <v>9571</v>
      </c>
      <c r="GKZ1" s="43" t="s">
        <v>9572</v>
      </c>
      <c r="GLA1" s="43" t="s">
        <v>9573</v>
      </c>
      <c r="GLB1" s="43" t="s">
        <v>9574</v>
      </c>
      <c r="GLC1" s="43" t="s">
        <v>9575</v>
      </c>
      <c r="GLD1" s="43" t="s">
        <v>9576</v>
      </c>
      <c r="GLE1" s="43" t="s">
        <v>9577</v>
      </c>
      <c r="GLF1" s="43" t="s">
        <v>9578</v>
      </c>
      <c r="GLG1" s="43" t="s">
        <v>9579</v>
      </c>
      <c r="GLH1" s="43" t="s">
        <v>9580</v>
      </c>
      <c r="GLI1" s="43" t="s">
        <v>9581</v>
      </c>
      <c r="GLJ1" s="43" t="s">
        <v>9582</v>
      </c>
      <c r="GLK1" s="43" t="s">
        <v>9583</v>
      </c>
      <c r="GLL1" s="43" t="s">
        <v>9584</v>
      </c>
      <c r="GLM1" s="43" t="s">
        <v>9585</v>
      </c>
      <c r="GLN1" s="43" t="s">
        <v>9586</v>
      </c>
      <c r="GLO1" s="43" t="s">
        <v>9587</v>
      </c>
      <c r="GLP1" s="43" t="s">
        <v>9588</v>
      </c>
      <c r="GLQ1" s="43" t="s">
        <v>9589</v>
      </c>
      <c r="GLR1" s="43" t="s">
        <v>9590</v>
      </c>
      <c r="GLS1" s="43" t="s">
        <v>9591</v>
      </c>
      <c r="GLT1" s="43" t="s">
        <v>9592</v>
      </c>
      <c r="GLU1" s="43" t="s">
        <v>9593</v>
      </c>
      <c r="GLV1" s="43" t="s">
        <v>9594</v>
      </c>
      <c r="GLW1" s="43" t="s">
        <v>9595</v>
      </c>
      <c r="GLX1" s="43" t="s">
        <v>9596</v>
      </c>
      <c r="GLY1" s="43" t="s">
        <v>9597</v>
      </c>
      <c r="GLZ1" s="43" t="s">
        <v>9598</v>
      </c>
      <c r="GMA1" s="43" t="s">
        <v>9599</v>
      </c>
      <c r="GMB1" s="43" t="s">
        <v>9600</v>
      </c>
      <c r="GMC1" s="43" t="s">
        <v>9601</v>
      </c>
      <c r="GMD1" s="43" t="s">
        <v>9602</v>
      </c>
      <c r="GME1" s="43" t="s">
        <v>9603</v>
      </c>
      <c r="GMF1" s="43" t="s">
        <v>9604</v>
      </c>
      <c r="GMG1" s="43" t="s">
        <v>9605</v>
      </c>
      <c r="GMH1" s="43" t="s">
        <v>9606</v>
      </c>
      <c r="GMI1" s="43" t="s">
        <v>9607</v>
      </c>
      <c r="GMJ1" s="43" t="s">
        <v>9608</v>
      </c>
      <c r="GMK1" s="43" t="s">
        <v>9609</v>
      </c>
      <c r="GML1" s="43" t="s">
        <v>9610</v>
      </c>
      <c r="GMM1" s="43" t="s">
        <v>9611</v>
      </c>
      <c r="GMN1" s="43" t="s">
        <v>9612</v>
      </c>
      <c r="GMO1" s="43" t="s">
        <v>9613</v>
      </c>
      <c r="GMP1" s="43" t="s">
        <v>9614</v>
      </c>
      <c r="GMQ1" s="43" t="s">
        <v>9615</v>
      </c>
      <c r="GMR1" s="43" t="s">
        <v>9616</v>
      </c>
      <c r="GMS1" s="43" t="s">
        <v>9617</v>
      </c>
      <c r="GMT1" s="43" t="s">
        <v>9618</v>
      </c>
      <c r="GMU1" s="43" t="s">
        <v>9619</v>
      </c>
      <c r="GMV1" s="43" t="s">
        <v>9620</v>
      </c>
      <c r="GMW1" s="43" t="s">
        <v>9621</v>
      </c>
      <c r="GMX1" s="43" t="s">
        <v>9622</v>
      </c>
      <c r="GMY1" s="43" t="s">
        <v>9623</v>
      </c>
      <c r="GMZ1" s="43" t="s">
        <v>9624</v>
      </c>
      <c r="GNA1" s="43" t="s">
        <v>9625</v>
      </c>
      <c r="GNB1" s="43" t="s">
        <v>9626</v>
      </c>
      <c r="GNC1" s="43" t="s">
        <v>9627</v>
      </c>
      <c r="GND1" s="43" t="s">
        <v>9628</v>
      </c>
      <c r="GNE1" s="43" t="s">
        <v>9629</v>
      </c>
      <c r="GNF1" s="43" t="s">
        <v>9630</v>
      </c>
      <c r="GNG1" s="43" t="s">
        <v>9631</v>
      </c>
      <c r="GNH1" s="43" t="s">
        <v>9632</v>
      </c>
      <c r="GNI1" s="43" t="s">
        <v>9633</v>
      </c>
      <c r="GNJ1" s="43" t="s">
        <v>9634</v>
      </c>
      <c r="GNK1" s="43" t="s">
        <v>9635</v>
      </c>
      <c r="GNL1" s="43" t="s">
        <v>9636</v>
      </c>
      <c r="GNM1" s="43" t="s">
        <v>9637</v>
      </c>
      <c r="GNN1" s="43" t="s">
        <v>9638</v>
      </c>
      <c r="GNO1" s="43" t="s">
        <v>9639</v>
      </c>
      <c r="GNP1" s="43" t="s">
        <v>9640</v>
      </c>
      <c r="GNQ1" s="43" t="s">
        <v>9641</v>
      </c>
      <c r="GNR1" s="43" t="s">
        <v>9642</v>
      </c>
      <c r="GNS1" s="43" t="s">
        <v>9643</v>
      </c>
      <c r="GNT1" s="43" t="s">
        <v>9644</v>
      </c>
      <c r="GNU1" s="43" t="s">
        <v>9645</v>
      </c>
      <c r="GNV1" s="43" t="s">
        <v>9646</v>
      </c>
      <c r="GNW1" s="43" t="s">
        <v>9647</v>
      </c>
      <c r="GNX1" s="43" t="s">
        <v>9648</v>
      </c>
      <c r="GNY1" s="43" t="s">
        <v>9649</v>
      </c>
      <c r="GNZ1" s="43" t="s">
        <v>9650</v>
      </c>
      <c r="GOA1" s="43" t="s">
        <v>9651</v>
      </c>
      <c r="GOB1" s="43" t="s">
        <v>9652</v>
      </c>
      <c r="GOC1" s="43" t="s">
        <v>9653</v>
      </c>
      <c r="GOD1" s="43" t="s">
        <v>9654</v>
      </c>
      <c r="GOE1" s="43" t="s">
        <v>9655</v>
      </c>
      <c r="GOF1" s="43" t="s">
        <v>9656</v>
      </c>
      <c r="GOG1" s="43" t="s">
        <v>9657</v>
      </c>
      <c r="GOH1" s="43" t="s">
        <v>9658</v>
      </c>
      <c r="GOI1" s="43" t="s">
        <v>9659</v>
      </c>
      <c r="GOJ1" s="43" t="s">
        <v>9660</v>
      </c>
      <c r="GOK1" s="43" t="s">
        <v>9661</v>
      </c>
      <c r="GOL1" s="43" t="s">
        <v>9662</v>
      </c>
      <c r="GOM1" s="43" t="s">
        <v>9663</v>
      </c>
      <c r="GON1" s="43" t="s">
        <v>9664</v>
      </c>
      <c r="GOO1" s="43" t="s">
        <v>9665</v>
      </c>
      <c r="GOP1" s="43" t="s">
        <v>9666</v>
      </c>
      <c r="GOQ1" s="43" t="s">
        <v>9667</v>
      </c>
      <c r="GOR1" s="43" t="s">
        <v>9668</v>
      </c>
      <c r="GOS1" s="43" t="s">
        <v>9669</v>
      </c>
      <c r="GOT1" s="43" t="s">
        <v>9670</v>
      </c>
      <c r="GOU1" s="43" t="s">
        <v>9671</v>
      </c>
      <c r="GOV1" s="43" t="s">
        <v>9672</v>
      </c>
      <c r="GOW1" s="43" t="s">
        <v>9673</v>
      </c>
      <c r="GOX1" s="43" t="s">
        <v>9674</v>
      </c>
      <c r="GOY1" s="43" t="s">
        <v>9675</v>
      </c>
      <c r="GOZ1" s="43" t="s">
        <v>9676</v>
      </c>
      <c r="GPA1" s="43" t="s">
        <v>9677</v>
      </c>
      <c r="GPB1" s="43" t="s">
        <v>9678</v>
      </c>
      <c r="GPC1" s="43" t="s">
        <v>9679</v>
      </c>
      <c r="GPD1" s="43" t="s">
        <v>9680</v>
      </c>
      <c r="GPE1" s="43" t="s">
        <v>9681</v>
      </c>
      <c r="GPF1" s="43" t="s">
        <v>9682</v>
      </c>
      <c r="GPG1" s="43" t="s">
        <v>9683</v>
      </c>
      <c r="GPH1" s="43" t="s">
        <v>9684</v>
      </c>
      <c r="GPI1" s="43" t="s">
        <v>9685</v>
      </c>
      <c r="GPJ1" s="43" t="s">
        <v>9686</v>
      </c>
      <c r="GPK1" s="43" t="s">
        <v>9687</v>
      </c>
      <c r="GPL1" s="43" t="s">
        <v>9688</v>
      </c>
      <c r="GPM1" s="43" t="s">
        <v>9689</v>
      </c>
      <c r="GPN1" s="43" t="s">
        <v>9690</v>
      </c>
      <c r="GPO1" s="43" t="s">
        <v>9691</v>
      </c>
      <c r="GPP1" s="43" t="s">
        <v>9692</v>
      </c>
      <c r="GPQ1" s="43" t="s">
        <v>9693</v>
      </c>
      <c r="GPR1" s="43" t="s">
        <v>9694</v>
      </c>
      <c r="GPS1" s="43" t="s">
        <v>9695</v>
      </c>
      <c r="GPT1" s="43" t="s">
        <v>9696</v>
      </c>
      <c r="GPU1" s="43" t="s">
        <v>9697</v>
      </c>
      <c r="GPV1" s="43" t="s">
        <v>9698</v>
      </c>
      <c r="GPW1" s="43" t="s">
        <v>9699</v>
      </c>
      <c r="GPX1" s="43" t="s">
        <v>9700</v>
      </c>
      <c r="GPY1" s="43" t="s">
        <v>9701</v>
      </c>
      <c r="GPZ1" s="43" t="s">
        <v>9702</v>
      </c>
      <c r="GQA1" s="43" t="s">
        <v>9703</v>
      </c>
      <c r="GQB1" s="43" t="s">
        <v>9704</v>
      </c>
      <c r="GQC1" s="43" t="s">
        <v>9705</v>
      </c>
      <c r="GQD1" s="43" t="s">
        <v>9706</v>
      </c>
      <c r="GQE1" s="43" t="s">
        <v>9707</v>
      </c>
      <c r="GQF1" s="43" t="s">
        <v>9708</v>
      </c>
      <c r="GQG1" s="43" t="s">
        <v>9709</v>
      </c>
      <c r="GQH1" s="43" t="s">
        <v>9710</v>
      </c>
      <c r="GQI1" s="43" t="s">
        <v>9711</v>
      </c>
      <c r="GQJ1" s="43" t="s">
        <v>9712</v>
      </c>
      <c r="GQK1" s="43" t="s">
        <v>9713</v>
      </c>
      <c r="GQL1" s="43" t="s">
        <v>9714</v>
      </c>
      <c r="GQM1" s="43" t="s">
        <v>9715</v>
      </c>
      <c r="GQN1" s="43" t="s">
        <v>9716</v>
      </c>
      <c r="GQO1" s="43" t="s">
        <v>9717</v>
      </c>
      <c r="GQP1" s="43" t="s">
        <v>9718</v>
      </c>
      <c r="GQQ1" s="43" t="s">
        <v>9719</v>
      </c>
      <c r="GQR1" s="43" t="s">
        <v>9720</v>
      </c>
      <c r="GQS1" s="43" t="s">
        <v>9721</v>
      </c>
      <c r="GQT1" s="43" t="s">
        <v>9722</v>
      </c>
      <c r="GQU1" s="43" t="s">
        <v>9723</v>
      </c>
      <c r="GQV1" s="43" t="s">
        <v>9724</v>
      </c>
      <c r="GQW1" s="43" t="s">
        <v>9725</v>
      </c>
      <c r="GQX1" s="43" t="s">
        <v>9726</v>
      </c>
      <c r="GQY1" s="43" t="s">
        <v>9727</v>
      </c>
      <c r="GQZ1" s="43" t="s">
        <v>9728</v>
      </c>
      <c r="GRA1" s="43" t="s">
        <v>9729</v>
      </c>
      <c r="GRB1" s="43" t="s">
        <v>9730</v>
      </c>
      <c r="GRC1" s="43" t="s">
        <v>9731</v>
      </c>
      <c r="GRD1" s="43" t="s">
        <v>9732</v>
      </c>
      <c r="GRE1" s="43" t="s">
        <v>9733</v>
      </c>
      <c r="GRF1" s="43" t="s">
        <v>9734</v>
      </c>
      <c r="GRG1" s="43" t="s">
        <v>9735</v>
      </c>
      <c r="GRH1" s="43" t="s">
        <v>9736</v>
      </c>
      <c r="GRI1" s="43" t="s">
        <v>9737</v>
      </c>
      <c r="GRJ1" s="43" t="s">
        <v>9738</v>
      </c>
      <c r="GRK1" s="43" t="s">
        <v>9739</v>
      </c>
      <c r="GRL1" s="43" t="s">
        <v>9740</v>
      </c>
      <c r="GRM1" s="43" t="s">
        <v>9741</v>
      </c>
      <c r="GRN1" s="43" t="s">
        <v>9742</v>
      </c>
      <c r="GRO1" s="43" t="s">
        <v>9743</v>
      </c>
      <c r="GRP1" s="43" t="s">
        <v>9744</v>
      </c>
      <c r="GRQ1" s="43" t="s">
        <v>9745</v>
      </c>
      <c r="GRR1" s="43" t="s">
        <v>9746</v>
      </c>
      <c r="GRS1" s="43" t="s">
        <v>9747</v>
      </c>
      <c r="GRT1" s="43" t="s">
        <v>9748</v>
      </c>
      <c r="GRU1" s="43" t="s">
        <v>9749</v>
      </c>
      <c r="GRV1" s="43" t="s">
        <v>9750</v>
      </c>
      <c r="GRW1" s="43" t="s">
        <v>9751</v>
      </c>
      <c r="GRX1" s="43" t="s">
        <v>9752</v>
      </c>
      <c r="GRY1" s="43" t="s">
        <v>9753</v>
      </c>
      <c r="GRZ1" s="43" t="s">
        <v>9754</v>
      </c>
      <c r="GSA1" s="43" t="s">
        <v>9755</v>
      </c>
      <c r="GSB1" s="43" t="s">
        <v>9756</v>
      </c>
      <c r="GSC1" s="43" t="s">
        <v>9757</v>
      </c>
      <c r="GSD1" s="43" t="s">
        <v>9758</v>
      </c>
      <c r="GSE1" s="43" t="s">
        <v>9759</v>
      </c>
      <c r="GSF1" s="43" t="s">
        <v>9760</v>
      </c>
      <c r="GSG1" s="43" t="s">
        <v>9761</v>
      </c>
      <c r="GSH1" s="43" t="s">
        <v>9762</v>
      </c>
      <c r="GSI1" s="43" t="s">
        <v>9763</v>
      </c>
      <c r="GSJ1" s="43" t="s">
        <v>9764</v>
      </c>
      <c r="GSK1" s="43" t="s">
        <v>9765</v>
      </c>
      <c r="GSL1" s="43" t="s">
        <v>9766</v>
      </c>
      <c r="GSM1" s="43" t="s">
        <v>9767</v>
      </c>
      <c r="GSN1" s="43" t="s">
        <v>9768</v>
      </c>
      <c r="GSO1" s="43" t="s">
        <v>9769</v>
      </c>
      <c r="GSP1" s="43" t="s">
        <v>9770</v>
      </c>
      <c r="GSQ1" s="43" t="s">
        <v>9771</v>
      </c>
      <c r="GSR1" s="43" t="s">
        <v>9772</v>
      </c>
      <c r="GSS1" s="43" t="s">
        <v>9773</v>
      </c>
      <c r="GST1" s="43" t="s">
        <v>9774</v>
      </c>
      <c r="GSU1" s="43" t="s">
        <v>9775</v>
      </c>
      <c r="GSV1" s="43" t="s">
        <v>9776</v>
      </c>
      <c r="GSW1" s="43" t="s">
        <v>9777</v>
      </c>
      <c r="GSX1" s="43" t="s">
        <v>9778</v>
      </c>
      <c r="GSY1" s="43" t="s">
        <v>9779</v>
      </c>
      <c r="GSZ1" s="43" t="s">
        <v>9780</v>
      </c>
      <c r="GTA1" s="43" t="s">
        <v>9781</v>
      </c>
      <c r="GTB1" s="43" t="s">
        <v>9782</v>
      </c>
      <c r="GTC1" s="43" t="s">
        <v>9783</v>
      </c>
      <c r="GTD1" s="43" t="s">
        <v>9784</v>
      </c>
      <c r="GTE1" s="43" t="s">
        <v>9785</v>
      </c>
      <c r="GTF1" s="43" t="s">
        <v>9786</v>
      </c>
      <c r="GTG1" s="43" t="s">
        <v>9787</v>
      </c>
      <c r="GTH1" s="43" t="s">
        <v>9788</v>
      </c>
      <c r="GTI1" s="43" t="s">
        <v>9789</v>
      </c>
      <c r="GTJ1" s="43" t="s">
        <v>9790</v>
      </c>
      <c r="GTK1" s="43" t="s">
        <v>9791</v>
      </c>
      <c r="GTL1" s="43" t="s">
        <v>9792</v>
      </c>
      <c r="GTM1" s="43" t="s">
        <v>9793</v>
      </c>
      <c r="GTN1" s="43" t="s">
        <v>9794</v>
      </c>
      <c r="GTO1" s="43" t="s">
        <v>9795</v>
      </c>
      <c r="GTP1" s="43" t="s">
        <v>9796</v>
      </c>
      <c r="GTQ1" s="43" t="s">
        <v>9797</v>
      </c>
      <c r="GTR1" s="43" t="s">
        <v>9798</v>
      </c>
      <c r="GTS1" s="43" t="s">
        <v>9799</v>
      </c>
      <c r="GTT1" s="43" t="s">
        <v>9800</v>
      </c>
      <c r="GTU1" s="43" t="s">
        <v>9801</v>
      </c>
      <c r="GTV1" s="43" t="s">
        <v>9802</v>
      </c>
      <c r="GTW1" s="43" t="s">
        <v>9803</v>
      </c>
      <c r="GTX1" s="43" t="s">
        <v>9804</v>
      </c>
      <c r="GTY1" s="43" t="s">
        <v>9805</v>
      </c>
      <c r="GTZ1" s="43" t="s">
        <v>9806</v>
      </c>
      <c r="GUA1" s="43" t="s">
        <v>9807</v>
      </c>
      <c r="GUB1" s="43" t="s">
        <v>9808</v>
      </c>
      <c r="GUC1" s="43" t="s">
        <v>9809</v>
      </c>
      <c r="GUD1" s="43" t="s">
        <v>9810</v>
      </c>
      <c r="GUE1" s="43" t="s">
        <v>9811</v>
      </c>
      <c r="GUF1" s="43" t="s">
        <v>9812</v>
      </c>
      <c r="GUG1" s="43" t="s">
        <v>9813</v>
      </c>
      <c r="GUH1" s="43" t="s">
        <v>9814</v>
      </c>
      <c r="GUI1" s="43" t="s">
        <v>9815</v>
      </c>
      <c r="GUJ1" s="43" t="s">
        <v>9816</v>
      </c>
      <c r="GUK1" s="43" t="s">
        <v>9817</v>
      </c>
      <c r="GUL1" s="43" t="s">
        <v>9818</v>
      </c>
      <c r="GUM1" s="43" t="s">
        <v>9819</v>
      </c>
      <c r="GUN1" s="43" t="s">
        <v>9820</v>
      </c>
      <c r="GUO1" s="43" t="s">
        <v>9821</v>
      </c>
      <c r="GUP1" s="43" t="s">
        <v>9822</v>
      </c>
      <c r="GUQ1" s="43" t="s">
        <v>9823</v>
      </c>
      <c r="GUR1" s="43" t="s">
        <v>9824</v>
      </c>
      <c r="GUS1" s="43" t="s">
        <v>9825</v>
      </c>
      <c r="GUT1" s="43" t="s">
        <v>9826</v>
      </c>
      <c r="GUU1" s="43" t="s">
        <v>9827</v>
      </c>
      <c r="GUV1" s="43" t="s">
        <v>9828</v>
      </c>
      <c r="GUW1" s="43" t="s">
        <v>9829</v>
      </c>
      <c r="GUX1" s="43" t="s">
        <v>9830</v>
      </c>
      <c r="GUY1" s="43" t="s">
        <v>9831</v>
      </c>
      <c r="GUZ1" s="43" t="s">
        <v>9832</v>
      </c>
      <c r="GVA1" s="43" t="s">
        <v>9833</v>
      </c>
      <c r="GVB1" s="43" t="s">
        <v>9834</v>
      </c>
      <c r="GVC1" s="43" t="s">
        <v>9835</v>
      </c>
      <c r="GVD1" s="43" t="s">
        <v>9836</v>
      </c>
      <c r="GVE1" s="43" t="s">
        <v>9837</v>
      </c>
      <c r="GVF1" s="43" t="s">
        <v>9838</v>
      </c>
      <c r="GVG1" s="43" t="s">
        <v>9839</v>
      </c>
      <c r="GVH1" s="43" t="s">
        <v>9840</v>
      </c>
      <c r="GVI1" s="43" t="s">
        <v>9841</v>
      </c>
      <c r="GVJ1" s="43" t="s">
        <v>9842</v>
      </c>
      <c r="GVK1" s="43" t="s">
        <v>9843</v>
      </c>
      <c r="GVL1" s="43" t="s">
        <v>9844</v>
      </c>
      <c r="GVM1" s="43" t="s">
        <v>9845</v>
      </c>
      <c r="GVN1" s="43" t="s">
        <v>9846</v>
      </c>
      <c r="GVO1" s="43" t="s">
        <v>9847</v>
      </c>
      <c r="GVP1" s="43" t="s">
        <v>9848</v>
      </c>
      <c r="GVQ1" s="43" t="s">
        <v>9849</v>
      </c>
      <c r="GVR1" s="43" t="s">
        <v>9850</v>
      </c>
      <c r="GVS1" s="43" t="s">
        <v>9851</v>
      </c>
      <c r="GVT1" s="43" t="s">
        <v>9852</v>
      </c>
      <c r="GVU1" s="43" t="s">
        <v>9853</v>
      </c>
      <c r="GVV1" s="43" t="s">
        <v>9854</v>
      </c>
      <c r="GVW1" s="43" t="s">
        <v>9855</v>
      </c>
      <c r="GVX1" s="43" t="s">
        <v>9856</v>
      </c>
      <c r="GVY1" s="43" t="s">
        <v>9857</v>
      </c>
      <c r="GVZ1" s="43" t="s">
        <v>9858</v>
      </c>
      <c r="GWA1" s="43" t="s">
        <v>9859</v>
      </c>
      <c r="GWB1" s="43" t="s">
        <v>9860</v>
      </c>
      <c r="GWC1" s="43" t="s">
        <v>9861</v>
      </c>
      <c r="GWD1" s="43" t="s">
        <v>9862</v>
      </c>
      <c r="GWE1" s="43" t="s">
        <v>9863</v>
      </c>
      <c r="GWF1" s="43" t="s">
        <v>9864</v>
      </c>
      <c r="GWG1" s="43" t="s">
        <v>9865</v>
      </c>
      <c r="GWH1" s="43" t="s">
        <v>9866</v>
      </c>
      <c r="GWI1" s="43" t="s">
        <v>9867</v>
      </c>
      <c r="GWJ1" s="43" t="s">
        <v>9868</v>
      </c>
      <c r="GWK1" s="43" t="s">
        <v>9869</v>
      </c>
      <c r="GWL1" s="43" t="s">
        <v>9870</v>
      </c>
      <c r="GWM1" s="43" t="s">
        <v>9871</v>
      </c>
      <c r="GWN1" s="43" t="s">
        <v>9872</v>
      </c>
      <c r="GWO1" s="43" t="s">
        <v>9873</v>
      </c>
      <c r="GWP1" s="43" t="s">
        <v>9874</v>
      </c>
      <c r="GWQ1" s="43" t="s">
        <v>9875</v>
      </c>
      <c r="GWR1" s="43" t="s">
        <v>9876</v>
      </c>
      <c r="GWS1" s="43" t="s">
        <v>9877</v>
      </c>
      <c r="GWT1" s="43" t="s">
        <v>9878</v>
      </c>
      <c r="GWU1" s="43" t="s">
        <v>9879</v>
      </c>
      <c r="GWV1" s="43" t="s">
        <v>9880</v>
      </c>
      <c r="GWW1" s="43" t="s">
        <v>9881</v>
      </c>
      <c r="GWX1" s="43" t="s">
        <v>9882</v>
      </c>
      <c r="GWY1" s="43" t="s">
        <v>9883</v>
      </c>
      <c r="GWZ1" s="43" t="s">
        <v>9884</v>
      </c>
      <c r="GXA1" s="43" t="s">
        <v>9885</v>
      </c>
      <c r="GXB1" s="43" t="s">
        <v>9886</v>
      </c>
      <c r="GXC1" s="43" t="s">
        <v>9887</v>
      </c>
      <c r="GXD1" s="43" t="s">
        <v>9888</v>
      </c>
      <c r="GXE1" s="43" t="s">
        <v>9889</v>
      </c>
      <c r="GXF1" s="43" t="s">
        <v>9890</v>
      </c>
      <c r="GXG1" s="43" t="s">
        <v>9891</v>
      </c>
      <c r="GXH1" s="43" t="s">
        <v>9892</v>
      </c>
      <c r="GXI1" s="43" t="s">
        <v>9893</v>
      </c>
      <c r="GXJ1" s="43" t="s">
        <v>9894</v>
      </c>
      <c r="GXK1" s="43" t="s">
        <v>9895</v>
      </c>
      <c r="GXL1" s="43" t="s">
        <v>9896</v>
      </c>
      <c r="GXM1" s="43" t="s">
        <v>9897</v>
      </c>
      <c r="GXN1" s="43" t="s">
        <v>9898</v>
      </c>
      <c r="GXO1" s="43" t="s">
        <v>9899</v>
      </c>
      <c r="GXP1" s="43" t="s">
        <v>9900</v>
      </c>
      <c r="GXQ1" s="43" t="s">
        <v>9901</v>
      </c>
      <c r="GXR1" s="43" t="s">
        <v>9902</v>
      </c>
      <c r="GXS1" s="43" t="s">
        <v>9903</v>
      </c>
      <c r="GXT1" s="43" t="s">
        <v>9904</v>
      </c>
      <c r="GXU1" s="43" t="s">
        <v>9905</v>
      </c>
      <c r="GXV1" s="43" t="s">
        <v>9906</v>
      </c>
      <c r="GXW1" s="43" t="s">
        <v>9907</v>
      </c>
      <c r="GXX1" s="43" t="s">
        <v>9908</v>
      </c>
      <c r="GXY1" s="43" t="s">
        <v>9909</v>
      </c>
      <c r="GXZ1" s="43" t="s">
        <v>9910</v>
      </c>
      <c r="GYA1" s="43" t="s">
        <v>9911</v>
      </c>
      <c r="GYB1" s="43" t="s">
        <v>9912</v>
      </c>
      <c r="GYC1" s="43" t="s">
        <v>9913</v>
      </c>
      <c r="GYD1" s="43" t="s">
        <v>9914</v>
      </c>
      <c r="GYE1" s="43" t="s">
        <v>9915</v>
      </c>
      <c r="GYF1" s="43" t="s">
        <v>9916</v>
      </c>
      <c r="GYG1" s="43" t="s">
        <v>9917</v>
      </c>
      <c r="GYH1" s="43" t="s">
        <v>9918</v>
      </c>
      <c r="GYI1" s="43" t="s">
        <v>9919</v>
      </c>
      <c r="GYJ1" s="43" t="s">
        <v>9920</v>
      </c>
      <c r="GYK1" s="43" t="s">
        <v>9921</v>
      </c>
      <c r="GYL1" s="43" t="s">
        <v>9922</v>
      </c>
      <c r="GYM1" s="43" t="s">
        <v>9923</v>
      </c>
      <c r="GYN1" s="43" t="s">
        <v>9924</v>
      </c>
      <c r="GYO1" s="43" t="s">
        <v>9925</v>
      </c>
      <c r="GYP1" s="43" t="s">
        <v>9926</v>
      </c>
      <c r="GYQ1" s="43" t="s">
        <v>9927</v>
      </c>
      <c r="GYR1" s="43" t="s">
        <v>9928</v>
      </c>
      <c r="GYS1" s="43" t="s">
        <v>9929</v>
      </c>
      <c r="GYT1" s="43" t="s">
        <v>9930</v>
      </c>
      <c r="GYU1" s="43" t="s">
        <v>9931</v>
      </c>
      <c r="GYV1" s="43" t="s">
        <v>9932</v>
      </c>
      <c r="GYW1" s="43" t="s">
        <v>9933</v>
      </c>
      <c r="GYX1" s="43" t="s">
        <v>9934</v>
      </c>
      <c r="GYY1" s="43" t="s">
        <v>9935</v>
      </c>
      <c r="GYZ1" s="43" t="s">
        <v>9936</v>
      </c>
      <c r="GZA1" s="43" t="s">
        <v>9937</v>
      </c>
      <c r="GZB1" s="43" t="s">
        <v>9938</v>
      </c>
      <c r="GZC1" s="43" t="s">
        <v>9939</v>
      </c>
      <c r="GZD1" s="43" t="s">
        <v>9940</v>
      </c>
      <c r="GZE1" s="43" t="s">
        <v>9941</v>
      </c>
      <c r="GZF1" s="43" t="s">
        <v>9942</v>
      </c>
      <c r="GZG1" s="43" t="s">
        <v>9943</v>
      </c>
      <c r="GZH1" s="43" t="s">
        <v>9944</v>
      </c>
      <c r="GZI1" s="43" t="s">
        <v>9945</v>
      </c>
      <c r="GZJ1" s="43" t="s">
        <v>9946</v>
      </c>
      <c r="GZK1" s="43" t="s">
        <v>9947</v>
      </c>
      <c r="GZL1" s="43" t="s">
        <v>9948</v>
      </c>
      <c r="GZM1" s="43" t="s">
        <v>9949</v>
      </c>
      <c r="GZN1" s="43" t="s">
        <v>9950</v>
      </c>
      <c r="GZO1" s="43" t="s">
        <v>9951</v>
      </c>
      <c r="GZP1" s="43" t="s">
        <v>9952</v>
      </c>
      <c r="GZQ1" s="43" t="s">
        <v>9953</v>
      </c>
      <c r="GZR1" s="43" t="s">
        <v>9954</v>
      </c>
      <c r="GZS1" s="43" t="s">
        <v>9955</v>
      </c>
      <c r="GZT1" s="43" t="s">
        <v>9956</v>
      </c>
      <c r="GZU1" s="43" t="s">
        <v>9957</v>
      </c>
      <c r="GZV1" s="43" t="s">
        <v>9958</v>
      </c>
      <c r="GZW1" s="43" t="s">
        <v>9959</v>
      </c>
      <c r="GZX1" s="43" t="s">
        <v>9960</v>
      </c>
      <c r="GZY1" s="43" t="s">
        <v>9961</v>
      </c>
      <c r="GZZ1" s="43" t="s">
        <v>9962</v>
      </c>
      <c r="HAA1" s="43" t="s">
        <v>9963</v>
      </c>
      <c r="HAB1" s="43" t="s">
        <v>9964</v>
      </c>
      <c r="HAC1" s="43" t="s">
        <v>9965</v>
      </c>
      <c r="HAD1" s="43" t="s">
        <v>9966</v>
      </c>
      <c r="HAE1" s="43" t="s">
        <v>9967</v>
      </c>
      <c r="HAF1" s="43" t="s">
        <v>9968</v>
      </c>
      <c r="HAG1" s="43" t="s">
        <v>9969</v>
      </c>
      <c r="HAH1" s="43" t="s">
        <v>9970</v>
      </c>
      <c r="HAI1" s="43" t="s">
        <v>9971</v>
      </c>
      <c r="HAJ1" s="43" t="s">
        <v>9972</v>
      </c>
      <c r="HAK1" s="43" t="s">
        <v>9973</v>
      </c>
      <c r="HAL1" s="43" t="s">
        <v>9974</v>
      </c>
      <c r="HAM1" s="43" t="s">
        <v>9975</v>
      </c>
      <c r="HAN1" s="43" t="s">
        <v>9976</v>
      </c>
      <c r="HAO1" s="43" t="s">
        <v>9977</v>
      </c>
      <c r="HAP1" s="43" t="s">
        <v>9978</v>
      </c>
      <c r="HAQ1" s="43" t="s">
        <v>9979</v>
      </c>
      <c r="HAR1" s="43" t="s">
        <v>9980</v>
      </c>
      <c r="HAS1" s="43" t="s">
        <v>9981</v>
      </c>
      <c r="HAT1" s="43" t="s">
        <v>9982</v>
      </c>
      <c r="HAU1" s="43" t="s">
        <v>9983</v>
      </c>
      <c r="HAV1" s="43" t="s">
        <v>9984</v>
      </c>
      <c r="HAW1" s="43" t="s">
        <v>9985</v>
      </c>
      <c r="HAX1" s="43" t="s">
        <v>9986</v>
      </c>
      <c r="HAY1" s="43" t="s">
        <v>9987</v>
      </c>
      <c r="HAZ1" s="43" t="s">
        <v>9988</v>
      </c>
      <c r="HBA1" s="43" t="s">
        <v>9989</v>
      </c>
      <c r="HBB1" s="43" t="s">
        <v>9990</v>
      </c>
      <c r="HBC1" s="43" t="s">
        <v>9991</v>
      </c>
      <c r="HBD1" s="43" t="s">
        <v>9992</v>
      </c>
      <c r="HBE1" s="43" t="s">
        <v>9993</v>
      </c>
      <c r="HBF1" s="43" t="s">
        <v>9994</v>
      </c>
      <c r="HBG1" s="43" t="s">
        <v>9995</v>
      </c>
      <c r="HBH1" s="43" t="s">
        <v>9996</v>
      </c>
      <c r="HBI1" s="43" t="s">
        <v>9997</v>
      </c>
      <c r="HBJ1" s="43" t="s">
        <v>9998</v>
      </c>
      <c r="HBK1" s="43" t="s">
        <v>9999</v>
      </c>
      <c r="HBL1" s="43" t="s">
        <v>10000</v>
      </c>
      <c r="HBM1" s="43" t="s">
        <v>10001</v>
      </c>
      <c r="HBN1" s="43" t="s">
        <v>10002</v>
      </c>
      <c r="HBO1" s="43" t="s">
        <v>10003</v>
      </c>
      <c r="HBP1" s="43" t="s">
        <v>10004</v>
      </c>
      <c r="HBQ1" s="43" t="s">
        <v>10005</v>
      </c>
      <c r="HBR1" s="43" t="s">
        <v>10006</v>
      </c>
      <c r="HBS1" s="43" t="s">
        <v>10007</v>
      </c>
      <c r="HBT1" s="43" t="s">
        <v>10008</v>
      </c>
      <c r="HBU1" s="43" t="s">
        <v>10009</v>
      </c>
      <c r="HBV1" s="43" t="s">
        <v>10010</v>
      </c>
      <c r="HBW1" s="43" t="s">
        <v>10011</v>
      </c>
      <c r="HBX1" s="43" t="s">
        <v>10012</v>
      </c>
      <c r="HBY1" s="43" t="s">
        <v>10013</v>
      </c>
      <c r="HBZ1" s="43" t="s">
        <v>10014</v>
      </c>
      <c r="HCA1" s="43" t="s">
        <v>10015</v>
      </c>
      <c r="HCB1" s="43" t="s">
        <v>10016</v>
      </c>
      <c r="HCC1" s="43" t="s">
        <v>10017</v>
      </c>
      <c r="HCD1" s="43" t="s">
        <v>10018</v>
      </c>
      <c r="HCE1" s="43" t="s">
        <v>10019</v>
      </c>
      <c r="HCF1" s="43" t="s">
        <v>10020</v>
      </c>
      <c r="HCG1" s="43" t="s">
        <v>10021</v>
      </c>
      <c r="HCH1" s="43" t="s">
        <v>10022</v>
      </c>
      <c r="HCI1" s="43" t="s">
        <v>10023</v>
      </c>
      <c r="HCJ1" s="43" t="s">
        <v>10024</v>
      </c>
      <c r="HCK1" s="43" t="s">
        <v>10025</v>
      </c>
      <c r="HCL1" s="43" t="s">
        <v>10026</v>
      </c>
      <c r="HCM1" s="43" t="s">
        <v>10027</v>
      </c>
      <c r="HCN1" s="43" t="s">
        <v>10028</v>
      </c>
      <c r="HCO1" s="43" t="s">
        <v>10029</v>
      </c>
      <c r="HCP1" s="43" t="s">
        <v>10030</v>
      </c>
      <c r="HCQ1" s="43" t="s">
        <v>10031</v>
      </c>
      <c r="HCR1" s="43" t="s">
        <v>10032</v>
      </c>
      <c r="HCS1" s="43" t="s">
        <v>10033</v>
      </c>
      <c r="HCT1" s="43" t="s">
        <v>10034</v>
      </c>
      <c r="HCU1" s="43" t="s">
        <v>10035</v>
      </c>
      <c r="HCV1" s="43" t="s">
        <v>10036</v>
      </c>
      <c r="HCW1" s="43" t="s">
        <v>10037</v>
      </c>
      <c r="HCX1" s="43" t="s">
        <v>10038</v>
      </c>
      <c r="HCY1" s="43" t="s">
        <v>10039</v>
      </c>
      <c r="HCZ1" s="43" t="s">
        <v>10040</v>
      </c>
      <c r="HDA1" s="43" t="s">
        <v>10041</v>
      </c>
      <c r="HDB1" s="43" t="s">
        <v>10042</v>
      </c>
      <c r="HDC1" s="43" t="s">
        <v>10043</v>
      </c>
      <c r="HDD1" s="43" t="s">
        <v>10044</v>
      </c>
      <c r="HDE1" s="43" t="s">
        <v>10045</v>
      </c>
      <c r="HDF1" s="43" t="s">
        <v>10046</v>
      </c>
      <c r="HDG1" s="43" t="s">
        <v>10047</v>
      </c>
      <c r="HDH1" s="43" t="s">
        <v>10048</v>
      </c>
      <c r="HDI1" s="43" t="s">
        <v>10049</v>
      </c>
      <c r="HDJ1" s="43" t="s">
        <v>10050</v>
      </c>
      <c r="HDK1" s="43" t="s">
        <v>10051</v>
      </c>
      <c r="HDL1" s="43" t="s">
        <v>10052</v>
      </c>
      <c r="HDM1" s="43" t="s">
        <v>10053</v>
      </c>
      <c r="HDN1" s="43" t="s">
        <v>10054</v>
      </c>
      <c r="HDO1" s="43" t="s">
        <v>10055</v>
      </c>
      <c r="HDP1" s="43" t="s">
        <v>10056</v>
      </c>
      <c r="HDQ1" s="43" t="s">
        <v>10057</v>
      </c>
      <c r="HDR1" s="43" t="s">
        <v>10058</v>
      </c>
      <c r="HDS1" s="43" t="s">
        <v>10059</v>
      </c>
      <c r="HDT1" s="43" t="s">
        <v>10060</v>
      </c>
      <c r="HDU1" s="43" t="s">
        <v>10061</v>
      </c>
      <c r="HDV1" s="43" t="s">
        <v>10062</v>
      </c>
      <c r="HDW1" s="43" t="s">
        <v>10063</v>
      </c>
      <c r="HDX1" s="43" t="s">
        <v>10064</v>
      </c>
      <c r="HDY1" s="43" t="s">
        <v>10065</v>
      </c>
      <c r="HDZ1" s="43" t="s">
        <v>10066</v>
      </c>
      <c r="HEA1" s="43" t="s">
        <v>10067</v>
      </c>
      <c r="HEB1" s="43" t="s">
        <v>10068</v>
      </c>
      <c r="HEC1" s="43" t="s">
        <v>10069</v>
      </c>
      <c r="HED1" s="43" t="s">
        <v>10070</v>
      </c>
      <c r="HEE1" s="43" t="s">
        <v>10071</v>
      </c>
      <c r="HEF1" s="43" t="s">
        <v>10072</v>
      </c>
      <c r="HEG1" s="43" t="s">
        <v>10073</v>
      </c>
      <c r="HEH1" s="43" t="s">
        <v>10074</v>
      </c>
      <c r="HEI1" s="43" t="s">
        <v>10075</v>
      </c>
      <c r="HEJ1" s="43" t="s">
        <v>10076</v>
      </c>
      <c r="HEK1" s="43" t="s">
        <v>10077</v>
      </c>
      <c r="HEL1" s="43" t="s">
        <v>10078</v>
      </c>
      <c r="HEM1" s="43" t="s">
        <v>10079</v>
      </c>
      <c r="HEN1" s="43" t="s">
        <v>10080</v>
      </c>
      <c r="HEO1" s="43" t="s">
        <v>10081</v>
      </c>
      <c r="HEP1" s="43" t="s">
        <v>10082</v>
      </c>
      <c r="HEQ1" s="43" t="s">
        <v>10083</v>
      </c>
      <c r="HER1" s="43" t="s">
        <v>10084</v>
      </c>
      <c r="HES1" s="43" t="s">
        <v>10085</v>
      </c>
      <c r="HET1" s="43" t="s">
        <v>10086</v>
      </c>
      <c r="HEU1" s="43" t="s">
        <v>10087</v>
      </c>
      <c r="HEV1" s="43" t="s">
        <v>10088</v>
      </c>
      <c r="HEW1" s="43" t="s">
        <v>10089</v>
      </c>
      <c r="HEX1" s="43" t="s">
        <v>10090</v>
      </c>
      <c r="HEY1" s="43" t="s">
        <v>10091</v>
      </c>
      <c r="HEZ1" s="43" t="s">
        <v>10092</v>
      </c>
      <c r="HFA1" s="43" t="s">
        <v>10093</v>
      </c>
      <c r="HFB1" s="43" t="s">
        <v>10094</v>
      </c>
      <c r="HFC1" s="43" t="s">
        <v>10095</v>
      </c>
      <c r="HFD1" s="43" t="s">
        <v>10096</v>
      </c>
      <c r="HFE1" s="43" t="s">
        <v>10097</v>
      </c>
      <c r="HFF1" s="43" t="s">
        <v>10098</v>
      </c>
      <c r="HFG1" s="43" t="s">
        <v>10099</v>
      </c>
      <c r="HFH1" s="43" t="s">
        <v>10100</v>
      </c>
      <c r="HFI1" s="43" t="s">
        <v>10101</v>
      </c>
      <c r="HFJ1" s="43" t="s">
        <v>10102</v>
      </c>
      <c r="HFK1" s="43" t="s">
        <v>10103</v>
      </c>
      <c r="HFL1" s="43" t="s">
        <v>10104</v>
      </c>
      <c r="HFM1" s="43" t="s">
        <v>10105</v>
      </c>
      <c r="HFN1" s="43" t="s">
        <v>10106</v>
      </c>
      <c r="HFO1" s="43" t="s">
        <v>10107</v>
      </c>
      <c r="HFP1" s="43" t="s">
        <v>10108</v>
      </c>
      <c r="HFQ1" s="43" t="s">
        <v>10109</v>
      </c>
      <c r="HFR1" s="43" t="s">
        <v>10110</v>
      </c>
      <c r="HFS1" s="43" t="s">
        <v>10111</v>
      </c>
      <c r="HFT1" s="43" t="s">
        <v>10112</v>
      </c>
      <c r="HFU1" s="43" t="s">
        <v>10113</v>
      </c>
      <c r="HFV1" s="43" t="s">
        <v>10114</v>
      </c>
      <c r="HFW1" s="43" t="s">
        <v>10115</v>
      </c>
      <c r="HFX1" s="43" t="s">
        <v>10116</v>
      </c>
      <c r="HFY1" s="43" t="s">
        <v>10117</v>
      </c>
      <c r="HFZ1" s="43" t="s">
        <v>10118</v>
      </c>
      <c r="HGA1" s="43" t="s">
        <v>10119</v>
      </c>
      <c r="HGB1" s="43" t="s">
        <v>10120</v>
      </c>
      <c r="HGC1" s="43" t="s">
        <v>10121</v>
      </c>
      <c r="HGD1" s="43" t="s">
        <v>10122</v>
      </c>
      <c r="HGE1" s="43" t="s">
        <v>10123</v>
      </c>
      <c r="HGF1" s="43" t="s">
        <v>10124</v>
      </c>
      <c r="HGG1" s="43" t="s">
        <v>10125</v>
      </c>
      <c r="HGH1" s="43" t="s">
        <v>10126</v>
      </c>
      <c r="HGI1" s="43" t="s">
        <v>10127</v>
      </c>
      <c r="HGJ1" s="43" t="s">
        <v>10128</v>
      </c>
      <c r="HGK1" s="43" t="s">
        <v>10129</v>
      </c>
      <c r="HGL1" s="43" t="s">
        <v>10130</v>
      </c>
      <c r="HGM1" s="43" t="s">
        <v>10131</v>
      </c>
      <c r="HGN1" s="43" t="s">
        <v>10132</v>
      </c>
      <c r="HGO1" s="43" t="s">
        <v>10133</v>
      </c>
      <c r="HGP1" s="43" t="s">
        <v>10134</v>
      </c>
      <c r="HGQ1" s="43" t="s">
        <v>10135</v>
      </c>
      <c r="HGR1" s="43" t="s">
        <v>10136</v>
      </c>
      <c r="HGS1" s="43" t="s">
        <v>10137</v>
      </c>
      <c r="HGT1" s="43" t="s">
        <v>10138</v>
      </c>
      <c r="HGU1" s="43" t="s">
        <v>10139</v>
      </c>
      <c r="HGV1" s="43" t="s">
        <v>10140</v>
      </c>
      <c r="HGW1" s="43" t="s">
        <v>10141</v>
      </c>
      <c r="HGX1" s="43" t="s">
        <v>10142</v>
      </c>
      <c r="HGY1" s="43" t="s">
        <v>10143</v>
      </c>
      <c r="HGZ1" s="43" t="s">
        <v>10144</v>
      </c>
      <c r="HHA1" s="43" t="s">
        <v>10145</v>
      </c>
      <c r="HHB1" s="43" t="s">
        <v>10146</v>
      </c>
      <c r="HHC1" s="43" t="s">
        <v>10147</v>
      </c>
      <c r="HHD1" s="43" t="s">
        <v>10148</v>
      </c>
      <c r="HHE1" s="43" t="s">
        <v>10149</v>
      </c>
      <c r="HHF1" s="43" t="s">
        <v>10150</v>
      </c>
      <c r="HHG1" s="43" t="s">
        <v>10151</v>
      </c>
      <c r="HHH1" s="43" t="s">
        <v>10152</v>
      </c>
      <c r="HHI1" s="43" t="s">
        <v>10153</v>
      </c>
      <c r="HHJ1" s="43" t="s">
        <v>10154</v>
      </c>
      <c r="HHK1" s="43" t="s">
        <v>10155</v>
      </c>
      <c r="HHL1" s="43" t="s">
        <v>10156</v>
      </c>
      <c r="HHM1" s="43" t="s">
        <v>10157</v>
      </c>
      <c r="HHN1" s="43" t="s">
        <v>10158</v>
      </c>
      <c r="HHO1" s="43" t="s">
        <v>10159</v>
      </c>
      <c r="HHP1" s="43" t="s">
        <v>10160</v>
      </c>
      <c r="HHQ1" s="43" t="s">
        <v>10161</v>
      </c>
      <c r="HHR1" s="43" t="s">
        <v>10162</v>
      </c>
      <c r="HHS1" s="43" t="s">
        <v>10163</v>
      </c>
      <c r="HHT1" s="43" t="s">
        <v>10164</v>
      </c>
      <c r="HHU1" s="43" t="s">
        <v>10165</v>
      </c>
      <c r="HHV1" s="43" t="s">
        <v>10166</v>
      </c>
      <c r="HHW1" s="43" t="s">
        <v>10167</v>
      </c>
      <c r="HHX1" s="43" t="s">
        <v>10168</v>
      </c>
      <c r="HHY1" s="43" t="s">
        <v>10169</v>
      </c>
      <c r="HHZ1" s="43" t="s">
        <v>10170</v>
      </c>
      <c r="HIA1" s="43" t="s">
        <v>10171</v>
      </c>
      <c r="HIB1" s="43" t="s">
        <v>10172</v>
      </c>
      <c r="HIC1" s="43" t="s">
        <v>10173</v>
      </c>
      <c r="HID1" s="43" t="s">
        <v>10174</v>
      </c>
      <c r="HIE1" s="43" t="s">
        <v>10175</v>
      </c>
      <c r="HIF1" s="43" t="s">
        <v>10176</v>
      </c>
      <c r="HIG1" s="43" t="s">
        <v>10177</v>
      </c>
      <c r="HIH1" s="43" t="s">
        <v>10178</v>
      </c>
      <c r="HII1" s="43" t="s">
        <v>10179</v>
      </c>
      <c r="HIJ1" s="43" t="s">
        <v>10180</v>
      </c>
      <c r="HIK1" s="43" t="s">
        <v>10181</v>
      </c>
      <c r="HIL1" s="43" t="s">
        <v>10182</v>
      </c>
      <c r="HIM1" s="43" t="s">
        <v>10183</v>
      </c>
      <c r="HIN1" s="43" t="s">
        <v>10184</v>
      </c>
      <c r="HIO1" s="43" t="s">
        <v>10185</v>
      </c>
      <c r="HIP1" s="43" t="s">
        <v>10186</v>
      </c>
      <c r="HIQ1" s="43" t="s">
        <v>10187</v>
      </c>
      <c r="HIR1" s="43" t="s">
        <v>10188</v>
      </c>
      <c r="HIS1" s="43" t="s">
        <v>10189</v>
      </c>
      <c r="HIT1" s="43" t="s">
        <v>10190</v>
      </c>
      <c r="HIU1" s="43" t="s">
        <v>10191</v>
      </c>
      <c r="HIV1" s="43" t="s">
        <v>10192</v>
      </c>
      <c r="HIW1" s="43" t="s">
        <v>10193</v>
      </c>
      <c r="HIX1" s="43" t="s">
        <v>10194</v>
      </c>
      <c r="HIY1" s="43" t="s">
        <v>10195</v>
      </c>
      <c r="HIZ1" s="43" t="s">
        <v>10196</v>
      </c>
      <c r="HJA1" s="43" t="s">
        <v>10197</v>
      </c>
      <c r="HJB1" s="43" t="s">
        <v>10198</v>
      </c>
      <c r="HJC1" s="43" t="s">
        <v>10199</v>
      </c>
      <c r="HJD1" s="43" t="s">
        <v>10200</v>
      </c>
      <c r="HJE1" s="43" t="s">
        <v>10201</v>
      </c>
      <c r="HJF1" s="43" t="s">
        <v>10202</v>
      </c>
      <c r="HJG1" s="43" t="s">
        <v>10203</v>
      </c>
      <c r="HJH1" s="43" t="s">
        <v>10204</v>
      </c>
      <c r="HJI1" s="43" t="s">
        <v>10205</v>
      </c>
      <c r="HJJ1" s="43" t="s">
        <v>10206</v>
      </c>
      <c r="HJK1" s="43" t="s">
        <v>10207</v>
      </c>
      <c r="HJL1" s="43" t="s">
        <v>10208</v>
      </c>
      <c r="HJM1" s="43" t="s">
        <v>10209</v>
      </c>
      <c r="HJN1" s="43" t="s">
        <v>10210</v>
      </c>
      <c r="HJO1" s="43" t="s">
        <v>10211</v>
      </c>
      <c r="HJP1" s="43" t="s">
        <v>10212</v>
      </c>
      <c r="HJQ1" s="43" t="s">
        <v>10213</v>
      </c>
      <c r="HJR1" s="43" t="s">
        <v>10214</v>
      </c>
      <c r="HJS1" s="43" t="s">
        <v>10215</v>
      </c>
      <c r="HJT1" s="43" t="s">
        <v>10216</v>
      </c>
      <c r="HJU1" s="43" t="s">
        <v>10217</v>
      </c>
      <c r="HJV1" s="43" t="s">
        <v>10218</v>
      </c>
      <c r="HJW1" s="43" t="s">
        <v>10219</v>
      </c>
      <c r="HJX1" s="43" t="s">
        <v>10220</v>
      </c>
      <c r="HJY1" s="43" t="s">
        <v>10221</v>
      </c>
      <c r="HJZ1" s="43" t="s">
        <v>10222</v>
      </c>
      <c r="HKA1" s="43" t="s">
        <v>10223</v>
      </c>
      <c r="HKB1" s="43" t="s">
        <v>10224</v>
      </c>
      <c r="HKC1" s="43" t="s">
        <v>10225</v>
      </c>
      <c r="HKD1" s="43" t="s">
        <v>10226</v>
      </c>
      <c r="HKE1" s="43" t="s">
        <v>10227</v>
      </c>
      <c r="HKF1" s="43" t="s">
        <v>10228</v>
      </c>
      <c r="HKG1" s="43" t="s">
        <v>10229</v>
      </c>
      <c r="HKH1" s="43" t="s">
        <v>10230</v>
      </c>
      <c r="HKI1" s="43" t="s">
        <v>10231</v>
      </c>
      <c r="HKJ1" s="43" t="s">
        <v>10232</v>
      </c>
      <c r="HKK1" s="43" t="s">
        <v>10233</v>
      </c>
      <c r="HKL1" s="43" t="s">
        <v>10234</v>
      </c>
      <c r="HKM1" s="43" t="s">
        <v>10235</v>
      </c>
      <c r="HKN1" s="43" t="s">
        <v>10236</v>
      </c>
      <c r="HKO1" s="43" t="s">
        <v>10237</v>
      </c>
      <c r="HKP1" s="43" t="s">
        <v>10238</v>
      </c>
      <c r="HKQ1" s="43" t="s">
        <v>10239</v>
      </c>
      <c r="HKR1" s="43" t="s">
        <v>10240</v>
      </c>
      <c r="HKS1" s="43" t="s">
        <v>10241</v>
      </c>
      <c r="HKT1" s="43" t="s">
        <v>10242</v>
      </c>
      <c r="HKU1" s="43" t="s">
        <v>10243</v>
      </c>
      <c r="HKV1" s="43" t="s">
        <v>10244</v>
      </c>
      <c r="HKW1" s="43" t="s">
        <v>10245</v>
      </c>
      <c r="HKX1" s="43" t="s">
        <v>10246</v>
      </c>
      <c r="HKY1" s="43" t="s">
        <v>10247</v>
      </c>
      <c r="HKZ1" s="43" t="s">
        <v>10248</v>
      </c>
      <c r="HLA1" s="43" t="s">
        <v>10249</v>
      </c>
      <c r="HLB1" s="43" t="s">
        <v>10250</v>
      </c>
      <c r="HLC1" s="43" t="s">
        <v>10251</v>
      </c>
      <c r="HLD1" s="43" t="s">
        <v>10252</v>
      </c>
      <c r="HLE1" s="43" t="s">
        <v>10253</v>
      </c>
      <c r="HLF1" s="43" t="s">
        <v>10254</v>
      </c>
      <c r="HLG1" s="43" t="s">
        <v>10255</v>
      </c>
      <c r="HLH1" s="43" t="s">
        <v>10256</v>
      </c>
      <c r="HLI1" s="43" t="s">
        <v>10257</v>
      </c>
      <c r="HLJ1" s="43" t="s">
        <v>10258</v>
      </c>
      <c r="HLK1" s="43" t="s">
        <v>10259</v>
      </c>
      <c r="HLL1" s="43" t="s">
        <v>10260</v>
      </c>
      <c r="HLM1" s="43" t="s">
        <v>10261</v>
      </c>
      <c r="HLN1" s="43" t="s">
        <v>10262</v>
      </c>
      <c r="HLO1" s="43" t="s">
        <v>10263</v>
      </c>
      <c r="HLP1" s="43" t="s">
        <v>10264</v>
      </c>
      <c r="HLQ1" s="43" t="s">
        <v>10265</v>
      </c>
      <c r="HLR1" s="43" t="s">
        <v>10266</v>
      </c>
      <c r="HLS1" s="43" t="s">
        <v>10267</v>
      </c>
      <c r="HLT1" s="43" t="s">
        <v>10268</v>
      </c>
      <c r="HLU1" s="43" t="s">
        <v>10269</v>
      </c>
      <c r="HLV1" s="43" t="s">
        <v>10270</v>
      </c>
      <c r="HLW1" s="43" t="s">
        <v>10271</v>
      </c>
      <c r="HLX1" s="43" t="s">
        <v>10272</v>
      </c>
      <c r="HLY1" s="43" t="s">
        <v>10273</v>
      </c>
      <c r="HLZ1" s="43" t="s">
        <v>10274</v>
      </c>
      <c r="HMA1" s="43" t="s">
        <v>10275</v>
      </c>
      <c r="HMB1" s="43" t="s">
        <v>10276</v>
      </c>
      <c r="HMC1" s="43" t="s">
        <v>10277</v>
      </c>
      <c r="HMD1" s="43" t="s">
        <v>10278</v>
      </c>
      <c r="HME1" s="43" t="s">
        <v>10279</v>
      </c>
      <c r="HMF1" s="43" t="s">
        <v>10280</v>
      </c>
      <c r="HMG1" s="43" t="s">
        <v>10281</v>
      </c>
      <c r="HMH1" s="43" t="s">
        <v>10282</v>
      </c>
      <c r="HMI1" s="43" t="s">
        <v>10283</v>
      </c>
      <c r="HMJ1" s="43" t="s">
        <v>10284</v>
      </c>
      <c r="HMK1" s="43" t="s">
        <v>10285</v>
      </c>
      <c r="HML1" s="43" t="s">
        <v>10286</v>
      </c>
      <c r="HMM1" s="43" t="s">
        <v>10287</v>
      </c>
      <c r="HMN1" s="43" t="s">
        <v>10288</v>
      </c>
      <c r="HMO1" s="43" t="s">
        <v>10289</v>
      </c>
      <c r="HMP1" s="43" t="s">
        <v>10290</v>
      </c>
      <c r="HMQ1" s="43" t="s">
        <v>10291</v>
      </c>
      <c r="HMR1" s="43" t="s">
        <v>10292</v>
      </c>
      <c r="HMS1" s="43" t="s">
        <v>10293</v>
      </c>
      <c r="HMT1" s="43" t="s">
        <v>10294</v>
      </c>
      <c r="HMU1" s="43" t="s">
        <v>10295</v>
      </c>
      <c r="HMV1" s="43" t="s">
        <v>10296</v>
      </c>
      <c r="HMW1" s="43" t="s">
        <v>10297</v>
      </c>
      <c r="HMX1" s="43" t="s">
        <v>10298</v>
      </c>
      <c r="HMY1" s="43" t="s">
        <v>10299</v>
      </c>
      <c r="HMZ1" s="43" t="s">
        <v>10300</v>
      </c>
      <c r="HNA1" s="43" t="s">
        <v>10301</v>
      </c>
      <c r="HNB1" s="43" t="s">
        <v>10302</v>
      </c>
      <c r="HNC1" s="43" t="s">
        <v>10303</v>
      </c>
      <c r="HND1" s="43" t="s">
        <v>10304</v>
      </c>
      <c r="HNE1" s="43" t="s">
        <v>10305</v>
      </c>
      <c r="HNF1" s="43" t="s">
        <v>10306</v>
      </c>
      <c r="HNG1" s="43" t="s">
        <v>10307</v>
      </c>
      <c r="HNH1" s="43" t="s">
        <v>10308</v>
      </c>
      <c r="HNI1" s="43" t="s">
        <v>10309</v>
      </c>
      <c r="HNJ1" s="43" t="s">
        <v>10310</v>
      </c>
      <c r="HNK1" s="43" t="s">
        <v>10311</v>
      </c>
      <c r="HNL1" s="43" t="s">
        <v>10312</v>
      </c>
      <c r="HNM1" s="43" t="s">
        <v>10313</v>
      </c>
      <c r="HNN1" s="43" t="s">
        <v>10314</v>
      </c>
      <c r="HNO1" s="43" t="s">
        <v>10315</v>
      </c>
      <c r="HNP1" s="43" t="s">
        <v>10316</v>
      </c>
      <c r="HNQ1" s="43" t="s">
        <v>10317</v>
      </c>
      <c r="HNR1" s="43" t="s">
        <v>10318</v>
      </c>
      <c r="HNS1" s="43" t="s">
        <v>10319</v>
      </c>
      <c r="HNT1" s="43" t="s">
        <v>10320</v>
      </c>
      <c r="HNU1" s="43" t="s">
        <v>10321</v>
      </c>
      <c r="HNV1" s="43" t="s">
        <v>10322</v>
      </c>
      <c r="HNW1" s="43" t="s">
        <v>10323</v>
      </c>
      <c r="HNX1" s="43" t="s">
        <v>10324</v>
      </c>
      <c r="HNY1" s="43" t="s">
        <v>10325</v>
      </c>
      <c r="HNZ1" s="43" t="s">
        <v>10326</v>
      </c>
      <c r="HOA1" s="43" t="s">
        <v>10327</v>
      </c>
      <c r="HOB1" s="43" t="s">
        <v>10328</v>
      </c>
      <c r="HOC1" s="43" t="s">
        <v>10329</v>
      </c>
      <c r="HOD1" s="43" t="s">
        <v>10330</v>
      </c>
      <c r="HOE1" s="43" t="s">
        <v>10331</v>
      </c>
      <c r="HOF1" s="43" t="s">
        <v>10332</v>
      </c>
      <c r="HOG1" s="43" t="s">
        <v>10333</v>
      </c>
      <c r="HOH1" s="43" t="s">
        <v>10334</v>
      </c>
      <c r="HOI1" s="43" t="s">
        <v>10335</v>
      </c>
      <c r="HOJ1" s="43" t="s">
        <v>10336</v>
      </c>
      <c r="HOK1" s="43" t="s">
        <v>10337</v>
      </c>
      <c r="HOL1" s="43" t="s">
        <v>10338</v>
      </c>
      <c r="HOM1" s="43" t="s">
        <v>10339</v>
      </c>
      <c r="HON1" s="43" t="s">
        <v>10340</v>
      </c>
      <c r="HOO1" s="43" t="s">
        <v>10341</v>
      </c>
      <c r="HOP1" s="43" t="s">
        <v>10342</v>
      </c>
      <c r="HOQ1" s="43" t="s">
        <v>10343</v>
      </c>
      <c r="HOR1" s="43" t="s">
        <v>10344</v>
      </c>
      <c r="HOS1" s="43" t="s">
        <v>10345</v>
      </c>
      <c r="HOT1" s="43" t="s">
        <v>10346</v>
      </c>
      <c r="HOU1" s="43" t="s">
        <v>10347</v>
      </c>
      <c r="HOV1" s="43" t="s">
        <v>10348</v>
      </c>
      <c r="HOW1" s="43" t="s">
        <v>10349</v>
      </c>
      <c r="HOX1" s="43" t="s">
        <v>10350</v>
      </c>
      <c r="HOY1" s="43" t="s">
        <v>10351</v>
      </c>
      <c r="HOZ1" s="43" t="s">
        <v>10352</v>
      </c>
      <c r="HPA1" s="43" t="s">
        <v>10353</v>
      </c>
      <c r="HPB1" s="43" t="s">
        <v>10354</v>
      </c>
      <c r="HPC1" s="43" t="s">
        <v>10355</v>
      </c>
      <c r="HPD1" s="43" t="s">
        <v>10356</v>
      </c>
      <c r="HPE1" s="43" t="s">
        <v>10357</v>
      </c>
      <c r="HPF1" s="43" t="s">
        <v>10358</v>
      </c>
      <c r="HPG1" s="43" t="s">
        <v>10359</v>
      </c>
      <c r="HPH1" s="43" t="s">
        <v>10360</v>
      </c>
      <c r="HPI1" s="43" t="s">
        <v>10361</v>
      </c>
      <c r="HPJ1" s="43" t="s">
        <v>10362</v>
      </c>
      <c r="HPK1" s="43" t="s">
        <v>10363</v>
      </c>
      <c r="HPL1" s="43" t="s">
        <v>10364</v>
      </c>
      <c r="HPM1" s="43" t="s">
        <v>10365</v>
      </c>
      <c r="HPN1" s="43" t="s">
        <v>10366</v>
      </c>
      <c r="HPO1" s="43" t="s">
        <v>10367</v>
      </c>
      <c r="HPP1" s="43" t="s">
        <v>10368</v>
      </c>
      <c r="HPQ1" s="43" t="s">
        <v>10369</v>
      </c>
      <c r="HPR1" s="43" t="s">
        <v>10370</v>
      </c>
      <c r="HPS1" s="43" t="s">
        <v>10371</v>
      </c>
      <c r="HPT1" s="43" t="s">
        <v>10372</v>
      </c>
      <c r="HPU1" s="43" t="s">
        <v>10373</v>
      </c>
      <c r="HPV1" s="43" t="s">
        <v>10374</v>
      </c>
      <c r="HPW1" s="43" t="s">
        <v>10375</v>
      </c>
      <c r="HPX1" s="43" t="s">
        <v>10376</v>
      </c>
      <c r="HPY1" s="43" t="s">
        <v>10377</v>
      </c>
      <c r="HPZ1" s="43" t="s">
        <v>10378</v>
      </c>
      <c r="HQA1" s="43" t="s">
        <v>10379</v>
      </c>
      <c r="HQB1" s="43" t="s">
        <v>10380</v>
      </c>
      <c r="HQC1" s="43" t="s">
        <v>10381</v>
      </c>
      <c r="HQD1" s="43" t="s">
        <v>10382</v>
      </c>
      <c r="HQE1" s="43" t="s">
        <v>10383</v>
      </c>
      <c r="HQF1" s="43" t="s">
        <v>10384</v>
      </c>
      <c r="HQG1" s="43" t="s">
        <v>10385</v>
      </c>
      <c r="HQH1" s="43" t="s">
        <v>10386</v>
      </c>
      <c r="HQI1" s="43" t="s">
        <v>10387</v>
      </c>
      <c r="HQJ1" s="43" t="s">
        <v>10388</v>
      </c>
      <c r="HQK1" s="43" t="s">
        <v>10389</v>
      </c>
      <c r="HQL1" s="43" t="s">
        <v>10390</v>
      </c>
      <c r="HQM1" s="43" t="s">
        <v>10391</v>
      </c>
      <c r="HQN1" s="43" t="s">
        <v>10392</v>
      </c>
      <c r="HQO1" s="43" t="s">
        <v>10393</v>
      </c>
      <c r="HQP1" s="43" t="s">
        <v>10394</v>
      </c>
      <c r="HQQ1" s="43" t="s">
        <v>10395</v>
      </c>
      <c r="HQR1" s="43" t="s">
        <v>10396</v>
      </c>
      <c r="HQS1" s="43" t="s">
        <v>10397</v>
      </c>
      <c r="HQT1" s="43" t="s">
        <v>10398</v>
      </c>
      <c r="HQU1" s="43" t="s">
        <v>10399</v>
      </c>
      <c r="HQV1" s="43" t="s">
        <v>10400</v>
      </c>
      <c r="HQW1" s="43" t="s">
        <v>10401</v>
      </c>
      <c r="HQX1" s="43" t="s">
        <v>10402</v>
      </c>
      <c r="HQY1" s="43" t="s">
        <v>10403</v>
      </c>
      <c r="HQZ1" s="43" t="s">
        <v>10404</v>
      </c>
      <c r="HRA1" s="43" t="s">
        <v>10405</v>
      </c>
      <c r="HRB1" s="43" t="s">
        <v>10406</v>
      </c>
      <c r="HRC1" s="43" t="s">
        <v>10407</v>
      </c>
      <c r="HRD1" s="43" t="s">
        <v>10408</v>
      </c>
      <c r="HRE1" s="43" t="s">
        <v>10409</v>
      </c>
      <c r="HRF1" s="43" t="s">
        <v>10410</v>
      </c>
      <c r="HRG1" s="43" t="s">
        <v>10411</v>
      </c>
      <c r="HRH1" s="43" t="s">
        <v>10412</v>
      </c>
      <c r="HRI1" s="43" t="s">
        <v>10413</v>
      </c>
      <c r="HRJ1" s="43" t="s">
        <v>10414</v>
      </c>
      <c r="HRK1" s="43" t="s">
        <v>10415</v>
      </c>
      <c r="HRL1" s="43" t="s">
        <v>10416</v>
      </c>
      <c r="HRM1" s="43" t="s">
        <v>10417</v>
      </c>
      <c r="HRN1" s="43" t="s">
        <v>10418</v>
      </c>
      <c r="HRO1" s="43" t="s">
        <v>10419</v>
      </c>
      <c r="HRP1" s="43" t="s">
        <v>10420</v>
      </c>
      <c r="HRQ1" s="43" t="s">
        <v>10421</v>
      </c>
      <c r="HRR1" s="43" t="s">
        <v>10422</v>
      </c>
      <c r="HRS1" s="43" t="s">
        <v>10423</v>
      </c>
      <c r="HRT1" s="43" t="s">
        <v>10424</v>
      </c>
      <c r="HRU1" s="43" t="s">
        <v>10425</v>
      </c>
      <c r="HRV1" s="43" t="s">
        <v>10426</v>
      </c>
      <c r="HRW1" s="43" t="s">
        <v>10427</v>
      </c>
      <c r="HRX1" s="43" t="s">
        <v>10428</v>
      </c>
      <c r="HRY1" s="43" t="s">
        <v>10429</v>
      </c>
      <c r="HRZ1" s="43" t="s">
        <v>10430</v>
      </c>
      <c r="HSA1" s="43" t="s">
        <v>10431</v>
      </c>
      <c r="HSB1" s="43" t="s">
        <v>10432</v>
      </c>
      <c r="HSC1" s="43" t="s">
        <v>10433</v>
      </c>
      <c r="HSD1" s="43" t="s">
        <v>10434</v>
      </c>
      <c r="HSE1" s="43" t="s">
        <v>10435</v>
      </c>
      <c r="HSF1" s="43" t="s">
        <v>10436</v>
      </c>
      <c r="HSG1" s="43" t="s">
        <v>10437</v>
      </c>
      <c r="HSH1" s="43" t="s">
        <v>10438</v>
      </c>
      <c r="HSI1" s="43" t="s">
        <v>10439</v>
      </c>
      <c r="HSJ1" s="43" t="s">
        <v>10440</v>
      </c>
      <c r="HSK1" s="43" t="s">
        <v>10441</v>
      </c>
      <c r="HSL1" s="43" t="s">
        <v>10442</v>
      </c>
      <c r="HSM1" s="43" t="s">
        <v>10443</v>
      </c>
      <c r="HSN1" s="43" t="s">
        <v>10444</v>
      </c>
      <c r="HSO1" s="43" t="s">
        <v>10445</v>
      </c>
      <c r="HSP1" s="43" t="s">
        <v>10446</v>
      </c>
      <c r="HSQ1" s="43" t="s">
        <v>10447</v>
      </c>
      <c r="HSR1" s="43" t="s">
        <v>10448</v>
      </c>
      <c r="HSS1" s="43" t="s">
        <v>10449</v>
      </c>
      <c r="HST1" s="43" t="s">
        <v>10450</v>
      </c>
      <c r="HSU1" s="43" t="s">
        <v>10451</v>
      </c>
      <c r="HSV1" s="43" t="s">
        <v>10452</v>
      </c>
      <c r="HSW1" s="43" t="s">
        <v>10453</v>
      </c>
      <c r="HSX1" s="43" t="s">
        <v>10454</v>
      </c>
      <c r="HSY1" s="43" t="s">
        <v>10455</v>
      </c>
      <c r="HSZ1" s="43" t="s">
        <v>10456</v>
      </c>
      <c r="HTA1" s="43" t="s">
        <v>10457</v>
      </c>
      <c r="HTB1" s="43" t="s">
        <v>10458</v>
      </c>
      <c r="HTC1" s="43" t="s">
        <v>10459</v>
      </c>
      <c r="HTD1" s="43" t="s">
        <v>10460</v>
      </c>
      <c r="HTE1" s="43" t="s">
        <v>10461</v>
      </c>
      <c r="HTF1" s="43" t="s">
        <v>10462</v>
      </c>
      <c r="HTG1" s="43" t="s">
        <v>10463</v>
      </c>
      <c r="HTH1" s="43" t="s">
        <v>10464</v>
      </c>
      <c r="HTI1" s="43" t="s">
        <v>10465</v>
      </c>
      <c r="HTJ1" s="43" t="s">
        <v>10466</v>
      </c>
      <c r="HTK1" s="43" t="s">
        <v>10467</v>
      </c>
      <c r="HTL1" s="43" t="s">
        <v>10468</v>
      </c>
      <c r="HTM1" s="43" t="s">
        <v>10469</v>
      </c>
      <c r="HTN1" s="43" t="s">
        <v>10470</v>
      </c>
      <c r="HTO1" s="43" t="s">
        <v>10471</v>
      </c>
      <c r="HTP1" s="43" t="s">
        <v>10472</v>
      </c>
      <c r="HTQ1" s="43" t="s">
        <v>10473</v>
      </c>
      <c r="HTR1" s="43" t="s">
        <v>10474</v>
      </c>
      <c r="HTS1" s="43" t="s">
        <v>10475</v>
      </c>
      <c r="HTT1" s="43" t="s">
        <v>10476</v>
      </c>
      <c r="HTU1" s="43" t="s">
        <v>10477</v>
      </c>
      <c r="HTV1" s="43" t="s">
        <v>10478</v>
      </c>
      <c r="HTW1" s="43" t="s">
        <v>10479</v>
      </c>
      <c r="HTX1" s="43" t="s">
        <v>10480</v>
      </c>
      <c r="HTY1" s="43" t="s">
        <v>10481</v>
      </c>
      <c r="HTZ1" s="43" t="s">
        <v>10482</v>
      </c>
      <c r="HUA1" s="43" t="s">
        <v>10483</v>
      </c>
      <c r="HUB1" s="43" t="s">
        <v>10484</v>
      </c>
      <c r="HUC1" s="43" t="s">
        <v>10485</v>
      </c>
      <c r="HUD1" s="43" t="s">
        <v>10486</v>
      </c>
      <c r="HUE1" s="43" t="s">
        <v>10487</v>
      </c>
      <c r="HUF1" s="43" t="s">
        <v>10488</v>
      </c>
      <c r="HUG1" s="43" t="s">
        <v>10489</v>
      </c>
      <c r="HUH1" s="43" t="s">
        <v>10490</v>
      </c>
      <c r="HUI1" s="43" t="s">
        <v>10491</v>
      </c>
      <c r="HUJ1" s="43" t="s">
        <v>10492</v>
      </c>
      <c r="HUK1" s="43" t="s">
        <v>10493</v>
      </c>
      <c r="HUL1" s="43" t="s">
        <v>10494</v>
      </c>
      <c r="HUM1" s="43" t="s">
        <v>10495</v>
      </c>
      <c r="HUN1" s="43" t="s">
        <v>10496</v>
      </c>
      <c r="HUO1" s="43" t="s">
        <v>10497</v>
      </c>
      <c r="HUP1" s="43" t="s">
        <v>10498</v>
      </c>
      <c r="HUQ1" s="43" t="s">
        <v>10499</v>
      </c>
      <c r="HUR1" s="43" t="s">
        <v>10500</v>
      </c>
      <c r="HUS1" s="43" t="s">
        <v>10501</v>
      </c>
      <c r="HUT1" s="43" t="s">
        <v>10502</v>
      </c>
      <c r="HUU1" s="43" t="s">
        <v>10503</v>
      </c>
      <c r="HUV1" s="43" t="s">
        <v>10504</v>
      </c>
      <c r="HUW1" s="43" t="s">
        <v>10505</v>
      </c>
      <c r="HUX1" s="43" t="s">
        <v>10506</v>
      </c>
      <c r="HUY1" s="43" t="s">
        <v>10507</v>
      </c>
      <c r="HUZ1" s="43" t="s">
        <v>10508</v>
      </c>
      <c r="HVA1" s="43" t="s">
        <v>10509</v>
      </c>
      <c r="HVB1" s="43" t="s">
        <v>10510</v>
      </c>
      <c r="HVC1" s="43" t="s">
        <v>10511</v>
      </c>
      <c r="HVD1" s="43" t="s">
        <v>10512</v>
      </c>
      <c r="HVE1" s="43" t="s">
        <v>10513</v>
      </c>
      <c r="HVF1" s="43" t="s">
        <v>10514</v>
      </c>
      <c r="HVG1" s="43" t="s">
        <v>10515</v>
      </c>
      <c r="HVH1" s="43" t="s">
        <v>10516</v>
      </c>
      <c r="HVI1" s="43" t="s">
        <v>10517</v>
      </c>
      <c r="HVJ1" s="43" t="s">
        <v>10518</v>
      </c>
      <c r="HVK1" s="43" t="s">
        <v>10519</v>
      </c>
      <c r="HVL1" s="43" t="s">
        <v>10520</v>
      </c>
      <c r="HVM1" s="43" t="s">
        <v>10521</v>
      </c>
      <c r="HVN1" s="43" t="s">
        <v>10522</v>
      </c>
      <c r="HVO1" s="43" t="s">
        <v>10523</v>
      </c>
      <c r="HVP1" s="43" t="s">
        <v>10524</v>
      </c>
      <c r="HVQ1" s="43" t="s">
        <v>10525</v>
      </c>
      <c r="HVR1" s="43" t="s">
        <v>10526</v>
      </c>
      <c r="HVS1" s="43" t="s">
        <v>10527</v>
      </c>
      <c r="HVT1" s="43" t="s">
        <v>10528</v>
      </c>
      <c r="HVU1" s="43" t="s">
        <v>10529</v>
      </c>
      <c r="HVV1" s="43" t="s">
        <v>10530</v>
      </c>
      <c r="HVW1" s="43" t="s">
        <v>10531</v>
      </c>
      <c r="HVX1" s="43" t="s">
        <v>10532</v>
      </c>
      <c r="HVY1" s="43" t="s">
        <v>10533</v>
      </c>
      <c r="HVZ1" s="43" t="s">
        <v>10534</v>
      </c>
      <c r="HWA1" s="43" t="s">
        <v>10535</v>
      </c>
      <c r="HWB1" s="43" t="s">
        <v>10536</v>
      </c>
      <c r="HWC1" s="43" t="s">
        <v>10537</v>
      </c>
      <c r="HWD1" s="43" t="s">
        <v>10538</v>
      </c>
      <c r="HWE1" s="43" t="s">
        <v>10539</v>
      </c>
      <c r="HWF1" s="43" t="s">
        <v>10540</v>
      </c>
      <c r="HWG1" s="43" t="s">
        <v>10541</v>
      </c>
      <c r="HWH1" s="43" t="s">
        <v>10542</v>
      </c>
      <c r="HWI1" s="43" t="s">
        <v>10543</v>
      </c>
      <c r="HWJ1" s="43" t="s">
        <v>10544</v>
      </c>
      <c r="HWK1" s="43" t="s">
        <v>10545</v>
      </c>
      <c r="HWL1" s="43" t="s">
        <v>10546</v>
      </c>
      <c r="HWM1" s="43" t="s">
        <v>10547</v>
      </c>
      <c r="HWN1" s="43" t="s">
        <v>10548</v>
      </c>
      <c r="HWO1" s="43" t="s">
        <v>10549</v>
      </c>
      <c r="HWP1" s="43" t="s">
        <v>10550</v>
      </c>
      <c r="HWQ1" s="43" t="s">
        <v>10551</v>
      </c>
      <c r="HWR1" s="43" t="s">
        <v>10552</v>
      </c>
      <c r="HWS1" s="43" t="s">
        <v>10553</v>
      </c>
      <c r="HWT1" s="43" t="s">
        <v>10554</v>
      </c>
      <c r="HWU1" s="43" t="s">
        <v>10555</v>
      </c>
      <c r="HWV1" s="43" t="s">
        <v>10556</v>
      </c>
      <c r="HWW1" s="43" t="s">
        <v>10557</v>
      </c>
      <c r="HWX1" s="43" t="s">
        <v>10558</v>
      </c>
      <c r="HWY1" s="43" t="s">
        <v>10559</v>
      </c>
      <c r="HWZ1" s="43" t="s">
        <v>10560</v>
      </c>
      <c r="HXA1" s="43" t="s">
        <v>10561</v>
      </c>
      <c r="HXB1" s="43" t="s">
        <v>10562</v>
      </c>
      <c r="HXC1" s="43" t="s">
        <v>10563</v>
      </c>
      <c r="HXD1" s="43" t="s">
        <v>10564</v>
      </c>
      <c r="HXE1" s="43" t="s">
        <v>10565</v>
      </c>
      <c r="HXF1" s="43" t="s">
        <v>10566</v>
      </c>
      <c r="HXG1" s="43" t="s">
        <v>10567</v>
      </c>
      <c r="HXH1" s="43" t="s">
        <v>10568</v>
      </c>
      <c r="HXI1" s="43" t="s">
        <v>10569</v>
      </c>
      <c r="HXJ1" s="43" t="s">
        <v>10570</v>
      </c>
      <c r="HXK1" s="43" t="s">
        <v>10571</v>
      </c>
      <c r="HXL1" s="43" t="s">
        <v>10572</v>
      </c>
      <c r="HXM1" s="43" t="s">
        <v>10573</v>
      </c>
      <c r="HXN1" s="43" t="s">
        <v>10574</v>
      </c>
      <c r="HXO1" s="43" t="s">
        <v>10575</v>
      </c>
      <c r="HXP1" s="43" t="s">
        <v>10576</v>
      </c>
      <c r="HXQ1" s="43" t="s">
        <v>10577</v>
      </c>
      <c r="HXR1" s="43" t="s">
        <v>10578</v>
      </c>
      <c r="HXS1" s="43" t="s">
        <v>10579</v>
      </c>
      <c r="HXT1" s="43" t="s">
        <v>10580</v>
      </c>
      <c r="HXU1" s="43" t="s">
        <v>10581</v>
      </c>
      <c r="HXV1" s="43" t="s">
        <v>10582</v>
      </c>
      <c r="HXW1" s="43" t="s">
        <v>10583</v>
      </c>
      <c r="HXX1" s="43" t="s">
        <v>10584</v>
      </c>
      <c r="HXY1" s="43" t="s">
        <v>10585</v>
      </c>
      <c r="HXZ1" s="43" t="s">
        <v>10586</v>
      </c>
      <c r="HYA1" s="43" t="s">
        <v>10587</v>
      </c>
      <c r="HYB1" s="43" t="s">
        <v>10588</v>
      </c>
      <c r="HYC1" s="43" t="s">
        <v>10589</v>
      </c>
      <c r="HYD1" s="43" t="s">
        <v>10590</v>
      </c>
      <c r="HYE1" s="43" t="s">
        <v>10591</v>
      </c>
      <c r="HYF1" s="43" t="s">
        <v>10592</v>
      </c>
      <c r="HYG1" s="43" t="s">
        <v>10593</v>
      </c>
      <c r="HYH1" s="43" t="s">
        <v>10594</v>
      </c>
      <c r="HYI1" s="43" t="s">
        <v>10595</v>
      </c>
      <c r="HYJ1" s="43" t="s">
        <v>10596</v>
      </c>
      <c r="HYK1" s="43" t="s">
        <v>10597</v>
      </c>
      <c r="HYL1" s="43" t="s">
        <v>10598</v>
      </c>
      <c r="HYM1" s="43" t="s">
        <v>10599</v>
      </c>
      <c r="HYN1" s="43" t="s">
        <v>10600</v>
      </c>
      <c r="HYO1" s="43" t="s">
        <v>10601</v>
      </c>
      <c r="HYP1" s="43" t="s">
        <v>10602</v>
      </c>
      <c r="HYQ1" s="43" t="s">
        <v>10603</v>
      </c>
      <c r="HYR1" s="43" t="s">
        <v>10604</v>
      </c>
      <c r="HYS1" s="43" t="s">
        <v>10605</v>
      </c>
      <c r="HYT1" s="43" t="s">
        <v>10606</v>
      </c>
      <c r="HYU1" s="43" t="s">
        <v>10607</v>
      </c>
      <c r="HYV1" s="43" t="s">
        <v>10608</v>
      </c>
      <c r="HYW1" s="43" t="s">
        <v>10609</v>
      </c>
      <c r="HYX1" s="43" t="s">
        <v>10610</v>
      </c>
      <c r="HYY1" s="43" t="s">
        <v>10611</v>
      </c>
      <c r="HYZ1" s="43" t="s">
        <v>10612</v>
      </c>
      <c r="HZA1" s="43" t="s">
        <v>10613</v>
      </c>
      <c r="HZB1" s="43" t="s">
        <v>10614</v>
      </c>
      <c r="HZC1" s="43" t="s">
        <v>10615</v>
      </c>
      <c r="HZD1" s="43" t="s">
        <v>10616</v>
      </c>
      <c r="HZE1" s="43" t="s">
        <v>10617</v>
      </c>
      <c r="HZF1" s="43" t="s">
        <v>10618</v>
      </c>
      <c r="HZG1" s="43" t="s">
        <v>10619</v>
      </c>
      <c r="HZH1" s="43" t="s">
        <v>10620</v>
      </c>
      <c r="HZI1" s="43" t="s">
        <v>10621</v>
      </c>
      <c r="HZJ1" s="43" t="s">
        <v>10622</v>
      </c>
      <c r="HZK1" s="43" t="s">
        <v>10623</v>
      </c>
      <c r="HZL1" s="43" t="s">
        <v>10624</v>
      </c>
      <c r="HZM1" s="43" t="s">
        <v>10625</v>
      </c>
      <c r="HZN1" s="43" t="s">
        <v>10626</v>
      </c>
      <c r="HZO1" s="43" t="s">
        <v>10627</v>
      </c>
      <c r="HZP1" s="43" t="s">
        <v>10628</v>
      </c>
      <c r="HZQ1" s="43" t="s">
        <v>10629</v>
      </c>
      <c r="HZR1" s="43" t="s">
        <v>10630</v>
      </c>
      <c r="HZS1" s="43" t="s">
        <v>10631</v>
      </c>
      <c r="HZT1" s="43" t="s">
        <v>10632</v>
      </c>
      <c r="HZU1" s="43" t="s">
        <v>10633</v>
      </c>
      <c r="HZV1" s="43" t="s">
        <v>10634</v>
      </c>
      <c r="HZW1" s="43" t="s">
        <v>10635</v>
      </c>
      <c r="HZX1" s="43" t="s">
        <v>10636</v>
      </c>
      <c r="HZY1" s="43" t="s">
        <v>10637</v>
      </c>
      <c r="HZZ1" s="43" t="s">
        <v>10638</v>
      </c>
      <c r="IAA1" s="43" t="s">
        <v>10639</v>
      </c>
      <c r="IAB1" s="43" t="s">
        <v>10640</v>
      </c>
      <c r="IAC1" s="43" t="s">
        <v>10641</v>
      </c>
      <c r="IAD1" s="43" t="s">
        <v>10642</v>
      </c>
      <c r="IAE1" s="43" t="s">
        <v>10643</v>
      </c>
      <c r="IAF1" s="43" t="s">
        <v>10644</v>
      </c>
      <c r="IAG1" s="43" t="s">
        <v>10645</v>
      </c>
      <c r="IAH1" s="43" t="s">
        <v>10646</v>
      </c>
      <c r="IAI1" s="43" t="s">
        <v>10647</v>
      </c>
      <c r="IAJ1" s="43" t="s">
        <v>10648</v>
      </c>
      <c r="IAK1" s="43" t="s">
        <v>10649</v>
      </c>
      <c r="IAL1" s="43" t="s">
        <v>10650</v>
      </c>
      <c r="IAM1" s="43" t="s">
        <v>10651</v>
      </c>
      <c r="IAN1" s="43" t="s">
        <v>10652</v>
      </c>
      <c r="IAO1" s="43" t="s">
        <v>10653</v>
      </c>
      <c r="IAP1" s="43" t="s">
        <v>10654</v>
      </c>
      <c r="IAQ1" s="43" t="s">
        <v>10655</v>
      </c>
      <c r="IAR1" s="43" t="s">
        <v>10656</v>
      </c>
      <c r="IAS1" s="43" t="s">
        <v>10657</v>
      </c>
      <c r="IAT1" s="43" t="s">
        <v>10658</v>
      </c>
      <c r="IAU1" s="43" t="s">
        <v>10659</v>
      </c>
      <c r="IAV1" s="43" t="s">
        <v>10660</v>
      </c>
      <c r="IAW1" s="43" t="s">
        <v>10661</v>
      </c>
      <c r="IAX1" s="43" t="s">
        <v>10662</v>
      </c>
      <c r="IAY1" s="43" t="s">
        <v>10663</v>
      </c>
      <c r="IAZ1" s="43" t="s">
        <v>10664</v>
      </c>
      <c r="IBA1" s="43" t="s">
        <v>10665</v>
      </c>
      <c r="IBB1" s="43" t="s">
        <v>10666</v>
      </c>
      <c r="IBC1" s="43" t="s">
        <v>10667</v>
      </c>
      <c r="IBD1" s="43" t="s">
        <v>10668</v>
      </c>
      <c r="IBE1" s="43" t="s">
        <v>10669</v>
      </c>
      <c r="IBF1" s="43" t="s">
        <v>10670</v>
      </c>
      <c r="IBG1" s="43" t="s">
        <v>10671</v>
      </c>
      <c r="IBH1" s="43" t="s">
        <v>10672</v>
      </c>
      <c r="IBI1" s="43" t="s">
        <v>10673</v>
      </c>
      <c r="IBJ1" s="43" t="s">
        <v>10674</v>
      </c>
      <c r="IBK1" s="43" t="s">
        <v>10675</v>
      </c>
      <c r="IBL1" s="43" t="s">
        <v>10676</v>
      </c>
      <c r="IBM1" s="43" t="s">
        <v>10677</v>
      </c>
      <c r="IBN1" s="43" t="s">
        <v>10678</v>
      </c>
      <c r="IBO1" s="43" t="s">
        <v>10679</v>
      </c>
      <c r="IBP1" s="43" t="s">
        <v>10680</v>
      </c>
      <c r="IBQ1" s="43" t="s">
        <v>10681</v>
      </c>
      <c r="IBR1" s="43" t="s">
        <v>10682</v>
      </c>
      <c r="IBS1" s="43" t="s">
        <v>10683</v>
      </c>
      <c r="IBT1" s="43" t="s">
        <v>10684</v>
      </c>
      <c r="IBU1" s="43" t="s">
        <v>10685</v>
      </c>
      <c r="IBV1" s="43" t="s">
        <v>10686</v>
      </c>
      <c r="IBW1" s="43" t="s">
        <v>10687</v>
      </c>
      <c r="IBX1" s="43" t="s">
        <v>10688</v>
      </c>
      <c r="IBY1" s="43" t="s">
        <v>10689</v>
      </c>
      <c r="IBZ1" s="43" t="s">
        <v>10690</v>
      </c>
      <c r="ICA1" s="43" t="s">
        <v>10691</v>
      </c>
      <c r="ICB1" s="43" t="s">
        <v>10692</v>
      </c>
      <c r="ICC1" s="43" t="s">
        <v>10693</v>
      </c>
      <c r="ICD1" s="43" t="s">
        <v>10694</v>
      </c>
      <c r="ICE1" s="43" t="s">
        <v>10695</v>
      </c>
      <c r="ICF1" s="43" t="s">
        <v>10696</v>
      </c>
      <c r="ICG1" s="43" t="s">
        <v>10697</v>
      </c>
      <c r="ICH1" s="43" t="s">
        <v>10698</v>
      </c>
      <c r="ICI1" s="43" t="s">
        <v>10699</v>
      </c>
      <c r="ICJ1" s="43" t="s">
        <v>10700</v>
      </c>
      <c r="ICK1" s="43" t="s">
        <v>10701</v>
      </c>
      <c r="ICL1" s="43" t="s">
        <v>10702</v>
      </c>
      <c r="ICM1" s="43" t="s">
        <v>10703</v>
      </c>
      <c r="ICN1" s="43" t="s">
        <v>10704</v>
      </c>
      <c r="ICO1" s="43" t="s">
        <v>10705</v>
      </c>
      <c r="ICP1" s="43" t="s">
        <v>10706</v>
      </c>
      <c r="ICQ1" s="43" t="s">
        <v>10707</v>
      </c>
      <c r="ICR1" s="43" t="s">
        <v>10708</v>
      </c>
      <c r="ICS1" s="43" t="s">
        <v>10709</v>
      </c>
      <c r="ICT1" s="43" t="s">
        <v>10710</v>
      </c>
      <c r="ICU1" s="43" t="s">
        <v>10711</v>
      </c>
      <c r="ICV1" s="43" t="s">
        <v>10712</v>
      </c>
      <c r="ICW1" s="43" t="s">
        <v>10713</v>
      </c>
      <c r="ICX1" s="43" t="s">
        <v>10714</v>
      </c>
      <c r="ICY1" s="43" t="s">
        <v>10715</v>
      </c>
      <c r="ICZ1" s="43" t="s">
        <v>10716</v>
      </c>
      <c r="IDA1" s="43" t="s">
        <v>10717</v>
      </c>
      <c r="IDB1" s="43" t="s">
        <v>10718</v>
      </c>
      <c r="IDC1" s="43" t="s">
        <v>10719</v>
      </c>
      <c r="IDD1" s="43" t="s">
        <v>10720</v>
      </c>
      <c r="IDE1" s="43" t="s">
        <v>10721</v>
      </c>
      <c r="IDF1" s="43" t="s">
        <v>10722</v>
      </c>
      <c r="IDG1" s="43" t="s">
        <v>10723</v>
      </c>
      <c r="IDH1" s="43" t="s">
        <v>10724</v>
      </c>
      <c r="IDI1" s="43" t="s">
        <v>10725</v>
      </c>
      <c r="IDJ1" s="43" t="s">
        <v>10726</v>
      </c>
      <c r="IDK1" s="43" t="s">
        <v>10727</v>
      </c>
      <c r="IDL1" s="43" t="s">
        <v>10728</v>
      </c>
      <c r="IDM1" s="43" t="s">
        <v>10729</v>
      </c>
      <c r="IDN1" s="43" t="s">
        <v>10730</v>
      </c>
      <c r="IDO1" s="43" t="s">
        <v>10731</v>
      </c>
      <c r="IDP1" s="43" t="s">
        <v>10732</v>
      </c>
      <c r="IDQ1" s="43" t="s">
        <v>10733</v>
      </c>
      <c r="IDR1" s="43" t="s">
        <v>10734</v>
      </c>
      <c r="IDS1" s="43" t="s">
        <v>10735</v>
      </c>
      <c r="IDT1" s="43" t="s">
        <v>10736</v>
      </c>
      <c r="IDU1" s="43" t="s">
        <v>10737</v>
      </c>
      <c r="IDV1" s="43" t="s">
        <v>10738</v>
      </c>
      <c r="IDW1" s="43" t="s">
        <v>10739</v>
      </c>
      <c r="IDX1" s="43" t="s">
        <v>10740</v>
      </c>
      <c r="IDY1" s="43" t="s">
        <v>10741</v>
      </c>
      <c r="IDZ1" s="43" t="s">
        <v>10742</v>
      </c>
      <c r="IEA1" s="43" t="s">
        <v>10743</v>
      </c>
      <c r="IEB1" s="43" t="s">
        <v>10744</v>
      </c>
      <c r="IEC1" s="43" t="s">
        <v>10745</v>
      </c>
      <c r="IED1" s="43" t="s">
        <v>10746</v>
      </c>
      <c r="IEE1" s="43" t="s">
        <v>10747</v>
      </c>
      <c r="IEF1" s="43" t="s">
        <v>10748</v>
      </c>
      <c r="IEG1" s="43" t="s">
        <v>10749</v>
      </c>
      <c r="IEH1" s="43" t="s">
        <v>10750</v>
      </c>
      <c r="IEI1" s="43" t="s">
        <v>10751</v>
      </c>
      <c r="IEJ1" s="43" t="s">
        <v>10752</v>
      </c>
      <c r="IEK1" s="43" t="s">
        <v>10753</v>
      </c>
      <c r="IEL1" s="43" t="s">
        <v>10754</v>
      </c>
      <c r="IEM1" s="43" t="s">
        <v>10755</v>
      </c>
      <c r="IEN1" s="43" t="s">
        <v>10756</v>
      </c>
      <c r="IEO1" s="43" t="s">
        <v>10757</v>
      </c>
      <c r="IEP1" s="43" t="s">
        <v>10758</v>
      </c>
      <c r="IEQ1" s="43" t="s">
        <v>10759</v>
      </c>
      <c r="IER1" s="43" t="s">
        <v>10760</v>
      </c>
      <c r="IES1" s="43" t="s">
        <v>10761</v>
      </c>
      <c r="IET1" s="43" t="s">
        <v>10762</v>
      </c>
      <c r="IEU1" s="43" t="s">
        <v>10763</v>
      </c>
      <c r="IEV1" s="43" t="s">
        <v>10764</v>
      </c>
      <c r="IEW1" s="43" t="s">
        <v>10765</v>
      </c>
      <c r="IEX1" s="43" t="s">
        <v>10766</v>
      </c>
      <c r="IEY1" s="43" t="s">
        <v>10767</v>
      </c>
      <c r="IEZ1" s="43" t="s">
        <v>10768</v>
      </c>
      <c r="IFA1" s="43" t="s">
        <v>10769</v>
      </c>
      <c r="IFB1" s="43" t="s">
        <v>10770</v>
      </c>
      <c r="IFC1" s="43" t="s">
        <v>10771</v>
      </c>
      <c r="IFD1" s="43" t="s">
        <v>10772</v>
      </c>
      <c r="IFE1" s="43" t="s">
        <v>10773</v>
      </c>
      <c r="IFF1" s="43" t="s">
        <v>10774</v>
      </c>
      <c r="IFG1" s="43" t="s">
        <v>10775</v>
      </c>
      <c r="IFH1" s="43" t="s">
        <v>10776</v>
      </c>
      <c r="IFI1" s="43" t="s">
        <v>10777</v>
      </c>
      <c r="IFJ1" s="43" t="s">
        <v>10778</v>
      </c>
      <c r="IFK1" s="43" t="s">
        <v>10779</v>
      </c>
      <c r="IFL1" s="43" t="s">
        <v>10780</v>
      </c>
      <c r="IFM1" s="43" t="s">
        <v>10781</v>
      </c>
      <c r="IFN1" s="43" t="s">
        <v>10782</v>
      </c>
      <c r="IFO1" s="43" t="s">
        <v>10783</v>
      </c>
      <c r="IFP1" s="43" t="s">
        <v>10784</v>
      </c>
      <c r="IFQ1" s="43" t="s">
        <v>10785</v>
      </c>
      <c r="IFR1" s="43" t="s">
        <v>10786</v>
      </c>
      <c r="IFS1" s="43" t="s">
        <v>10787</v>
      </c>
      <c r="IFT1" s="43" t="s">
        <v>10788</v>
      </c>
      <c r="IFU1" s="43" t="s">
        <v>10789</v>
      </c>
      <c r="IFV1" s="43" t="s">
        <v>10790</v>
      </c>
      <c r="IFW1" s="43" t="s">
        <v>10791</v>
      </c>
      <c r="IFX1" s="43" t="s">
        <v>10792</v>
      </c>
      <c r="IFY1" s="43" t="s">
        <v>10793</v>
      </c>
      <c r="IFZ1" s="43" t="s">
        <v>10794</v>
      </c>
      <c r="IGA1" s="43" t="s">
        <v>10795</v>
      </c>
      <c r="IGB1" s="43" t="s">
        <v>10796</v>
      </c>
      <c r="IGC1" s="43" t="s">
        <v>10797</v>
      </c>
      <c r="IGD1" s="43" t="s">
        <v>10798</v>
      </c>
      <c r="IGE1" s="43" t="s">
        <v>10799</v>
      </c>
      <c r="IGF1" s="43" t="s">
        <v>10800</v>
      </c>
      <c r="IGG1" s="43" t="s">
        <v>10801</v>
      </c>
      <c r="IGH1" s="43" t="s">
        <v>10802</v>
      </c>
      <c r="IGI1" s="43" t="s">
        <v>10803</v>
      </c>
      <c r="IGJ1" s="43" t="s">
        <v>10804</v>
      </c>
      <c r="IGK1" s="43" t="s">
        <v>10805</v>
      </c>
      <c r="IGL1" s="43" t="s">
        <v>10806</v>
      </c>
      <c r="IGM1" s="43" t="s">
        <v>10807</v>
      </c>
      <c r="IGN1" s="43" t="s">
        <v>10808</v>
      </c>
      <c r="IGO1" s="43" t="s">
        <v>10809</v>
      </c>
      <c r="IGP1" s="43" t="s">
        <v>10810</v>
      </c>
      <c r="IGQ1" s="43" t="s">
        <v>10811</v>
      </c>
      <c r="IGR1" s="43" t="s">
        <v>10812</v>
      </c>
      <c r="IGS1" s="43" t="s">
        <v>10813</v>
      </c>
      <c r="IGT1" s="43" t="s">
        <v>10814</v>
      </c>
      <c r="IGU1" s="43" t="s">
        <v>10815</v>
      </c>
      <c r="IGV1" s="43" t="s">
        <v>10816</v>
      </c>
      <c r="IGW1" s="43" t="s">
        <v>10817</v>
      </c>
      <c r="IGX1" s="43" t="s">
        <v>10818</v>
      </c>
      <c r="IGY1" s="43" t="s">
        <v>10819</v>
      </c>
      <c r="IGZ1" s="43" t="s">
        <v>10820</v>
      </c>
      <c r="IHA1" s="43" t="s">
        <v>10821</v>
      </c>
      <c r="IHB1" s="43" t="s">
        <v>10822</v>
      </c>
      <c r="IHC1" s="43" t="s">
        <v>10823</v>
      </c>
      <c r="IHD1" s="43" t="s">
        <v>10824</v>
      </c>
      <c r="IHE1" s="43" t="s">
        <v>10825</v>
      </c>
      <c r="IHF1" s="43" t="s">
        <v>10826</v>
      </c>
      <c r="IHG1" s="43" t="s">
        <v>10827</v>
      </c>
      <c r="IHH1" s="43" t="s">
        <v>10828</v>
      </c>
      <c r="IHI1" s="43" t="s">
        <v>10829</v>
      </c>
      <c r="IHJ1" s="43" t="s">
        <v>10830</v>
      </c>
      <c r="IHK1" s="43" t="s">
        <v>10831</v>
      </c>
      <c r="IHL1" s="43" t="s">
        <v>10832</v>
      </c>
      <c r="IHM1" s="43" t="s">
        <v>10833</v>
      </c>
      <c r="IHN1" s="43" t="s">
        <v>10834</v>
      </c>
      <c r="IHO1" s="43" t="s">
        <v>10835</v>
      </c>
      <c r="IHP1" s="43" t="s">
        <v>10836</v>
      </c>
      <c r="IHQ1" s="43" t="s">
        <v>10837</v>
      </c>
      <c r="IHR1" s="43" t="s">
        <v>10838</v>
      </c>
      <c r="IHS1" s="43" t="s">
        <v>10839</v>
      </c>
      <c r="IHT1" s="43" t="s">
        <v>10840</v>
      </c>
      <c r="IHU1" s="43" t="s">
        <v>10841</v>
      </c>
      <c r="IHV1" s="43" t="s">
        <v>10842</v>
      </c>
      <c r="IHW1" s="43" t="s">
        <v>10843</v>
      </c>
      <c r="IHX1" s="43" t="s">
        <v>10844</v>
      </c>
      <c r="IHY1" s="43" t="s">
        <v>10845</v>
      </c>
      <c r="IHZ1" s="43" t="s">
        <v>10846</v>
      </c>
      <c r="IIA1" s="43" t="s">
        <v>10847</v>
      </c>
      <c r="IIB1" s="43" t="s">
        <v>10848</v>
      </c>
      <c r="IIC1" s="43" t="s">
        <v>10849</v>
      </c>
      <c r="IID1" s="43" t="s">
        <v>10850</v>
      </c>
      <c r="IIE1" s="43" t="s">
        <v>10851</v>
      </c>
      <c r="IIF1" s="43" t="s">
        <v>10852</v>
      </c>
      <c r="IIG1" s="43" t="s">
        <v>10853</v>
      </c>
      <c r="IIH1" s="43" t="s">
        <v>10854</v>
      </c>
      <c r="III1" s="43" t="s">
        <v>10855</v>
      </c>
      <c r="IIJ1" s="43" t="s">
        <v>10856</v>
      </c>
      <c r="IIK1" s="43" t="s">
        <v>10857</v>
      </c>
      <c r="IIL1" s="43" t="s">
        <v>10858</v>
      </c>
      <c r="IIM1" s="43" t="s">
        <v>10859</v>
      </c>
      <c r="IIN1" s="43" t="s">
        <v>10860</v>
      </c>
      <c r="IIO1" s="43" t="s">
        <v>10861</v>
      </c>
      <c r="IIP1" s="43" t="s">
        <v>10862</v>
      </c>
      <c r="IIQ1" s="43" t="s">
        <v>10863</v>
      </c>
      <c r="IIR1" s="43" t="s">
        <v>10864</v>
      </c>
      <c r="IIS1" s="43" t="s">
        <v>10865</v>
      </c>
      <c r="IIT1" s="43" t="s">
        <v>10866</v>
      </c>
      <c r="IIU1" s="43" t="s">
        <v>10867</v>
      </c>
      <c r="IIV1" s="43" t="s">
        <v>10868</v>
      </c>
      <c r="IIW1" s="43" t="s">
        <v>10869</v>
      </c>
      <c r="IIX1" s="43" t="s">
        <v>10870</v>
      </c>
      <c r="IIY1" s="43" t="s">
        <v>10871</v>
      </c>
      <c r="IIZ1" s="43" t="s">
        <v>10872</v>
      </c>
      <c r="IJA1" s="43" t="s">
        <v>10873</v>
      </c>
      <c r="IJB1" s="43" t="s">
        <v>10874</v>
      </c>
      <c r="IJC1" s="43" t="s">
        <v>10875</v>
      </c>
      <c r="IJD1" s="43" t="s">
        <v>10876</v>
      </c>
      <c r="IJE1" s="43" t="s">
        <v>10877</v>
      </c>
      <c r="IJF1" s="43" t="s">
        <v>10878</v>
      </c>
      <c r="IJG1" s="43" t="s">
        <v>10879</v>
      </c>
      <c r="IJH1" s="43" t="s">
        <v>10880</v>
      </c>
      <c r="IJI1" s="43" t="s">
        <v>10881</v>
      </c>
      <c r="IJJ1" s="43" t="s">
        <v>10882</v>
      </c>
      <c r="IJK1" s="43" t="s">
        <v>10883</v>
      </c>
      <c r="IJL1" s="43" t="s">
        <v>10884</v>
      </c>
      <c r="IJM1" s="43" t="s">
        <v>10885</v>
      </c>
      <c r="IJN1" s="43" t="s">
        <v>10886</v>
      </c>
      <c r="IJO1" s="43" t="s">
        <v>10887</v>
      </c>
      <c r="IJP1" s="43" t="s">
        <v>10888</v>
      </c>
      <c r="IJQ1" s="43" t="s">
        <v>10889</v>
      </c>
      <c r="IJR1" s="43" t="s">
        <v>10890</v>
      </c>
      <c r="IJS1" s="43" t="s">
        <v>10891</v>
      </c>
      <c r="IJT1" s="43" t="s">
        <v>10892</v>
      </c>
      <c r="IJU1" s="43" t="s">
        <v>10893</v>
      </c>
      <c r="IJV1" s="43" t="s">
        <v>10894</v>
      </c>
      <c r="IJW1" s="43" t="s">
        <v>10895</v>
      </c>
      <c r="IJX1" s="43" t="s">
        <v>10896</v>
      </c>
      <c r="IJY1" s="43" t="s">
        <v>10897</v>
      </c>
      <c r="IJZ1" s="43" t="s">
        <v>10898</v>
      </c>
      <c r="IKA1" s="43" t="s">
        <v>10899</v>
      </c>
      <c r="IKB1" s="43" t="s">
        <v>10900</v>
      </c>
      <c r="IKC1" s="43" t="s">
        <v>10901</v>
      </c>
      <c r="IKD1" s="43" t="s">
        <v>10902</v>
      </c>
      <c r="IKE1" s="43" t="s">
        <v>10903</v>
      </c>
      <c r="IKF1" s="43" t="s">
        <v>10904</v>
      </c>
      <c r="IKG1" s="43" t="s">
        <v>10905</v>
      </c>
      <c r="IKH1" s="43" t="s">
        <v>10906</v>
      </c>
      <c r="IKI1" s="43" t="s">
        <v>10907</v>
      </c>
      <c r="IKJ1" s="43" t="s">
        <v>10908</v>
      </c>
      <c r="IKK1" s="43" t="s">
        <v>10909</v>
      </c>
      <c r="IKL1" s="43" t="s">
        <v>10910</v>
      </c>
      <c r="IKM1" s="43" t="s">
        <v>10911</v>
      </c>
      <c r="IKN1" s="43" t="s">
        <v>10912</v>
      </c>
      <c r="IKO1" s="43" t="s">
        <v>10913</v>
      </c>
      <c r="IKP1" s="43" t="s">
        <v>10914</v>
      </c>
      <c r="IKQ1" s="43" t="s">
        <v>10915</v>
      </c>
      <c r="IKR1" s="43" t="s">
        <v>10916</v>
      </c>
      <c r="IKS1" s="43" t="s">
        <v>10917</v>
      </c>
      <c r="IKT1" s="43" t="s">
        <v>10918</v>
      </c>
      <c r="IKU1" s="43" t="s">
        <v>10919</v>
      </c>
      <c r="IKV1" s="43" t="s">
        <v>10920</v>
      </c>
      <c r="IKW1" s="43" t="s">
        <v>10921</v>
      </c>
      <c r="IKX1" s="43" t="s">
        <v>10922</v>
      </c>
      <c r="IKY1" s="43" t="s">
        <v>10923</v>
      </c>
      <c r="IKZ1" s="43" t="s">
        <v>10924</v>
      </c>
      <c r="ILA1" s="43" t="s">
        <v>10925</v>
      </c>
      <c r="ILB1" s="43" t="s">
        <v>10926</v>
      </c>
      <c r="ILC1" s="43" t="s">
        <v>10927</v>
      </c>
      <c r="ILD1" s="43" t="s">
        <v>10928</v>
      </c>
      <c r="ILE1" s="43" t="s">
        <v>10929</v>
      </c>
      <c r="ILF1" s="43" t="s">
        <v>10930</v>
      </c>
      <c r="ILG1" s="43" t="s">
        <v>10931</v>
      </c>
      <c r="ILH1" s="43" t="s">
        <v>10932</v>
      </c>
      <c r="ILI1" s="43" t="s">
        <v>10933</v>
      </c>
      <c r="ILJ1" s="43" t="s">
        <v>10934</v>
      </c>
      <c r="ILK1" s="43" t="s">
        <v>10935</v>
      </c>
      <c r="ILL1" s="43" t="s">
        <v>10936</v>
      </c>
      <c r="ILM1" s="43" t="s">
        <v>10937</v>
      </c>
      <c r="ILN1" s="43" t="s">
        <v>10938</v>
      </c>
      <c r="ILO1" s="43" t="s">
        <v>10939</v>
      </c>
      <c r="ILP1" s="43" t="s">
        <v>10940</v>
      </c>
      <c r="ILQ1" s="43" t="s">
        <v>10941</v>
      </c>
      <c r="ILR1" s="43" t="s">
        <v>10942</v>
      </c>
      <c r="ILS1" s="43" t="s">
        <v>10943</v>
      </c>
      <c r="ILT1" s="43" t="s">
        <v>10944</v>
      </c>
      <c r="ILU1" s="43" t="s">
        <v>10945</v>
      </c>
      <c r="ILV1" s="43" t="s">
        <v>10946</v>
      </c>
      <c r="ILW1" s="43" t="s">
        <v>10947</v>
      </c>
      <c r="ILX1" s="43" t="s">
        <v>10948</v>
      </c>
      <c r="ILY1" s="43" t="s">
        <v>10949</v>
      </c>
      <c r="ILZ1" s="43" t="s">
        <v>10950</v>
      </c>
      <c r="IMA1" s="43" t="s">
        <v>10951</v>
      </c>
      <c r="IMB1" s="43" t="s">
        <v>10952</v>
      </c>
      <c r="IMC1" s="43" t="s">
        <v>10953</v>
      </c>
      <c r="IMD1" s="43" t="s">
        <v>10954</v>
      </c>
      <c r="IME1" s="43" t="s">
        <v>10955</v>
      </c>
      <c r="IMF1" s="43" t="s">
        <v>10956</v>
      </c>
      <c r="IMG1" s="43" t="s">
        <v>10957</v>
      </c>
      <c r="IMH1" s="43" t="s">
        <v>10958</v>
      </c>
      <c r="IMI1" s="43" t="s">
        <v>10959</v>
      </c>
      <c r="IMJ1" s="43" t="s">
        <v>10960</v>
      </c>
      <c r="IMK1" s="43" t="s">
        <v>10961</v>
      </c>
      <c r="IML1" s="43" t="s">
        <v>10962</v>
      </c>
      <c r="IMM1" s="43" t="s">
        <v>10963</v>
      </c>
      <c r="IMN1" s="43" t="s">
        <v>10964</v>
      </c>
      <c r="IMO1" s="43" t="s">
        <v>10965</v>
      </c>
      <c r="IMP1" s="43" t="s">
        <v>10966</v>
      </c>
      <c r="IMQ1" s="43" t="s">
        <v>10967</v>
      </c>
      <c r="IMR1" s="43" t="s">
        <v>10968</v>
      </c>
      <c r="IMS1" s="43" t="s">
        <v>10969</v>
      </c>
      <c r="IMT1" s="43" t="s">
        <v>10970</v>
      </c>
      <c r="IMU1" s="43" t="s">
        <v>10971</v>
      </c>
      <c r="IMV1" s="43" t="s">
        <v>10972</v>
      </c>
      <c r="IMW1" s="43" t="s">
        <v>10973</v>
      </c>
      <c r="IMX1" s="43" t="s">
        <v>10974</v>
      </c>
      <c r="IMY1" s="43" t="s">
        <v>10975</v>
      </c>
      <c r="IMZ1" s="43" t="s">
        <v>10976</v>
      </c>
      <c r="INA1" s="43" t="s">
        <v>10977</v>
      </c>
      <c r="INB1" s="43" t="s">
        <v>10978</v>
      </c>
      <c r="INC1" s="43" t="s">
        <v>10979</v>
      </c>
      <c r="IND1" s="43" t="s">
        <v>10980</v>
      </c>
      <c r="INE1" s="43" t="s">
        <v>10981</v>
      </c>
      <c r="INF1" s="43" t="s">
        <v>10982</v>
      </c>
      <c r="ING1" s="43" t="s">
        <v>10983</v>
      </c>
      <c r="INH1" s="43" t="s">
        <v>10984</v>
      </c>
      <c r="INI1" s="43" t="s">
        <v>10985</v>
      </c>
      <c r="INJ1" s="43" t="s">
        <v>10986</v>
      </c>
      <c r="INK1" s="43" t="s">
        <v>10987</v>
      </c>
      <c r="INL1" s="43" t="s">
        <v>10988</v>
      </c>
      <c r="INM1" s="43" t="s">
        <v>10989</v>
      </c>
      <c r="INN1" s="43" t="s">
        <v>10990</v>
      </c>
      <c r="INO1" s="43" t="s">
        <v>10991</v>
      </c>
      <c r="INP1" s="43" t="s">
        <v>10992</v>
      </c>
      <c r="INQ1" s="43" t="s">
        <v>10993</v>
      </c>
      <c r="INR1" s="43" t="s">
        <v>10994</v>
      </c>
      <c r="INS1" s="43" t="s">
        <v>10995</v>
      </c>
      <c r="INT1" s="43" t="s">
        <v>10996</v>
      </c>
      <c r="INU1" s="43" t="s">
        <v>10997</v>
      </c>
      <c r="INV1" s="43" t="s">
        <v>10998</v>
      </c>
      <c r="INW1" s="43" t="s">
        <v>10999</v>
      </c>
      <c r="INX1" s="43" t="s">
        <v>11000</v>
      </c>
      <c r="INY1" s="43" t="s">
        <v>11001</v>
      </c>
      <c r="INZ1" s="43" t="s">
        <v>11002</v>
      </c>
      <c r="IOA1" s="43" t="s">
        <v>11003</v>
      </c>
      <c r="IOB1" s="43" t="s">
        <v>11004</v>
      </c>
      <c r="IOC1" s="43" t="s">
        <v>11005</v>
      </c>
      <c r="IOD1" s="43" t="s">
        <v>11006</v>
      </c>
      <c r="IOE1" s="43" t="s">
        <v>11007</v>
      </c>
      <c r="IOF1" s="43" t="s">
        <v>11008</v>
      </c>
      <c r="IOG1" s="43" t="s">
        <v>11009</v>
      </c>
      <c r="IOH1" s="43" t="s">
        <v>11010</v>
      </c>
      <c r="IOI1" s="43" t="s">
        <v>11011</v>
      </c>
      <c r="IOJ1" s="43" t="s">
        <v>11012</v>
      </c>
      <c r="IOK1" s="43" t="s">
        <v>11013</v>
      </c>
      <c r="IOL1" s="43" t="s">
        <v>11014</v>
      </c>
      <c r="IOM1" s="43" t="s">
        <v>11015</v>
      </c>
      <c r="ION1" s="43" t="s">
        <v>11016</v>
      </c>
      <c r="IOO1" s="43" t="s">
        <v>11017</v>
      </c>
      <c r="IOP1" s="43" t="s">
        <v>11018</v>
      </c>
      <c r="IOQ1" s="43" t="s">
        <v>11019</v>
      </c>
      <c r="IOR1" s="43" t="s">
        <v>11020</v>
      </c>
      <c r="IOS1" s="43" t="s">
        <v>11021</v>
      </c>
      <c r="IOT1" s="43" t="s">
        <v>11022</v>
      </c>
      <c r="IOU1" s="43" t="s">
        <v>11023</v>
      </c>
      <c r="IOV1" s="43" t="s">
        <v>11024</v>
      </c>
      <c r="IOW1" s="43" t="s">
        <v>11025</v>
      </c>
      <c r="IOX1" s="43" t="s">
        <v>11026</v>
      </c>
      <c r="IOY1" s="43" t="s">
        <v>11027</v>
      </c>
      <c r="IOZ1" s="43" t="s">
        <v>11028</v>
      </c>
      <c r="IPA1" s="43" t="s">
        <v>11029</v>
      </c>
      <c r="IPB1" s="43" t="s">
        <v>11030</v>
      </c>
      <c r="IPC1" s="43" t="s">
        <v>11031</v>
      </c>
      <c r="IPD1" s="43" t="s">
        <v>11032</v>
      </c>
      <c r="IPE1" s="43" t="s">
        <v>11033</v>
      </c>
      <c r="IPF1" s="43" t="s">
        <v>11034</v>
      </c>
      <c r="IPG1" s="43" t="s">
        <v>11035</v>
      </c>
      <c r="IPH1" s="43" t="s">
        <v>11036</v>
      </c>
      <c r="IPI1" s="43" t="s">
        <v>11037</v>
      </c>
      <c r="IPJ1" s="43" t="s">
        <v>11038</v>
      </c>
      <c r="IPK1" s="43" t="s">
        <v>11039</v>
      </c>
      <c r="IPL1" s="43" t="s">
        <v>11040</v>
      </c>
      <c r="IPM1" s="43" t="s">
        <v>11041</v>
      </c>
      <c r="IPN1" s="43" t="s">
        <v>11042</v>
      </c>
      <c r="IPO1" s="43" t="s">
        <v>11043</v>
      </c>
      <c r="IPP1" s="43" t="s">
        <v>11044</v>
      </c>
      <c r="IPQ1" s="43" t="s">
        <v>11045</v>
      </c>
      <c r="IPR1" s="43" t="s">
        <v>11046</v>
      </c>
      <c r="IPS1" s="43" t="s">
        <v>11047</v>
      </c>
      <c r="IPT1" s="43" t="s">
        <v>11048</v>
      </c>
      <c r="IPU1" s="43" t="s">
        <v>11049</v>
      </c>
      <c r="IPV1" s="43" t="s">
        <v>11050</v>
      </c>
      <c r="IPW1" s="43" t="s">
        <v>11051</v>
      </c>
      <c r="IPX1" s="43" t="s">
        <v>11052</v>
      </c>
      <c r="IPY1" s="43" t="s">
        <v>11053</v>
      </c>
      <c r="IPZ1" s="43" t="s">
        <v>11054</v>
      </c>
      <c r="IQA1" s="43" t="s">
        <v>11055</v>
      </c>
      <c r="IQB1" s="43" t="s">
        <v>11056</v>
      </c>
      <c r="IQC1" s="43" t="s">
        <v>11057</v>
      </c>
      <c r="IQD1" s="43" t="s">
        <v>11058</v>
      </c>
      <c r="IQE1" s="43" t="s">
        <v>11059</v>
      </c>
      <c r="IQF1" s="43" t="s">
        <v>11060</v>
      </c>
      <c r="IQG1" s="43" t="s">
        <v>11061</v>
      </c>
      <c r="IQH1" s="43" t="s">
        <v>11062</v>
      </c>
      <c r="IQI1" s="43" t="s">
        <v>11063</v>
      </c>
      <c r="IQJ1" s="43" t="s">
        <v>11064</v>
      </c>
      <c r="IQK1" s="43" t="s">
        <v>11065</v>
      </c>
      <c r="IQL1" s="43" t="s">
        <v>11066</v>
      </c>
      <c r="IQM1" s="43" t="s">
        <v>11067</v>
      </c>
      <c r="IQN1" s="43" t="s">
        <v>11068</v>
      </c>
      <c r="IQO1" s="43" t="s">
        <v>11069</v>
      </c>
      <c r="IQP1" s="43" t="s">
        <v>11070</v>
      </c>
      <c r="IQQ1" s="43" t="s">
        <v>11071</v>
      </c>
      <c r="IQR1" s="43" t="s">
        <v>11072</v>
      </c>
      <c r="IQS1" s="43" t="s">
        <v>11073</v>
      </c>
      <c r="IQT1" s="43" t="s">
        <v>11074</v>
      </c>
      <c r="IQU1" s="43" t="s">
        <v>11075</v>
      </c>
      <c r="IQV1" s="43" t="s">
        <v>11076</v>
      </c>
      <c r="IQW1" s="43" t="s">
        <v>11077</v>
      </c>
      <c r="IQX1" s="43" t="s">
        <v>11078</v>
      </c>
      <c r="IQY1" s="43" t="s">
        <v>11079</v>
      </c>
      <c r="IQZ1" s="43" t="s">
        <v>11080</v>
      </c>
      <c r="IRA1" s="43" t="s">
        <v>11081</v>
      </c>
      <c r="IRB1" s="43" t="s">
        <v>11082</v>
      </c>
      <c r="IRC1" s="43" t="s">
        <v>11083</v>
      </c>
      <c r="IRD1" s="43" t="s">
        <v>11084</v>
      </c>
      <c r="IRE1" s="43" t="s">
        <v>11085</v>
      </c>
      <c r="IRF1" s="43" t="s">
        <v>11086</v>
      </c>
      <c r="IRG1" s="43" t="s">
        <v>11087</v>
      </c>
      <c r="IRH1" s="43" t="s">
        <v>11088</v>
      </c>
      <c r="IRI1" s="43" t="s">
        <v>11089</v>
      </c>
      <c r="IRJ1" s="43" t="s">
        <v>11090</v>
      </c>
      <c r="IRK1" s="43" t="s">
        <v>11091</v>
      </c>
      <c r="IRL1" s="43" t="s">
        <v>11092</v>
      </c>
      <c r="IRM1" s="43" t="s">
        <v>11093</v>
      </c>
      <c r="IRN1" s="43" t="s">
        <v>11094</v>
      </c>
      <c r="IRO1" s="43" t="s">
        <v>11095</v>
      </c>
      <c r="IRP1" s="43" t="s">
        <v>11096</v>
      </c>
      <c r="IRQ1" s="43" t="s">
        <v>11097</v>
      </c>
      <c r="IRR1" s="43" t="s">
        <v>11098</v>
      </c>
      <c r="IRS1" s="43" t="s">
        <v>11099</v>
      </c>
      <c r="IRT1" s="43" t="s">
        <v>11100</v>
      </c>
      <c r="IRU1" s="43" t="s">
        <v>11101</v>
      </c>
      <c r="IRV1" s="43" t="s">
        <v>11102</v>
      </c>
      <c r="IRW1" s="43" t="s">
        <v>11103</v>
      </c>
      <c r="IRX1" s="43" t="s">
        <v>11104</v>
      </c>
      <c r="IRY1" s="43" t="s">
        <v>11105</v>
      </c>
      <c r="IRZ1" s="43" t="s">
        <v>11106</v>
      </c>
      <c r="ISA1" s="43" t="s">
        <v>11107</v>
      </c>
      <c r="ISB1" s="43" t="s">
        <v>11108</v>
      </c>
      <c r="ISC1" s="43" t="s">
        <v>11109</v>
      </c>
      <c r="ISD1" s="43" t="s">
        <v>11110</v>
      </c>
      <c r="ISE1" s="43" t="s">
        <v>11111</v>
      </c>
      <c r="ISF1" s="43" t="s">
        <v>11112</v>
      </c>
      <c r="ISG1" s="43" t="s">
        <v>11113</v>
      </c>
      <c r="ISH1" s="43" t="s">
        <v>11114</v>
      </c>
      <c r="ISI1" s="43" t="s">
        <v>11115</v>
      </c>
      <c r="ISJ1" s="43" t="s">
        <v>11116</v>
      </c>
      <c r="ISK1" s="43" t="s">
        <v>11117</v>
      </c>
      <c r="ISL1" s="43" t="s">
        <v>11118</v>
      </c>
      <c r="ISM1" s="43" t="s">
        <v>11119</v>
      </c>
      <c r="ISN1" s="43" t="s">
        <v>11120</v>
      </c>
      <c r="ISO1" s="43" t="s">
        <v>11121</v>
      </c>
      <c r="ISP1" s="43" t="s">
        <v>11122</v>
      </c>
      <c r="ISQ1" s="43" t="s">
        <v>11123</v>
      </c>
      <c r="ISR1" s="43" t="s">
        <v>11124</v>
      </c>
      <c r="ISS1" s="43" t="s">
        <v>11125</v>
      </c>
      <c r="IST1" s="43" t="s">
        <v>11126</v>
      </c>
      <c r="ISU1" s="43" t="s">
        <v>11127</v>
      </c>
      <c r="ISV1" s="43" t="s">
        <v>11128</v>
      </c>
      <c r="ISW1" s="43" t="s">
        <v>11129</v>
      </c>
      <c r="ISX1" s="43" t="s">
        <v>11130</v>
      </c>
      <c r="ISY1" s="43" t="s">
        <v>11131</v>
      </c>
      <c r="ISZ1" s="43" t="s">
        <v>11132</v>
      </c>
      <c r="ITA1" s="43" t="s">
        <v>11133</v>
      </c>
      <c r="ITB1" s="43" t="s">
        <v>11134</v>
      </c>
      <c r="ITC1" s="43" t="s">
        <v>11135</v>
      </c>
      <c r="ITD1" s="43" t="s">
        <v>11136</v>
      </c>
      <c r="ITE1" s="43" t="s">
        <v>11137</v>
      </c>
      <c r="ITF1" s="43" t="s">
        <v>11138</v>
      </c>
      <c r="ITG1" s="43" t="s">
        <v>11139</v>
      </c>
      <c r="ITH1" s="43" t="s">
        <v>11140</v>
      </c>
      <c r="ITI1" s="43" t="s">
        <v>11141</v>
      </c>
      <c r="ITJ1" s="43" t="s">
        <v>11142</v>
      </c>
      <c r="ITK1" s="43" t="s">
        <v>11143</v>
      </c>
      <c r="ITL1" s="43" t="s">
        <v>11144</v>
      </c>
      <c r="ITM1" s="43" t="s">
        <v>11145</v>
      </c>
      <c r="ITN1" s="43" t="s">
        <v>11146</v>
      </c>
      <c r="ITO1" s="43" t="s">
        <v>11147</v>
      </c>
      <c r="ITP1" s="43" t="s">
        <v>11148</v>
      </c>
      <c r="ITQ1" s="43" t="s">
        <v>11149</v>
      </c>
      <c r="ITR1" s="43" t="s">
        <v>11150</v>
      </c>
      <c r="ITS1" s="43" t="s">
        <v>11151</v>
      </c>
      <c r="ITT1" s="43" t="s">
        <v>11152</v>
      </c>
      <c r="ITU1" s="43" t="s">
        <v>11153</v>
      </c>
      <c r="ITV1" s="43" t="s">
        <v>11154</v>
      </c>
      <c r="ITW1" s="43" t="s">
        <v>11155</v>
      </c>
      <c r="ITX1" s="43" t="s">
        <v>11156</v>
      </c>
      <c r="ITY1" s="43" t="s">
        <v>11157</v>
      </c>
      <c r="ITZ1" s="43" t="s">
        <v>11158</v>
      </c>
      <c r="IUA1" s="43" t="s">
        <v>11159</v>
      </c>
      <c r="IUB1" s="43" t="s">
        <v>11160</v>
      </c>
      <c r="IUC1" s="43" t="s">
        <v>11161</v>
      </c>
      <c r="IUD1" s="43" t="s">
        <v>11162</v>
      </c>
      <c r="IUE1" s="43" t="s">
        <v>11163</v>
      </c>
      <c r="IUF1" s="43" t="s">
        <v>11164</v>
      </c>
      <c r="IUG1" s="43" t="s">
        <v>11165</v>
      </c>
      <c r="IUH1" s="43" t="s">
        <v>11166</v>
      </c>
      <c r="IUI1" s="43" t="s">
        <v>11167</v>
      </c>
      <c r="IUJ1" s="43" t="s">
        <v>11168</v>
      </c>
      <c r="IUK1" s="43" t="s">
        <v>11169</v>
      </c>
      <c r="IUL1" s="43" t="s">
        <v>11170</v>
      </c>
      <c r="IUM1" s="43" t="s">
        <v>11171</v>
      </c>
      <c r="IUN1" s="43" t="s">
        <v>11172</v>
      </c>
      <c r="IUO1" s="43" t="s">
        <v>11173</v>
      </c>
      <c r="IUP1" s="43" t="s">
        <v>11174</v>
      </c>
      <c r="IUQ1" s="43" t="s">
        <v>11175</v>
      </c>
      <c r="IUR1" s="43" t="s">
        <v>11176</v>
      </c>
      <c r="IUS1" s="43" t="s">
        <v>11177</v>
      </c>
      <c r="IUT1" s="43" t="s">
        <v>11178</v>
      </c>
      <c r="IUU1" s="43" t="s">
        <v>11179</v>
      </c>
      <c r="IUV1" s="43" t="s">
        <v>11180</v>
      </c>
      <c r="IUW1" s="43" t="s">
        <v>11181</v>
      </c>
      <c r="IUX1" s="43" t="s">
        <v>11182</v>
      </c>
      <c r="IUY1" s="43" t="s">
        <v>11183</v>
      </c>
      <c r="IUZ1" s="43" t="s">
        <v>11184</v>
      </c>
      <c r="IVA1" s="43" t="s">
        <v>11185</v>
      </c>
      <c r="IVB1" s="43" t="s">
        <v>11186</v>
      </c>
      <c r="IVC1" s="43" t="s">
        <v>11187</v>
      </c>
      <c r="IVD1" s="43" t="s">
        <v>11188</v>
      </c>
      <c r="IVE1" s="43" t="s">
        <v>11189</v>
      </c>
      <c r="IVF1" s="43" t="s">
        <v>11190</v>
      </c>
      <c r="IVG1" s="43" t="s">
        <v>11191</v>
      </c>
      <c r="IVH1" s="43" t="s">
        <v>11192</v>
      </c>
      <c r="IVI1" s="43" t="s">
        <v>11193</v>
      </c>
      <c r="IVJ1" s="43" t="s">
        <v>11194</v>
      </c>
      <c r="IVK1" s="43" t="s">
        <v>11195</v>
      </c>
      <c r="IVL1" s="43" t="s">
        <v>11196</v>
      </c>
      <c r="IVM1" s="43" t="s">
        <v>11197</v>
      </c>
      <c r="IVN1" s="43" t="s">
        <v>11198</v>
      </c>
      <c r="IVO1" s="43" t="s">
        <v>11199</v>
      </c>
      <c r="IVP1" s="43" t="s">
        <v>11200</v>
      </c>
      <c r="IVQ1" s="43" t="s">
        <v>11201</v>
      </c>
      <c r="IVR1" s="43" t="s">
        <v>11202</v>
      </c>
      <c r="IVS1" s="43" t="s">
        <v>11203</v>
      </c>
      <c r="IVT1" s="43" t="s">
        <v>11204</v>
      </c>
      <c r="IVU1" s="43" t="s">
        <v>11205</v>
      </c>
      <c r="IVV1" s="43" t="s">
        <v>11206</v>
      </c>
      <c r="IVW1" s="43" t="s">
        <v>11207</v>
      </c>
      <c r="IVX1" s="43" t="s">
        <v>11208</v>
      </c>
      <c r="IVY1" s="43" t="s">
        <v>11209</v>
      </c>
      <c r="IVZ1" s="43" t="s">
        <v>11210</v>
      </c>
      <c r="IWA1" s="43" t="s">
        <v>11211</v>
      </c>
      <c r="IWB1" s="43" t="s">
        <v>11212</v>
      </c>
      <c r="IWC1" s="43" t="s">
        <v>11213</v>
      </c>
      <c r="IWD1" s="43" t="s">
        <v>11214</v>
      </c>
      <c r="IWE1" s="43" t="s">
        <v>11215</v>
      </c>
      <c r="IWF1" s="43" t="s">
        <v>11216</v>
      </c>
      <c r="IWG1" s="43" t="s">
        <v>11217</v>
      </c>
      <c r="IWH1" s="43" t="s">
        <v>11218</v>
      </c>
      <c r="IWI1" s="43" t="s">
        <v>11219</v>
      </c>
      <c r="IWJ1" s="43" t="s">
        <v>11220</v>
      </c>
      <c r="IWK1" s="43" t="s">
        <v>11221</v>
      </c>
      <c r="IWL1" s="43" t="s">
        <v>11222</v>
      </c>
      <c r="IWM1" s="43" t="s">
        <v>11223</v>
      </c>
      <c r="IWN1" s="43" t="s">
        <v>11224</v>
      </c>
      <c r="IWO1" s="43" t="s">
        <v>11225</v>
      </c>
      <c r="IWP1" s="43" t="s">
        <v>11226</v>
      </c>
      <c r="IWQ1" s="43" t="s">
        <v>11227</v>
      </c>
      <c r="IWR1" s="43" t="s">
        <v>11228</v>
      </c>
      <c r="IWS1" s="43" t="s">
        <v>11229</v>
      </c>
      <c r="IWT1" s="43" t="s">
        <v>11230</v>
      </c>
      <c r="IWU1" s="43" t="s">
        <v>11231</v>
      </c>
      <c r="IWV1" s="43" t="s">
        <v>11232</v>
      </c>
      <c r="IWW1" s="43" t="s">
        <v>11233</v>
      </c>
      <c r="IWX1" s="43" t="s">
        <v>11234</v>
      </c>
      <c r="IWY1" s="43" t="s">
        <v>11235</v>
      </c>
      <c r="IWZ1" s="43" t="s">
        <v>11236</v>
      </c>
      <c r="IXA1" s="43" t="s">
        <v>11237</v>
      </c>
      <c r="IXB1" s="43" t="s">
        <v>11238</v>
      </c>
      <c r="IXC1" s="43" t="s">
        <v>11239</v>
      </c>
      <c r="IXD1" s="43" t="s">
        <v>11240</v>
      </c>
      <c r="IXE1" s="43" t="s">
        <v>11241</v>
      </c>
      <c r="IXF1" s="43" t="s">
        <v>11242</v>
      </c>
      <c r="IXG1" s="43" t="s">
        <v>11243</v>
      </c>
      <c r="IXH1" s="43" t="s">
        <v>11244</v>
      </c>
      <c r="IXI1" s="43" t="s">
        <v>11245</v>
      </c>
      <c r="IXJ1" s="43" t="s">
        <v>11246</v>
      </c>
      <c r="IXK1" s="43" t="s">
        <v>11247</v>
      </c>
      <c r="IXL1" s="43" t="s">
        <v>11248</v>
      </c>
      <c r="IXM1" s="43" t="s">
        <v>11249</v>
      </c>
      <c r="IXN1" s="43" t="s">
        <v>11250</v>
      </c>
      <c r="IXO1" s="43" t="s">
        <v>11251</v>
      </c>
      <c r="IXP1" s="43" t="s">
        <v>11252</v>
      </c>
      <c r="IXQ1" s="43" t="s">
        <v>11253</v>
      </c>
      <c r="IXR1" s="43" t="s">
        <v>11254</v>
      </c>
      <c r="IXS1" s="43" t="s">
        <v>11255</v>
      </c>
      <c r="IXT1" s="43" t="s">
        <v>11256</v>
      </c>
      <c r="IXU1" s="43" t="s">
        <v>11257</v>
      </c>
      <c r="IXV1" s="43" t="s">
        <v>11258</v>
      </c>
      <c r="IXW1" s="43" t="s">
        <v>11259</v>
      </c>
      <c r="IXX1" s="43" t="s">
        <v>11260</v>
      </c>
      <c r="IXY1" s="43" t="s">
        <v>11261</v>
      </c>
      <c r="IXZ1" s="43" t="s">
        <v>11262</v>
      </c>
      <c r="IYA1" s="43" t="s">
        <v>11263</v>
      </c>
      <c r="IYB1" s="43" t="s">
        <v>11264</v>
      </c>
      <c r="IYC1" s="43" t="s">
        <v>11265</v>
      </c>
      <c r="IYD1" s="43" t="s">
        <v>11266</v>
      </c>
      <c r="IYE1" s="43" t="s">
        <v>11267</v>
      </c>
      <c r="IYF1" s="43" t="s">
        <v>11268</v>
      </c>
      <c r="IYG1" s="43" t="s">
        <v>11269</v>
      </c>
      <c r="IYH1" s="43" t="s">
        <v>11270</v>
      </c>
      <c r="IYI1" s="43" t="s">
        <v>11271</v>
      </c>
      <c r="IYJ1" s="43" t="s">
        <v>11272</v>
      </c>
      <c r="IYK1" s="43" t="s">
        <v>11273</v>
      </c>
      <c r="IYL1" s="43" t="s">
        <v>11274</v>
      </c>
      <c r="IYM1" s="43" t="s">
        <v>11275</v>
      </c>
      <c r="IYN1" s="43" t="s">
        <v>11276</v>
      </c>
      <c r="IYO1" s="43" t="s">
        <v>11277</v>
      </c>
      <c r="IYP1" s="43" t="s">
        <v>11278</v>
      </c>
      <c r="IYQ1" s="43" t="s">
        <v>11279</v>
      </c>
      <c r="IYR1" s="43" t="s">
        <v>11280</v>
      </c>
      <c r="IYS1" s="43" t="s">
        <v>11281</v>
      </c>
      <c r="IYT1" s="43" t="s">
        <v>11282</v>
      </c>
      <c r="IYU1" s="43" t="s">
        <v>11283</v>
      </c>
      <c r="IYV1" s="43" t="s">
        <v>11284</v>
      </c>
      <c r="IYW1" s="43" t="s">
        <v>11285</v>
      </c>
      <c r="IYX1" s="43" t="s">
        <v>11286</v>
      </c>
      <c r="IYY1" s="43" t="s">
        <v>11287</v>
      </c>
      <c r="IYZ1" s="43" t="s">
        <v>11288</v>
      </c>
      <c r="IZA1" s="43" t="s">
        <v>11289</v>
      </c>
      <c r="IZB1" s="43" t="s">
        <v>11290</v>
      </c>
      <c r="IZC1" s="43" t="s">
        <v>11291</v>
      </c>
      <c r="IZD1" s="43" t="s">
        <v>11292</v>
      </c>
      <c r="IZE1" s="43" t="s">
        <v>11293</v>
      </c>
      <c r="IZF1" s="43" t="s">
        <v>11294</v>
      </c>
      <c r="IZG1" s="43" t="s">
        <v>11295</v>
      </c>
      <c r="IZH1" s="43" t="s">
        <v>11296</v>
      </c>
      <c r="IZI1" s="43" t="s">
        <v>11297</v>
      </c>
      <c r="IZJ1" s="43" t="s">
        <v>11298</v>
      </c>
      <c r="IZK1" s="43" t="s">
        <v>11299</v>
      </c>
      <c r="IZL1" s="43" t="s">
        <v>11300</v>
      </c>
      <c r="IZM1" s="43" t="s">
        <v>11301</v>
      </c>
      <c r="IZN1" s="43" t="s">
        <v>11302</v>
      </c>
      <c r="IZO1" s="43" t="s">
        <v>11303</v>
      </c>
      <c r="IZP1" s="43" t="s">
        <v>11304</v>
      </c>
      <c r="IZQ1" s="43" t="s">
        <v>11305</v>
      </c>
      <c r="IZR1" s="43" t="s">
        <v>11306</v>
      </c>
      <c r="IZS1" s="43" t="s">
        <v>11307</v>
      </c>
      <c r="IZT1" s="43" t="s">
        <v>11308</v>
      </c>
      <c r="IZU1" s="43" t="s">
        <v>11309</v>
      </c>
      <c r="IZV1" s="43" t="s">
        <v>11310</v>
      </c>
      <c r="IZW1" s="43" t="s">
        <v>11311</v>
      </c>
      <c r="IZX1" s="43" t="s">
        <v>11312</v>
      </c>
      <c r="IZY1" s="43" t="s">
        <v>11313</v>
      </c>
      <c r="IZZ1" s="43" t="s">
        <v>11314</v>
      </c>
      <c r="JAA1" s="43" t="s">
        <v>11315</v>
      </c>
      <c r="JAB1" s="43" t="s">
        <v>11316</v>
      </c>
      <c r="JAC1" s="43" t="s">
        <v>11317</v>
      </c>
      <c r="JAD1" s="43" t="s">
        <v>11318</v>
      </c>
      <c r="JAE1" s="43" t="s">
        <v>11319</v>
      </c>
      <c r="JAF1" s="43" t="s">
        <v>11320</v>
      </c>
      <c r="JAG1" s="43" t="s">
        <v>11321</v>
      </c>
      <c r="JAH1" s="43" t="s">
        <v>11322</v>
      </c>
      <c r="JAI1" s="43" t="s">
        <v>11323</v>
      </c>
      <c r="JAJ1" s="43" t="s">
        <v>11324</v>
      </c>
      <c r="JAK1" s="43" t="s">
        <v>11325</v>
      </c>
      <c r="JAL1" s="43" t="s">
        <v>11326</v>
      </c>
      <c r="JAM1" s="43" t="s">
        <v>11327</v>
      </c>
      <c r="JAN1" s="43" t="s">
        <v>11328</v>
      </c>
      <c r="JAO1" s="43" t="s">
        <v>11329</v>
      </c>
      <c r="JAP1" s="43" t="s">
        <v>11330</v>
      </c>
      <c r="JAQ1" s="43" t="s">
        <v>11331</v>
      </c>
      <c r="JAR1" s="43" t="s">
        <v>11332</v>
      </c>
      <c r="JAS1" s="43" t="s">
        <v>11333</v>
      </c>
      <c r="JAT1" s="43" t="s">
        <v>11334</v>
      </c>
      <c r="JAU1" s="43" t="s">
        <v>11335</v>
      </c>
      <c r="JAV1" s="43" t="s">
        <v>11336</v>
      </c>
      <c r="JAW1" s="43" t="s">
        <v>11337</v>
      </c>
      <c r="JAX1" s="43" t="s">
        <v>11338</v>
      </c>
      <c r="JAY1" s="43" t="s">
        <v>11339</v>
      </c>
      <c r="JAZ1" s="43" t="s">
        <v>11340</v>
      </c>
      <c r="JBA1" s="43" t="s">
        <v>11341</v>
      </c>
      <c r="JBB1" s="43" t="s">
        <v>11342</v>
      </c>
      <c r="JBC1" s="43" t="s">
        <v>11343</v>
      </c>
      <c r="JBD1" s="43" t="s">
        <v>11344</v>
      </c>
      <c r="JBE1" s="43" t="s">
        <v>11345</v>
      </c>
      <c r="JBF1" s="43" t="s">
        <v>11346</v>
      </c>
      <c r="JBG1" s="43" t="s">
        <v>11347</v>
      </c>
      <c r="JBH1" s="43" t="s">
        <v>11348</v>
      </c>
      <c r="JBI1" s="43" t="s">
        <v>11349</v>
      </c>
      <c r="JBJ1" s="43" t="s">
        <v>11350</v>
      </c>
      <c r="JBK1" s="43" t="s">
        <v>11351</v>
      </c>
      <c r="JBL1" s="43" t="s">
        <v>11352</v>
      </c>
      <c r="JBM1" s="43" t="s">
        <v>11353</v>
      </c>
      <c r="JBN1" s="43" t="s">
        <v>11354</v>
      </c>
      <c r="JBO1" s="43" t="s">
        <v>11355</v>
      </c>
      <c r="JBP1" s="43" t="s">
        <v>11356</v>
      </c>
      <c r="JBQ1" s="43" t="s">
        <v>11357</v>
      </c>
      <c r="JBR1" s="43" t="s">
        <v>11358</v>
      </c>
      <c r="JBS1" s="43" t="s">
        <v>11359</v>
      </c>
      <c r="JBT1" s="43" t="s">
        <v>11360</v>
      </c>
      <c r="JBU1" s="43" t="s">
        <v>11361</v>
      </c>
      <c r="JBV1" s="43" t="s">
        <v>11362</v>
      </c>
      <c r="JBW1" s="43" t="s">
        <v>11363</v>
      </c>
      <c r="JBX1" s="43" t="s">
        <v>11364</v>
      </c>
      <c r="JBY1" s="43" t="s">
        <v>11365</v>
      </c>
      <c r="JBZ1" s="43" t="s">
        <v>11366</v>
      </c>
      <c r="JCA1" s="43" t="s">
        <v>11367</v>
      </c>
      <c r="JCB1" s="43" t="s">
        <v>11368</v>
      </c>
      <c r="JCC1" s="43" t="s">
        <v>11369</v>
      </c>
      <c r="JCD1" s="43" t="s">
        <v>11370</v>
      </c>
      <c r="JCE1" s="43" t="s">
        <v>11371</v>
      </c>
      <c r="JCF1" s="43" t="s">
        <v>11372</v>
      </c>
      <c r="JCG1" s="43" t="s">
        <v>11373</v>
      </c>
      <c r="JCH1" s="43" t="s">
        <v>11374</v>
      </c>
      <c r="JCI1" s="43" t="s">
        <v>11375</v>
      </c>
      <c r="JCJ1" s="43" t="s">
        <v>11376</v>
      </c>
      <c r="JCK1" s="43" t="s">
        <v>11377</v>
      </c>
      <c r="JCL1" s="43" t="s">
        <v>11378</v>
      </c>
      <c r="JCM1" s="43" t="s">
        <v>11379</v>
      </c>
      <c r="JCN1" s="43" t="s">
        <v>11380</v>
      </c>
      <c r="JCO1" s="43" t="s">
        <v>11381</v>
      </c>
      <c r="JCP1" s="43" t="s">
        <v>11382</v>
      </c>
      <c r="JCQ1" s="43" t="s">
        <v>11383</v>
      </c>
      <c r="JCR1" s="43" t="s">
        <v>11384</v>
      </c>
      <c r="JCS1" s="43" t="s">
        <v>11385</v>
      </c>
      <c r="JCT1" s="43" t="s">
        <v>11386</v>
      </c>
      <c r="JCU1" s="43" t="s">
        <v>11387</v>
      </c>
      <c r="JCV1" s="43" t="s">
        <v>11388</v>
      </c>
      <c r="JCW1" s="43" t="s">
        <v>11389</v>
      </c>
      <c r="JCX1" s="43" t="s">
        <v>11390</v>
      </c>
      <c r="JCY1" s="43" t="s">
        <v>11391</v>
      </c>
      <c r="JCZ1" s="43" t="s">
        <v>11392</v>
      </c>
      <c r="JDA1" s="43" t="s">
        <v>11393</v>
      </c>
      <c r="JDB1" s="43" t="s">
        <v>11394</v>
      </c>
      <c r="JDC1" s="43" t="s">
        <v>11395</v>
      </c>
      <c r="JDD1" s="43" t="s">
        <v>11396</v>
      </c>
      <c r="JDE1" s="43" t="s">
        <v>11397</v>
      </c>
      <c r="JDF1" s="43" t="s">
        <v>11398</v>
      </c>
      <c r="JDG1" s="43" t="s">
        <v>11399</v>
      </c>
      <c r="JDH1" s="43" t="s">
        <v>11400</v>
      </c>
      <c r="JDI1" s="43" t="s">
        <v>11401</v>
      </c>
      <c r="JDJ1" s="43" t="s">
        <v>11402</v>
      </c>
      <c r="JDK1" s="43" t="s">
        <v>11403</v>
      </c>
      <c r="JDL1" s="43" t="s">
        <v>11404</v>
      </c>
      <c r="JDM1" s="43" t="s">
        <v>11405</v>
      </c>
      <c r="JDN1" s="43" t="s">
        <v>11406</v>
      </c>
      <c r="JDO1" s="43" t="s">
        <v>11407</v>
      </c>
      <c r="JDP1" s="43" t="s">
        <v>11408</v>
      </c>
      <c r="JDQ1" s="43" t="s">
        <v>11409</v>
      </c>
      <c r="JDR1" s="43" t="s">
        <v>11410</v>
      </c>
      <c r="JDS1" s="43" t="s">
        <v>11411</v>
      </c>
      <c r="JDT1" s="43" t="s">
        <v>11412</v>
      </c>
      <c r="JDU1" s="43" t="s">
        <v>11413</v>
      </c>
      <c r="JDV1" s="43" t="s">
        <v>11414</v>
      </c>
      <c r="JDW1" s="43" t="s">
        <v>11415</v>
      </c>
      <c r="JDX1" s="43" t="s">
        <v>11416</v>
      </c>
      <c r="JDY1" s="43" t="s">
        <v>11417</v>
      </c>
      <c r="JDZ1" s="43" t="s">
        <v>11418</v>
      </c>
      <c r="JEA1" s="43" t="s">
        <v>11419</v>
      </c>
      <c r="JEB1" s="43" t="s">
        <v>11420</v>
      </c>
      <c r="JEC1" s="43" t="s">
        <v>11421</v>
      </c>
      <c r="JED1" s="43" t="s">
        <v>11422</v>
      </c>
      <c r="JEE1" s="43" t="s">
        <v>11423</v>
      </c>
      <c r="JEF1" s="43" t="s">
        <v>11424</v>
      </c>
      <c r="JEG1" s="43" t="s">
        <v>11425</v>
      </c>
      <c r="JEH1" s="43" t="s">
        <v>11426</v>
      </c>
      <c r="JEI1" s="43" t="s">
        <v>11427</v>
      </c>
      <c r="JEJ1" s="43" t="s">
        <v>11428</v>
      </c>
      <c r="JEK1" s="43" t="s">
        <v>11429</v>
      </c>
      <c r="JEL1" s="43" t="s">
        <v>11430</v>
      </c>
      <c r="JEM1" s="43" t="s">
        <v>11431</v>
      </c>
      <c r="JEN1" s="43" t="s">
        <v>11432</v>
      </c>
      <c r="JEO1" s="43" t="s">
        <v>11433</v>
      </c>
      <c r="JEP1" s="43" t="s">
        <v>11434</v>
      </c>
      <c r="JEQ1" s="43" t="s">
        <v>11435</v>
      </c>
      <c r="JER1" s="43" t="s">
        <v>11436</v>
      </c>
      <c r="JES1" s="43" t="s">
        <v>11437</v>
      </c>
      <c r="JET1" s="43" t="s">
        <v>11438</v>
      </c>
      <c r="JEU1" s="43" t="s">
        <v>11439</v>
      </c>
      <c r="JEV1" s="43" t="s">
        <v>11440</v>
      </c>
      <c r="JEW1" s="43" t="s">
        <v>11441</v>
      </c>
      <c r="JEX1" s="43" t="s">
        <v>11442</v>
      </c>
      <c r="JEY1" s="43" t="s">
        <v>11443</v>
      </c>
      <c r="JEZ1" s="43" t="s">
        <v>11444</v>
      </c>
      <c r="JFA1" s="43" t="s">
        <v>11445</v>
      </c>
      <c r="JFB1" s="43" t="s">
        <v>11446</v>
      </c>
      <c r="JFC1" s="43" t="s">
        <v>11447</v>
      </c>
      <c r="JFD1" s="43" t="s">
        <v>11448</v>
      </c>
      <c r="JFE1" s="43" t="s">
        <v>11449</v>
      </c>
      <c r="JFF1" s="43" t="s">
        <v>11450</v>
      </c>
      <c r="JFG1" s="43" t="s">
        <v>11451</v>
      </c>
      <c r="JFH1" s="43" t="s">
        <v>11452</v>
      </c>
      <c r="JFI1" s="43" t="s">
        <v>11453</v>
      </c>
      <c r="JFJ1" s="43" t="s">
        <v>11454</v>
      </c>
      <c r="JFK1" s="43" t="s">
        <v>11455</v>
      </c>
      <c r="JFL1" s="43" t="s">
        <v>11456</v>
      </c>
      <c r="JFM1" s="43" t="s">
        <v>11457</v>
      </c>
      <c r="JFN1" s="43" t="s">
        <v>11458</v>
      </c>
      <c r="JFO1" s="43" t="s">
        <v>11459</v>
      </c>
      <c r="JFP1" s="43" t="s">
        <v>11460</v>
      </c>
      <c r="JFQ1" s="43" t="s">
        <v>11461</v>
      </c>
      <c r="JFR1" s="43" t="s">
        <v>11462</v>
      </c>
      <c r="JFS1" s="43" t="s">
        <v>11463</v>
      </c>
      <c r="JFT1" s="43" t="s">
        <v>11464</v>
      </c>
      <c r="JFU1" s="43" t="s">
        <v>11465</v>
      </c>
      <c r="JFV1" s="43" t="s">
        <v>11466</v>
      </c>
      <c r="JFW1" s="43" t="s">
        <v>11467</v>
      </c>
      <c r="JFX1" s="43" t="s">
        <v>11468</v>
      </c>
      <c r="JFY1" s="43" t="s">
        <v>11469</v>
      </c>
      <c r="JFZ1" s="43" t="s">
        <v>11470</v>
      </c>
      <c r="JGA1" s="43" t="s">
        <v>11471</v>
      </c>
      <c r="JGB1" s="43" t="s">
        <v>11472</v>
      </c>
      <c r="JGC1" s="43" t="s">
        <v>11473</v>
      </c>
      <c r="JGD1" s="43" t="s">
        <v>11474</v>
      </c>
      <c r="JGE1" s="43" t="s">
        <v>11475</v>
      </c>
      <c r="JGF1" s="43" t="s">
        <v>11476</v>
      </c>
      <c r="JGG1" s="43" t="s">
        <v>11477</v>
      </c>
      <c r="JGH1" s="43" t="s">
        <v>11478</v>
      </c>
      <c r="JGI1" s="43" t="s">
        <v>11479</v>
      </c>
      <c r="JGJ1" s="43" t="s">
        <v>11480</v>
      </c>
      <c r="JGK1" s="43" t="s">
        <v>11481</v>
      </c>
      <c r="JGL1" s="43" t="s">
        <v>11482</v>
      </c>
      <c r="JGM1" s="43" t="s">
        <v>11483</v>
      </c>
      <c r="JGN1" s="43" t="s">
        <v>11484</v>
      </c>
      <c r="JGO1" s="43" t="s">
        <v>11485</v>
      </c>
      <c r="JGP1" s="43" t="s">
        <v>11486</v>
      </c>
      <c r="JGQ1" s="43" t="s">
        <v>11487</v>
      </c>
      <c r="JGR1" s="43" t="s">
        <v>11488</v>
      </c>
      <c r="JGS1" s="43" t="s">
        <v>11489</v>
      </c>
      <c r="JGT1" s="43" t="s">
        <v>11490</v>
      </c>
      <c r="JGU1" s="43" t="s">
        <v>11491</v>
      </c>
      <c r="JGV1" s="43" t="s">
        <v>11492</v>
      </c>
      <c r="JGW1" s="43" t="s">
        <v>11493</v>
      </c>
      <c r="JGX1" s="43" t="s">
        <v>11494</v>
      </c>
      <c r="JGY1" s="43" t="s">
        <v>11495</v>
      </c>
      <c r="JGZ1" s="43" t="s">
        <v>11496</v>
      </c>
      <c r="JHA1" s="43" t="s">
        <v>11497</v>
      </c>
      <c r="JHB1" s="43" t="s">
        <v>11498</v>
      </c>
      <c r="JHC1" s="43" t="s">
        <v>11499</v>
      </c>
      <c r="JHD1" s="43" t="s">
        <v>11500</v>
      </c>
      <c r="JHE1" s="43" t="s">
        <v>11501</v>
      </c>
      <c r="JHF1" s="43" t="s">
        <v>11502</v>
      </c>
      <c r="JHG1" s="43" t="s">
        <v>11503</v>
      </c>
      <c r="JHH1" s="43" t="s">
        <v>11504</v>
      </c>
      <c r="JHI1" s="43" t="s">
        <v>11505</v>
      </c>
      <c r="JHJ1" s="43" t="s">
        <v>11506</v>
      </c>
      <c r="JHK1" s="43" t="s">
        <v>11507</v>
      </c>
      <c r="JHL1" s="43" t="s">
        <v>11508</v>
      </c>
      <c r="JHM1" s="43" t="s">
        <v>11509</v>
      </c>
      <c r="JHN1" s="43" t="s">
        <v>11510</v>
      </c>
      <c r="JHO1" s="43" t="s">
        <v>11511</v>
      </c>
      <c r="JHP1" s="43" t="s">
        <v>11512</v>
      </c>
      <c r="JHQ1" s="43" t="s">
        <v>11513</v>
      </c>
      <c r="JHR1" s="43" t="s">
        <v>11514</v>
      </c>
      <c r="JHS1" s="43" t="s">
        <v>11515</v>
      </c>
      <c r="JHT1" s="43" t="s">
        <v>11516</v>
      </c>
      <c r="JHU1" s="43" t="s">
        <v>11517</v>
      </c>
      <c r="JHV1" s="43" t="s">
        <v>11518</v>
      </c>
      <c r="JHW1" s="43" t="s">
        <v>11519</v>
      </c>
      <c r="JHX1" s="43" t="s">
        <v>11520</v>
      </c>
      <c r="JHY1" s="43" t="s">
        <v>11521</v>
      </c>
      <c r="JHZ1" s="43" t="s">
        <v>11522</v>
      </c>
      <c r="JIA1" s="43" t="s">
        <v>11523</v>
      </c>
      <c r="JIB1" s="43" t="s">
        <v>11524</v>
      </c>
      <c r="JIC1" s="43" t="s">
        <v>11525</v>
      </c>
      <c r="JID1" s="43" t="s">
        <v>11526</v>
      </c>
      <c r="JIE1" s="43" t="s">
        <v>11527</v>
      </c>
      <c r="JIF1" s="43" t="s">
        <v>11528</v>
      </c>
      <c r="JIG1" s="43" t="s">
        <v>11529</v>
      </c>
      <c r="JIH1" s="43" t="s">
        <v>11530</v>
      </c>
      <c r="JII1" s="43" t="s">
        <v>11531</v>
      </c>
      <c r="JIJ1" s="43" t="s">
        <v>11532</v>
      </c>
      <c r="JIK1" s="43" t="s">
        <v>11533</v>
      </c>
      <c r="JIL1" s="43" t="s">
        <v>11534</v>
      </c>
      <c r="JIM1" s="43" t="s">
        <v>11535</v>
      </c>
      <c r="JIN1" s="43" t="s">
        <v>11536</v>
      </c>
      <c r="JIO1" s="43" t="s">
        <v>11537</v>
      </c>
      <c r="JIP1" s="43" t="s">
        <v>11538</v>
      </c>
      <c r="JIQ1" s="43" t="s">
        <v>11539</v>
      </c>
      <c r="JIR1" s="43" t="s">
        <v>11540</v>
      </c>
      <c r="JIS1" s="43" t="s">
        <v>11541</v>
      </c>
      <c r="JIT1" s="43" t="s">
        <v>11542</v>
      </c>
      <c r="JIU1" s="43" t="s">
        <v>11543</v>
      </c>
      <c r="JIV1" s="43" t="s">
        <v>11544</v>
      </c>
      <c r="JIW1" s="43" t="s">
        <v>11545</v>
      </c>
      <c r="JIX1" s="43" t="s">
        <v>11546</v>
      </c>
      <c r="JIY1" s="43" t="s">
        <v>11547</v>
      </c>
      <c r="JIZ1" s="43" t="s">
        <v>11548</v>
      </c>
      <c r="JJA1" s="43" t="s">
        <v>11549</v>
      </c>
      <c r="JJB1" s="43" t="s">
        <v>11550</v>
      </c>
      <c r="JJC1" s="43" t="s">
        <v>11551</v>
      </c>
      <c r="JJD1" s="43" t="s">
        <v>11552</v>
      </c>
      <c r="JJE1" s="43" t="s">
        <v>11553</v>
      </c>
      <c r="JJF1" s="43" t="s">
        <v>11554</v>
      </c>
      <c r="JJG1" s="43" t="s">
        <v>11555</v>
      </c>
      <c r="JJH1" s="43" t="s">
        <v>11556</v>
      </c>
      <c r="JJI1" s="43" t="s">
        <v>11557</v>
      </c>
      <c r="JJJ1" s="43" t="s">
        <v>11558</v>
      </c>
      <c r="JJK1" s="43" t="s">
        <v>11559</v>
      </c>
      <c r="JJL1" s="43" t="s">
        <v>11560</v>
      </c>
      <c r="JJM1" s="43" t="s">
        <v>11561</v>
      </c>
      <c r="JJN1" s="43" t="s">
        <v>11562</v>
      </c>
      <c r="JJO1" s="43" t="s">
        <v>11563</v>
      </c>
      <c r="JJP1" s="43" t="s">
        <v>11564</v>
      </c>
      <c r="JJQ1" s="43" t="s">
        <v>11565</v>
      </c>
      <c r="JJR1" s="43" t="s">
        <v>11566</v>
      </c>
      <c r="JJS1" s="43" t="s">
        <v>11567</v>
      </c>
      <c r="JJT1" s="43" t="s">
        <v>11568</v>
      </c>
      <c r="JJU1" s="43" t="s">
        <v>11569</v>
      </c>
      <c r="JJV1" s="43" t="s">
        <v>11570</v>
      </c>
      <c r="JJW1" s="43" t="s">
        <v>11571</v>
      </c>
      <c r="JJX1" s="43" t="s">
        <v>11572</v>
      </c>
      <c r="JJY1" s="43" t="s">
        <v>11573</v>
      </c>
      <c r="JJZ1" s="43" t="s">
        <v>11574</v>
      </c>
      <c r="JKA1" s="43" t="s">
        <v>11575</v>
      </c>
      <c r="JKB1" s="43" t="s">
        <v>11576</v>
      </c>
      <c r="JKC1" s="43" t="s">
        <v>11577</v>
      </c>
      <c r="JKD1" s="43" t="s">
        <v>11578</v>
      </c>
      <c r="JKE1" s="43" t="s">
        <v>11579</v>
      </c>
      <c r="JKF1" s="43" t="s">
        <v>11580</v>
      </c>
      <c r="JKG1" s="43" t="s">
        <v>11581</v>
      </c>
      <c r="JKH1" s="43" t="s">
        <v>11582</v>
      </c>
      <c r="JKI1" s="43" t="s">
        <v>11583</v>
      </c>
      <c r="JKJ1" s="43" t="s">
        <v>11584</v>
      </c>
      <c r="JKK1" s="43" t="s">
        <v>11585</v>
      </c>
      <c r="JKL1" s="43" t="s">
        <v>11586</v>
      </c>
      <c r="JKM1" s="43" t="s">
        <v>11587</v>
      </c>
      <c r="JKN1" s="43" t="s">
        <v>11588</v>
      </c>
      <c r="JKO1" s="43" t="s">
        <v>11589</v>
      </c>
      <c r="JKP1" s="43" t="s">
        <v>11590</v>
      </c>
      <c r="JKQ1" s="43" t="s">
        <v>11591</v>
      </c>
      <c r="JKR1" s="43" t="s">
        <v>11592</v>
      </c>
      <c r="JKS1" s="43" t="s">
        <v>11593</v>
      </c>
      <c r="JKT1" s="43" t="s">
        <v>11594</v>
      </c>
      <c r="JKU1" s="43" t="s">
        <v>11595</v>
      </c>
      <c r="JKV1" s="43" t="s">
        <v>11596</v>
      </c>
      <c r="JKW1" s="43" t="s">
        <v>11597</v>
      </c>
      <c r="JKX1" s="43" t="s">
        <v>11598</v>
      </c>
      <c r="JKY1" s="43" t="s">
        <v>11599</v>
      </c>
      <c r="JKZ1" s="43" t="s">
        <v>11600</v>
      </c>
      <c r="JLA1" s="43" t="s">
        <v>11601</v>
      </c>
      <c r="JLB1" s="43" t="s">
        <v>11602</v>
      </c>
      <c r="JLC1" s="43" t="s">
        <v>11603</v>
      </c>
      <c r="JLD1" s="43" t="s">
        <v>11604</v>
      </c>
      <c r="JLE1" s="43" t="s">
        <v>11605</v>
      </c>
      <c r="JLF1" s="43" t="s">
        <v>11606</v>
      </c>
      <c r="JLG1" s="43" t="s">
        <v>11607</v>
      </c>
      <c r="JLH1" s="43" t="s">
        <v>11608</v>
      </c>
      <c r="JLI1" s="43" t="s">
        <v>11609</v>
      </c>
      <c r="JLJ1" s="43" t="s">
        <v>11610</v>
      </c>
      <c r="JLK1" s="43" t="s">
        <v>11611</v>
      </c>
      <c r="JLL1" s="43" t="s">
        <v>11612</v>
      </c>
      <c r="JLM1" s="43" t="s">
        <v>11613</v>
      </c>
      <c r="JLN1" s="43" t="s">
        <v>11614</v>
      </c>
      <c r="JLO1" s="43" t="s">
        <v>11615</v>
      </c>
      <c r="JLP1" s="43" t="s">
        <v>11616</v>
      </c>
      <c r="JLQ1" s="43" t="s">
        <v>11617</v>
      </c>
      <c r="JLR1" s="43" t="s">
        <v>11618</v>
      </c>
      <c r="JLS1" s="43" t="s">
        <v>11619</v>
      </c>
      <c r="JLT1" s="43" t="s">
        <v>11620</v>
      </c>
      <c r="JLU1" s="43" t="s">
        <v>11621</v>
      </c>
      <c r="JLV1" s="43" t="s">
        <v>11622</v>
      </c>
      <c r="JLW1" s="43" t="s">
        <v>11623</v>
      </c>
      <c r="JLX1" s="43" t="s">
        <v>11624</v>
      </c>
      <c r="JLY1" s="43" t="s">
        <v>11625</v>
      </c>
      <c r="JLZ1" s="43" t="s">
        <v>11626</v>
      </c>
      <c r="JMA1" s="43" t="s">
        <v>11627</v>
      </c>
      <c r="JMB1" s="43" t="s">
        <v>11628</v>
      </c>
      <c r="JMC1" s="43" t="s">
        <v>11629</v>
      </c>
      <c r="JMD1" s="43" t="s">
        <v>11630</v>
      </c>
      <c r="JME1" s="43" t="s">
        <v>11631</v>
      </c>
      <c r="JMF1" s="43" t="s">
        <v>11632</v>
      </c>
      <c r="JMG1" s="43" t="s">
        <v>11633</v>
      </c>
      <c r="JMH1" s="43" t="s">
        <v>11634</v>
      </c>
      <c r="JMI1" s="43" t="s">
        <v>11635</v>
      </c>
      <c r="JMJ1" s="43" t="s">
        <v>11636</v>
      </c>
      <c r="JMK1" s="43" t="s">
        <v>11637</v>
      </c>
      <c r="JML1" s="43" t="s">
        <v>11638</v>
      </c>
      <c r="JMM1" s="43" t="s">
        <v>11639</v>
      </c>
      <c r="JMN1" s="43" t="s">
        <v>11640</v>
      </c>
      <c r="JMO1" s="43" t="s">
        <v>11641</v>
      </c>
      <c r="JMP1" s="43" t="s">
        <v>11642</v>
      </c>
      <c r="JMQ1" s="43" t="s">
        <v>11643</v>
      </c>
      <c r="JMR1" s="43" t="s">
        <v>11644</v>
      </c>
      <c r="JMS1" s="43" t="s">
        <v>11645</v>
      </c>
      <c r="JMT1" s="43" t="s">
        <v>11646</v>
      </c>
      <c r="JMU1" s="43" t="s">
        <v>11647</v>
      </c>
      <c r="JMV1" s="43" t="s">
        <v>11648</v>
      </c>
      <c r="JMW1" s="43" t="s">
        <v>11649</v>
      </c>
      <c r="JMX1" s="43" t="s">
        <v>11650</v>
      </c>
      <c r="JMY1" s="43" t="s">
        <v>11651</v>
      </c>
      <c r="JMZ1" s="43" t="s">
        <v>11652</v>
      </c>
      <c r="JNA1" s="43" t="s">
        <v>11653</v>
      </c>
      <c r="JNB1" s="43" t="s">
        <v>11654</v>
      </c>
      <c r="JNC1" s="43" t="s">
        <v>11655</v>
      </c>
      <c r="JND1" s="43" t="s">
        <v>11656</v>
      </c>
      <c r="JNE1" s="43" t="s">
        <v>11657</v>
      </c>
      <c r="JNF1" s="43" t="s">
        <v>11658</v>
      </c>
      <c r="JNG1" s="43" t="s">
        <v>11659</v>
      </c>
      <c r="JNH1" s="43" t="s">
        <v>11660</v>
      </c>
      <c r="JNI1" s="43" t="s">
        <v>11661</v>
      </c>
      <c r="JNJ1" s="43" t="s">
        <v>11662</v>
      </c>
      <c r="JNK1" s="43" t="s">
        <v>11663</v>
      </c>
      <c r="JNL1" s="43" t="s">
        <v>11664</v>
      </c>
      <c r="JNM1" s="43" t="s">
        <v>11665</v>
      </c>
      <c r="JNN1" s="43" t="s">
        <v>11666</v>
      </c>
      <c r="JNO1" s="43" t="s">
        <v>11667</v>
      </c>
      <c r="JNP1" s="43" t="s">
        <v>11668</v>
      </c>
      <c r="JNQ1" s="43" t="s">
        <v>11669</v>
      </c>
      <c r="JNR1" s="43" t="s">
        <v>11670</v>
      </c>
      <c r="JNS1" s="43" t="s">
        <v>11671</v>
      </c>
      <c r="JNT1" s="43" t="s">
        <v>11672</v>
      </c>
      <c r="JNU1" s="43" t="s">
        <v>11673</v>
      </c>
      <c r="JNV1" s="43" t="s">
        <v>11674</v>
      </c>
      <c r="JNW1" s="43" t="s">
        <v>11675</v>
      </c>
      <c r="JNX1" s="43" t="s">
        <v>11676</v>
      </c>
      <c r="JNY1" s="43" t="s">
        <v>11677</v>
      </c>
      <c r="JNZ1" s="43" t="s">
        <v>11678</v>
      </c>
      <c r="JOA1" s="43" t="s">
        <v>11679</v>
      </c>
      <c r="JOB1" s="43" t="s">
        <v>11680</v>
      </c>
      <c r="JOC1" s="43" t="s">
        <v>11681</v>
      </c>
      <c r="JOD1" s="43" t="s">
        <v>11682</v>
      </c>
      <c r="JOE1" s="43" t="s">
        <v>11683</v>
      </c>
      <c r="JOF1" s="43" t="s">
        <v>11684</v>
      </c>
      <c r="JOG1" s="43" t="s">
        <v>11685</v>
      </c>
      <c r="JOH1" s="43" t="s">
        <v>11686</v>
      </c>
      <c r="JOI1" s="43" t="s">
        <v>11687</v>
      </c>
      <c r="JOJ1" s="43" t="s">
        <v>11688</v>
      </c>
      <c r="JOK1" s="43" t="s">
        <v>11689</v>
      </c>
      <c r="JOL1" s="43" t="s">
        <v>11690</v>
      </c>
      <c r="JOM1" s="43" t="s">
        <v>11691</v>
      </c>
      <c r="JON1" s="43" t="s">
        <v>11692</v>
      </c>
      <c r="JOO1" s="43" t="s">
        <v>11693</v>
      </c>
      <c r="JOP1" s="43" t="s">
        <v>11694</v>
      </c>
      <c r="JOQ1" s="43" t="s">
        <v>11695</v>
      </c>
      <c r="JOR1" s="43" t="s">
        <v>11696</v>
      </c>
      <c r="JOS1" s="43" t="s">
        <v>11697</v>
      </c>
      <c r="JOT1" s="43" t="s">
        <v>11698</v>
      </c>
      <c r="JOU1" s="43" t="s">
        <v>11699</v>
      </c>
      <c r="JOV1" s="43" t="s">
        <v>11700</v>
      </c>
      <c r="JOW1" s="43" t="s">
        <v>11701</v>
      </c>
      <c r="JOX1" s="43" t="s">
        <v>11702</v>
      </c>
      <c r="JOY1" s="43" t="s">
        <v>11703</v>
      </c>
      <c r="JOZ1" s="43" t="s">
        <v>11704</v>
      </c>
      <c r="JPA1" s="43" t="s">
        <v>11705</v>
      </c>
      <c r="JPB1" s="43" t="s">
        <v>11706</v>
      </c>
      <c r="JPC1" s="43" t="s">
        <v>11707</v>
      </c>
      <c r="JPD1" s="43" t="s">
        <v>11708</v>
      </c>
      <c r="JPE1" s="43" t="s">
        <v>11709</v>
      </c>
      <c r="JPF1" s="43" t="s">
        <v>11710</v>
      </c>
      <c r="JPG1" s="43" t="s">
        <v>11711</v>
      </c>
      <c r="JPH1" s="43" t="s">
        <v>11712</v>
      </c>
      <c r="JPI1" s="43" t="s">
        <v>11713</v>
      </c>
      <c r="JPJ1" s="43" t="s">
        <v>11714</v>
      </c>
      <c r="JPK1" s="43" t="s">
        <v>11715</v>
      </c>
      <c r="JPL1" s="43" t="s">
        <v>11716</v>
      </c>
      <c r="JPM1" s="43" t="s">
        <v>11717</v>
      </c>
      <c r="JPN1" s="43" t="s">
        <v>11718</v>
      </c>
      <c r="JPO1" s="43" t="s">
        <v>11719</v>
      </c>
      <c r="JPP1" s="43" t="s">
        <v>11720</v>
      </c>
      <c r="JPQ1" s="43" t="s">
        <v>11721</v>
      </c>
      <c r="JPR1" s="43" t="s">
        <v>11722</v>
      </c>
      <c r="JPS1" s="43" t="s">
        <v>11723</v>
      </c>
      <c r="JPT1" s="43" t="s">
        <v>11724</v>
      </c>
      <c r="JPU1" s="43" t="s">
        <v>11725</v>
      </c>
      <c r="JPV1" s="43" t="s">
        <v>11726</v>
      </c>
      <c r="JPW1" s="43" t="s">
        <v>11727</v>
      </c>
      <c r="JPX1" s="43" t="s">
        <v>11728</v>
      </c>
      <c r="JPY1" s="43" t="s">
        <v>11729</v>
      </c>
      <c r="JPZ1" s="43" t="s">
        <v>11730</v>
      </c>
      <c r="JQA1" s="43" t="s">
        <v>11731</v>
      </c>
      <c r="JQB1" s="43" t="s">
        <v>11732</v>
      </c>
      <c r="JQC1" s="43" t="s">
        <v>11733</v>
      </c>
      <c r="JQD1" s="43" t="s">
        <v>11734</v>
      </c>
      <c r="JQE1" s="43" t="s">
        <v>11735</v>
      </c>
      <c r="JQF1" s="43" t="s">
        <v>11736</v>
      </c>
      <c r="JQG1" s="43" t="s">
        <v>11737</v>
      </c>
      <c r="JQH1" s="43" t="s">
        <v>11738</v>
      </c>
      <c r="JQI1" s="43" t="s">
        <v>11739</v>
      </c>
      <c r="JQJ1" s="43" t="s">
        <v>11740</v>
      </c>
      <c r="JQK1" s="43" t="s">
        <v>11741</v>
      </c>
      <c r="JQL1" s="43" t="s">
        <v>11742</v>
      </c>
      <c r="JQM1" s="43" t="s">
        <v>11743</v>
      </c>
      <c r="JQN1" s="43" t="s">
        <v>11744</v>
      </c>
      <c r="JQO1" s="43" t="s">
        <v>11745</v>
      </c>
      <c r="JQP1" s="43" t="s">
        <v>11746</v>
      </c>
      <c r="JQQ1" s="43" t="s">
        <v>11747</v>
      </c>
      <c r="JQR1" s="43" t="s">
        <v>11748</v>
      </c>
      <c r="JQS1" s="43" t="s">
        <v>11749</v>
      </c>
      <c r="JQT1" s="43" t="s">
        <v>11750</v>
      </c>
      <c r="JQU1" s="43" t="s">
        <v>11751</v>
      </c>
      <c r="JQV1" s="43" t="s">
        <v>11752</v>
      </c>
      <c r="JQW1" s="43" t="s">
        <v>11753</v>
      </c>
      <c r="JQX1" s="43" t="s">
        <v>11754</v>
      </c>
      <c r="JQY1" s="43" t="s">
        <v>11755</v>
      </c>
      <c r="JQZ1" s="43" t="s">
        <v>11756</v>
      </c>
      <c r="JRA1" s="43" t="s">
        <v>11757</v>
      </c>
      <c r="JRB1" s="43" t="s">
        <v>11758</v>
      </c>
      <c r="JRC1" s="43" t="s">
        <v>11759</v>
      </c>
      <c r="JRD1" s="43" t="s">
        <v>11760</v>
      </c>
      <c r="JRE1" s="43" t="s">
        <v>11761</v>
      </c>
      <c r="JRF1" s="43" t="s">
        <v>11762</v>
      </c>
      <c r="JRG1" s="43" t="s">
        <v>11763</v>
      </c>
      <c r="JRH1" s="43" t="s">
        <v>11764</v>
      </c>
      <c r="JRI1" s="43" t="s">
        <v>11765</v>
      </c>
      <c r="JRJ1" s="43" t="s">
        <v>11766</v>
      </c>
      <c r="JRK1" s="43" t="s">
        <v>11767</v>
      </c>
      <c r="JRL1" s="43" t="s">
        <v>11768</v>
      </c>
      <c r="JRM1" s="43" t="s">
        <v>11769</v>
      </c>
      <c r="JRN1" s="43" t="s">
        <v>11770</v>
      </c>
      <c r="JRO1" s="43" t="s">
        <v>11771</v>
      </c>
      <c r="JRP1" s="43" t="s">
        <v>11772</v>
      </c>
      <c r="JRQ1" s="43" t="s">
        <v>11773</v>
      </c>
      <c r="JRR1" s="43" t="s">
        <v>11774</v>
      </c>
      <c r="JRS1" s="43" t="s">
        <v>11775</v>
      </c>
      <c r="JRT1" s="43" t="s">
        <v>11776</v>
      </c>
      <c r="JRU1" s="43" t="s">
        <v>11777</v>
      </c>
      <c r="JRV1" s="43" t="s">
        <v>11778</v>
      </c>
      <c r="JRW1" s="43" t="s">
        <v>11779</v>
      </c>
      <c r="JRX1" s="43" t="s">
        <v>11780</v>
      </c>
      <c r="JRY1" s="43" t="s">
        <v>11781</v>
      </c>
      <c r="JRZ1" s="43" t="s">
        <v>11782</v>
      </c>
      <c r="JSA1" s="43" t="s">
        <v>11783</v>
      </c>
      <c r="JSB1" s="43" t="s">
        <v>11784</v>
      </c>
      <c r="JSC1" s="43" t="s">
        <v>11785</v>
      </c>
      <c r="JSD1" s="43" t="s">
        <v>11786</v>
      </c>
      <c r="JSE1" s="43" t="s">
        <v>11787</v>
      </c>
      <c r="JSF1" s="43" t="s">
        <v>11788</v>
      </c>
      <c r="JSG1" s="43" t="s">
        <v>11789</v>
      </c>
      <c r="JSH1" s="43" t="s">
        <v>11790</v>
      </c>
      <c r="JSI1" s="43" t="s">
        <v>11791</v>
      </c>
      <c r="JSJ1" s="43" t="s">
        <v>11792</v>
      </c>
      <c r="JSK1" s="43" t="s">
        <v>11793</v>
      </c>
      <c r="JSL1" s="43" t="s">
        <v>11794</v>
      </c>
      <c r="JSM1" s="43" t="s">
        <v>11795</v>
      </c>
      <c r="JSN1" s="43" t="s">
        <v>11796</v>
      </c>
      <c r="JSO1" s="43" t="s">
        <v>11797</v>
      </c>
      <c r="JSP1" s="43" t="s">
        <v>11798</v>
      </c>
      <c r="JSQ1" s="43" t="s">
        <v>11799</v>
      </c>
      <c r="JSR1" s="43" t="s">
        <v>11800</v>
      </c>
      <c r="JSS1" s="43" t="s">
        <v>11801</v>
      </c>
      <c r="JST1" s="43" t="s">
        <v>11802</v>
      </c>
      <c r="JSU1" s="43" t="s">
        <v>11803</v>
      </c>
      <c r="JSV1" s="43" t="s">
        <v>11804</v>
      </c>
      <c r="JSW1" s="43" t="s">
        <v>11805</v>
      </c>
      <c r="JSX1" s="43" t="s">
        <v>11806</v>
      </c>
      <c r="JSY1" s="43" t="s">
        <v>11807</v>
      </c>
      <c r="JSZ1" s="43" t="s">
        <v>11808</v>
      </c>
      <c r="JTA1" s="43" t="s">
        <v>11809</v>
      </c>
      <c r="JTB1" s="43" t="s">
        <v>11810</v>
      </c>
      <c r="JTC1" s="43" t="s">
        <v>11811</v>
      </c>
      <c r="JTD1" s="43" t="s">
        <v>11812</v>
      </c>
      <c r="JTE1" s="43" t="s">
        <v>11813</v>
      </c>
      <c r="JTF1" s="43" t="s">
        <v>11814</v>
      </c>
      <c r="JTG1" s="43" t="s">
        <v>11815</v>
      </c>
      <c r="JTH1" s="43" t="s">
        <v>11816</v>
      </c>
      <c r="JTI1" s="43" t="s">
        <v>11817</v>
      </c>
      <c r="JTJ1" s="43" t="s">
        <v>11818</v>
      </c>
      <c r="JTK1" s="43" t="s">
        <v>11819</v>
      </c>
      <c r="JTL1" s="43" t="s">
        <v>11820</v>
      </c>
      <c r="JTM1" s="43" t="s">
        <v>11821</v>
      </c>
      <c r="JTN1" s="43" t="s">
        <v>11822</v>
      </c>
      <c r="JTO1" s="43" t="s">
        <v>11823</v>
      </c>
      <c r="JTP1" s="43" t="s">
        <v>11824</v>
      </c>
      <c r="JTQ1" s="43" t="s">
        <v>11825</v>
      </c>
      <c r="JTR1" s="43" t="s">
        <v>11826</v>
      </c>
      <c r="JTS1" s="43" t="s">
        <v>11827</v>
      </c>
      <c r="JTT1" s="43" t="s">
        <v>11828</v>
      </c>
      <c r="JTU1" s="43" t="s">
        <v>11829</v>
      </c>
      <c r="JTV1" s="43" t="s">
        <v>11830</v>
      </c>
      <c r="JTW1" s="43" t="s">
        <v>11831</v>
      </c>
      <c r="JTX1" s="43" t="s">
        <v>11832</v>
      </c>
      <c r="JTY1" s="43" t="s">
        <v>11833</v>
      </c>
      <c r="JTZ1" s="43" t="s">
        <v>11834</v>
      </c>
      <c r="JUA1" s="43" t="s">
        <v>11835</v>
      </c>
      <c r="JUB1" s="43" t="s">
        <v>11836</v>
      </c>
      <c r="JUC1" s="43" t="s">
        <v>11837</v>
      </c>
      <c r="JUD1" s="43" t="s">
        <v>11838</v>
      </c>
      <c r="JUE1" s="43" t="s">
        <v>11839</v>
      </c>
      <c r="JUF1" s="43" t="s">
        <v>11840</v>
      </c>
      <c r="JUG1" s="43" t="s">
        <v>11841</v>
      </c>
      <c r="JUH1" s="43" t="s">
        <v>11842</v>
      </c>
      <c r="JUI1" s="43" t="s">
        <v>11843</v>
      </c>
      <c r="JUJ1" s="43" t="s">
        <v>11844</v>
      </c>
      <c r="JUK1" s="43" t="s">
        <v>11845</v>
      </c>
      <c r="JUL1" s="43" t="s">
        <v>11846</v>
      </c>
      <c r="JUM1" s="43" t="s">
        <v>11847</v>
      </c>
      <c r="JUN1" s="43" t="s">
        <v>11848</v>
      </c>
      <c r="JUO1" s="43" t="s">
        <v>11849</v>
      </c>
      <c r="JUP1" s="43" t="s">
        <v>11850</v>
      </c>
      <c r="JUQ1" s="43" t="s">
        <v>11851</v>
      </c>
      <c r="JUR1" s="43" t="s">
        <v>11852</v>
      </c>
      <c r="JUS1" s="43" t="s">
        <v>11853</v>
      </c>
      <c r="JUT1" s="43" t="s">
        <v>11854</v>
      </c>
      <c r="JUU1" s="43" t="s">
        <v>11855</v>
      </c>
      <c r="JUV1" s="43" t="s">
        <v>11856</v>
      </c>
      <c r="JUW1" s="43" t="s">
        <v>11857</v>
      </c>
      <c r="JUX1" s="43" t="s">
        <v>11858</v>
      </c>
      <c r="JUY1" s="43" t="s">
        <v>11859</v>
      </c>
      <c r="JUZ1" s="43" t="s">
        <v>11860</v>
      </c>
      <c r="JVA1" s="43" t="s">
        <v>11861</v>
      </c>
      <c r="JVB1" s="43" t="s">
        <v>11862</v>
      </c>
      <c r="JVC1" s="43" t="s">
        <v>11863</v>
      </c>
      <c r="JVD1" s="43" t="s">
        <v>11864</v>
      </c>
      <c r="JVE1" s="43" t="s">
        <v>11865</v>
      </c>
      <c r="JVF1" s="43" t="s">
        <v>11866</v>
      </c>
      <c r="JVG1" s="43" t="s">
        <v>11867</v>
      </c>
      <c r="JVH1" s="43" t="s">
        <v>11868</v>
      </c>
      <c r="JVI1" s="43" t="s">
        <v>11869</v>
      </c>
      <c r="JVJ1" s="43" t="s">
        <v>11870</v>
      </c>
      <c r="JVK1" s="43" t="s">
        <v>11871</v>
      </c>
      <c r="JVL1" s="43" t="s">
        <v>11872</v>
      </c>
      <c r="JVM1" s="43" t="s">
        <v>11873</v>
      </c>
      <c r="JVN1" s="43" t="s">
        <v>11874</v>
      </c>
      <c r="JVO1" s="43" t="s">
        <v>11875</v>
      </c>
      <c r="JVP1" s="43" t="s">
        <v>11876</v>
      </c>
      <c r="JVQ1" s="43" t="s">
        <v>11877</v>
      </c>
      <c r="JVR1" s="43" t="s">
        <v>11878</v>
      </c>
      <c r="JVS1" s="43" t="s">
        <v>11879</v>
      </c>
      <c r="JVT1" s="43" t="s">
        <v>11880</v>
      </c>
      <c r="JVU1" s="43" t="s">
        <v>11881</v>
      </c>
      <c r="JVV1" s="43" t="s">
        <v>11882</v>
      </c>
      <c r="JVW1" s="43" t="s">
        <v>11883</v>
      </c>
      <c r="JVX1" s="43" t="s">
        <v>11884</v>
      </c>
      <c r="JVY1" s="43" t="s">
        <v>11885</v>
      </c>
      <c r="JVZ1" s="43" t="s">
        <v>11886</v>
      </c>
      <c r="JWA1" s="43" t="s">
        <v>11887</v>
      </c>
      <c r="JWB1" s="43" t="s">
        <v>11888</v>
      </c>
      <c r="JWC1" s="43" t="s">
        <v>11889</v>
      </c>
      <c r="JWD1" s="43" t="s">
        <v>11890</v>
      </c>
      <c r="JWE1" s="43" t="s">
        <v>11891</v>
      </c>
      <c r="JWF1" s="43" t="s">
        <v>11892</v>
      </c>
      <c r="JWG1" s="43" t="s">
        <v>11893</v>
      </c>
      <c r="JWH1" s="43" t="s">
        <v>11894</v>
      </c>
      <c r="JWI1" s="43" t="s">
        <v>11895</v>
      </c>
      <c r="JWJ1" s="43" t="s">
        <v>11896</v>
      </c>
      <c r="JWK1" s="43" t="s">
        <v>11897</v>
      </c>
      <c r="JWL1" s="43" t="s">
        <v>11898</v>
      </c>
      <c r="JWM1" s="43" t="s">
        <v>11899</v>
      </c>
      <c r="JWN1" s="43" t="s">
        <v>11900</v>
      </c>
      <c r="JWO1" s="43" t="s">
        <v>11901</v>
      </c>
      <c r="JWP1" s="43" t="s">
        <v>11902</v>
      </c>
      <c r="JWQ1" s="43" t="s">
        <v>11903</v>
      </c>
      <c r="JWR1" s="43" t="s">
        <v>11904</v>
      </c>
      <c r="JWS1" s="43" t="s">
        <v>11905</v>
      </c>
      <c r="JWT1" s="43" t="s">
        <v>11906</v>
      </c>
      <c r="JWU1" s="43" t="s">
        <v>11907</v>
      </c>
      <c r="JWV1" s="43" t="s">
        <v>11908</v>
      </c>
      <c r="JWW1" s="43" t="s">
        <v>11909</v>
      </c>
      <c r="JWX1" s="43" t="s">
        <v>11910</v>
      </c>
      <c r="JWY1" s="43" t="s">
        <v>11911</v>
      </c>
      <c r="JWZ1" s="43" t="s">
        <v>11912</v>
      </c>
      <c r="JXA1" s="43" t="s">
        <v>11913</v>
      </c>
      <c r="JXB1" s="43" t="s">
        <v>11914</v>
      </c>
      <c r="JXC1" s="43" t="s">
        <v>11915</v>
      </c>
      <c r="JXD1" s="43" t="s">
        <v>11916</v>
      </c>
      <c r="JXE1" s="43" t="s">
        <v>11917</v>
      </c>
      <c r="JXF1" s="43" t="s">
        <v>11918</v>
      </c>
      <c r="JXG1" s="43" t="s">
        <v>11919</v>
      </c>
      <c r="JXH1" s="43" t="s">
        <v>11920</v>
      </c>
      <c r="JXI1" s="43" t="s">
        <v>11921</v>
      </c>
      <c r="JXJ1" s="43" t="s">
        <v>11922</v>
      </c>
      <c r="JXK1" s="43" t="s">
        <v>11923</v>
      </c>
      <c r="JXL1" s="43" t="s">
        <v>11924</v>
      </c>
      <c r="JXM1" s="43" t="s">
        <v>11925</v>
      </c>
      <c r="JXN1" s="43" t="s">
        <v>11926</v>
      </c>
      <c r="JXO1" s="43" t="s">
        <v>11927</v>
      </c>
      <c r="JXP1" s="43" t="s">
        <v>11928</v>
      </c>
      <c r="JXQ1" s="43" t="s">
        <v>11929</v>
      </c>
      <c r="JXR1" s="43" t="s">
        <v>11930</v>
      </c>
      <c r="JXS1" s="43" t="s">
        <v>11931</v>
      </c>
      <c r="JXT1" s="43" t="s">
        <v>11932</v>
      </c>
      <c r="JXU1" s="43" t="s">
        <v>11933</v>
      </c>
      <c r="JXV1" s="43" t="s">
        <v>11934</v>
      </c>
      <c r="JXW1" s="43" t="s">
        <v>11935</v>
      </c>
      <c r="JXX1" s="43" t="s">
        <v>11936</v>
      </c>
      <c r="JXY1" s="43" t="s">
        <v>11937</v>
      </c>
      <c r="JXZ1" s="43" t="s">
        <v>11938</v>
      </c>
      <c r="JYA1" s="43" t="s">
        <v>11939</v>
      </c>
      <c r="JYB1" s="43" t="s">
        <v>11940</v>
      </c>
      <c r="JYC1" s="43" t="s">
        <v>11941</v>
      </c>
      <c r="JYD1" s="43" t="s">
        <v>11942</v>
      </c>
      <c r="JYE1" s="43" t="s">
        <v>11943</v>
      </c>
      <c r="JYF1" s="43" t="s">
        <v>11944</v>
      </c>
      <c r="JYG1" s="43" t="s">
        <v>11945</v>
      </c>
      <c r="JYH1" s="43" t="s">
        <v>11946</v>
      </c>
      <c r="JYI1" s="43" t="s">
        <v>11947</v>
      </c>
      <c r="JYJ1" s="43" t="s">
        <v>11948</v>
      </c>
      <c r="JYK1" s="43" t="s">
        <v>11949</v>
      </c>
      <c r="JYL1" s="43" t="s">
        <v>11950</v>
      </c>
      <c r="JYM1" s="43" t="s">
        <v>11951</v>
      </c>
      <c r="JYN1" s="43" t="s">
        <v>11952</v>
      </c>
      <c r="JYO1" s="43" t="s">
        <v>11953</v>
      </c>
      <c r="JYP1" s="43" t="s">
        <v>11954</v>
      </c>
      <c r="JYQ1" s="43" t="s">
        <v>11955</v>
      </c>
      <c r="JYR1" s="43" t="s">
        <v>11956</v>
      </c>
      <c r="JYS1" s="43" t="s">
        <v>11957</v>
      </c>
      <c r="JYT1" s="43" t="s">
        <v>11958</v>
      </c>
      <c r="JYU1" s="43" t="s">
        <v>11959</v>
      </c>
      <c r="JYV1" s="43" t="s">
        <v>11960</v>
      </c>
      <c r="JYW1" s="43" t="s">
        <v>11961</v>
      </c>
      <c r="JYX1" s="43" t="s">
        <v>11962</v>
      </c>
      <c r="JYY1" s="43" t="s">
        <v>11963</v>
      </c>
      <c r="JYZ1" s="43" t="s">
        <v>11964</v>
      </c>
      <c r="JZA1" s="43" t="s">
        <v>11965</v>
      </c>
      <c r="JZB1" s="43" t="s">
        <v>11966</v>
      </c>
      <c r="JZC1" s="43" t="s">
        <v>11967</v>
      </c>
      <c r="JZD1" s="43" t="s">
        <v>11968</v>
      </c>
      <c r="JZE1" s="43" t="s">
        <v>11969</v>
      </c>
      <c r="JZF1" s="43" t="s">
        <v>11970</v>
      </c>
      <c r="JZG1" s="43" t="s">
        <v>11971</v>
      </c>
      <c r="JZH1" s="43" t="s">
        <v>11972</v>
      </c>
      <c r="JZI1" s="43" t="s">
        <v>11973</v>
      </c>
      <c r="JZJ1" s="43" t="s">
        <v>11974</v>
      </c>
      <c r="JZK1" s="43" t="s">
        <v>11975</v>
      </c>
      <c r="JZL1" s="43" t="s">
        <v>11976</v>
      </c>
      <c r="JZM1" s="43" t="s">
        <v>11977</v>
      </c>
      <c r="JZN1" s="43" t="s">
        <v>11978</v>
      </c>
      <c r="JZO1" s="43" t="s">
        <v>11979</v>
      </c>
      <c r="JZP1" s="43" t="s">
        <v>11980</v>
      </c>
      <c r="JZQ1" s="43" t="s">
        <v>11981</v>
      </c>
      <c r="JZR1" s="43" t="s">
        <v>11982</v>
      </c>
      <c r="JZS1" s="43" t="s">
        <v>11983</v>
      </c>
      <c r="JZT1" s="43" t="s">
        <v>11984</v>
      </c>
      <c r="JZU1" s="43" t="s">
        <v>11985</v>
      </c>
      <c r="JZV1" s="43" t="s">
        <v>11986</v>
      </c>
      <c r="JZW1" s="43" t="s">
        <v>11987</v>
      </c>
      <c r="JZX1" s="43" t="s">
        <v>11988</v>
      </c>
      <c r="JZY1" s="43" t="s">
        <v>11989</v>
      </c>
      <c r="JZZ1" s="43" t="s">
        <v>11990</v>
      </c>
      <c r="KAA1" s="43" t="s">
        <v>11991</v>
      </c>
      <c r="KAB1" s="43" t="s">
        <v>11992</v>
      </c>
      <c r="KAC1" s="43" t="s">
        <v>11993</v>
      </c>
      <c r="KAD1" s="43" t="s">
        <v>11994</v>
      </c>
      <c r="KAE1" s="43" t="s">
        <v>11995</v>
      </c>
      <c r="KAF1" s="43" t="s">
        <v>11996</v>
      </c>
      <c r="KAG1" s="43" t="s">
        <v>11997</v>
      </c>
      <c r="KAH1" s="43" t="s">
        <v>11998</v>
      </c>
      <c r="KAI1" s="43" t="s">
        <v>11999</v>
      </c>
      <c r="KAJ1" s="43" t="s">
        <v>12000</v>
      </c>
      <c r="KAK1" s="43" t="s">
        <v>12001</v>
      </c>
      <c r="KAL1" s="43" t="s">
        <v>12002</v>
      </c>
      <c r="KAM1" s="43" t="s">
        <v>12003</v>
      </c>
      <c r="KAN1" s="43" t="s">
        <v>12004</v>
      </c>
      <c r="KAO1" s="43" t="s">
        <v>12005</v>
      </c>
      <c r="KAP1" s="43" t="s">
        <v>12006</v>
      </c>
      <c r="KAQ1" s="43" t="s">
        <v>12007</v>
      </c>
      <c r="KAR1" s="43" t="s">
        <v>12008</v>
      </c>
      <c r="KAS1" s="43" t="s">
        <v>12009</v>
      </c>
      <c r="KAT1" s="43" t="s">
        <v>12010</v>
      </c>
      <c r="KAU1" s="43" t="s">
        <v>12011</v>
      </c>
      <c r="KAV1" s="43" t="s">
        <v>12012</v>
      </c>
      <c r="KAW1" s="43" t="s">
        <v>12013</v>
      </c>
      <c r="KAX1" s="43" t="s">
        <v>12014</v>
      </c>
      <c r="KAY1" s="43" t="s">
        <v>12015</v>
      </c>
      <c r="KAZ1" s="43" t="s">
        <v>12016</v>
      </c>
      <c r="KBA1" s="43" t="s">
        <v>12017</v>
      </c>
      <c r="KBB1" s="43" t="s">
        <v>12018</v>
      </c>
      <c r="KBC1" s="43" t="s">
        <v>12019</v>
      </c>
      <c r="KBD1" s="43" t="s">
        <v>12020</v>
      </c>
      <c r="KBE1" s="43" t="s">
        <v>12021</v>
      </c>
      <c r="KBF1" s="43" t="s">
        <v>12022</v>
      </c>
      <c r="KBG1" s="43" t="s">
        <v>12023</v>
      </c>
      <c r="KBH1" s="43" t="s">
        <v>12024</v>
      </c>
      <c r="KBI1" s="43" t="s">
        <v>12025</v>
      </c>
      <c r="KBJ1" s="43" t="s">
        <v>12026</v>
      </c>
      <c r="KBK1" s="43" t="s">
        <v>12027</v>
      </c>
      <c r="KBL1" s="43" t="s">
        <v>12028</v>
      </c>
      <c r="KBM1" s="43" t="s">
        <v>12029</v>
      </c>
      <c r="KBN1" s="43" t="s">
        <v>12030</v>
      </c>
      <c r="KBO1" s="43" t="s">
        <v>12031</v>
      </c>
      <c r="KBP1" s="43" t="s">
        <v>12032</v>
      </c>
      <c r="KBQ1" s="43" t="s">
        <v>12033</v>
      </c>
      <c r="KBR1" s="43" t="s">
        <v>12034</v>
      </c>
      <c r="KBS1" s="43" t="s">
        <v>12035</v>
      </c>
      <c r="KBT1" s="43" t="s">
        <v>12036</v>
      </c>
      <c r="KBU1" s="43" t="s">
        <v>12037</v>
      </c>
      <c r="KBV1" s="43" t="s">
        <v>12038</v>
      </c>
      <c r="KBW1" s="43" t="s">
        <v>12039</v>
      </c>
      <c r="KBX1" s="43" t="s">
        <v>12040</v>
      </c>
      <c r="KBY1" s="43" t="s">
        <v>12041</v>
      </c>
      <c r="KBZ1" s="43" t="s">
        <v>12042</v>
      </c>
      <c r="KCA1" s="43" t="s">
        <v>12043</v>
      </c>
      <c r="KCB1" s="43" t="s">
        <v>12044</v>
      </c>
      <c r="KCC1" s="43" t="s">
        <v>12045</v>
      </c>
      <c r="KCD1" s="43" t="s">
        <v>12046</v>
      </c>
      <c r="KCE1" s="43" t="s">
        <v>12047</v>
      </c>
      <c r="KCF1" s="43" t="s">
        <v>12048</v>
      </c>
      <c r="KCG1" s="43" t="s">
        <v>12049</v>
      </c>
      <c r="KCH1" s="43" t="s">
        <v>12050</v>
      </c>
      <c r="KCI1" s="43" t="s">
        <v>12051</v>
      </c>
      <c r="KCJ1" s="43" t="s">
        <v>12052</v>
      </c>
      <c r="KCK1" s="43" t="s">
        <v>12053</v>
      </c>
      <c r="KCL1" s="43" t="s">
        <v>12054</v>
      </c>
      <c r="KCM1" s="43" t="s">
        <v>12055</v>
      </c>
      <c r="KCN1" s="43" t="s">
        <v>12056</v>
      </c>
      <c r="KCO1" s="43" t="s">
        <v>12057</v>
      </c>
      <c r="KCP1" s="43" t="s">
        <v>12058</v>
      </c>
      <c r="KCQ1" s="43" t="s">
        <v>12059</v>
      </c>
      <c r="KCR1" s="43" t="s">
        <v>12060</v>
      </c>
      <c r="KCS1" s="43" t="s">
        <v>12061</v>
      </c>
      <c r="KCT1" s="43" t="s">
        <v>12062</v>
      </c>
      <c r="KCU1" s="43" t="s">
        <v>12063</v>
      </c>
      <c r="KCV1" s="43" t="s">
        <v>12064</v>
      </c>
      <c r="KCW1" s="43" t="s">
        <v>12065</v>
      </c>
      <c r="KCX1" s="43" t="s">
        <v>12066</v>
      </c>
      <c r="KCY1" s="43" t="s">
        <v>12067</v>
      </c>
      <c r="KCZ1" s="43" t="s">
        <v>12068</v>
      </c>
      <c r="KDA1" s="43" t="s">
        <v>12069</v>
      </c>
      <c r="KDB1" s="43" t="s">
        <v>12070</v>
      </c>
      <c r="KDC1" s="43" t="s">
        <v>12071</v>
      </c>
      <c r="KDD1" s="43" t="s">
        <v>12072</v>
      </c>
      <c r="KDE1" s="43" t="s">
        <v>12073</v>
      </c>
      <c r="KDF1" s="43" t="s">
        <v>12074</v>
      </c>
      <c r="KDG1" s="43" t="s">
        <v>12075</v>
      </c>
      <c r="KDH1" s="43" t="s">
        <v>12076</v>
      </c>
      <c r="KDI1" s="43" t="s">
        <v>12077</v>
      </c>
      <c r="KDJ1" s="43" t="s">
        <v>12078</v>
      </c>
      <c r="KDK1" s="43" t="s">
        <v>12079</v>
      </c>
      <c r="KDL1" s="43" t="s">
        <v>12080</v>
      </c>
      <c r="KDM1" s="43" t="s">
        <v>12081</v>
      </c>
      <c r="KDN1" s="43" t="s">
        <v>12082</v>
      </c>
      <c r="KDO1" s="43" t="s">
        <v>12083</v>
      </c>
      <c r="KDP1" s="43" t="s">
        <v>12084</v>
      </c>
      <c r="KDQ1" s="43" t="s">
        <v>12085</v>
      </c>
      <c r="KDR1" s="43" t="s">
        <v>12086</v>
      </c>
      <c r="KDS1" s="43" t="s">
        <v>12087</v>
      </c>
      <c r="KDT1" s="43" t="s">
        <v>12088</v>
      </c>
      <c r="KDU1" s="43" t="s">
        <v>12089</v>
      </c>
      <c r="KDV1" s="43" t="s">
        <v>12090</v>
      </c>
      <c r="KDW1" s="43" t="s">
        <v>12091</v>
      </c>
      <c r="KDX1" s="43" t="s">
        <v>12092</v>
      </c>
      <c r="KDY1" s="43" t="s">
        <v>12093</v>
      </c>
      <c r="KDZ1" s="43" t="s">
        <v>12094</v>
      </c>
      <c r="KEA1" s="43" t="s">
        <v>12095</v>
      </c>
      <c r="KEB1" s="43" t="s">
        <v>12096</v>
      </c>
      <c r="KEC1" s="43" t="s">
        <v>12097</v>
      </c>
      <c r="KED1" s="43" t="s">
        <v>12098</v>
      </c>
      <c r="KEE1" s="43" t="s">
        <v>12099</v>
      </c>
      <c r="KEF1" s="43" t="s">
        <v>12100</v>
      </c>
      <c r="KEG1" s="43" t="s">
        <v>12101</v>
      </c>
      <c r="KEH1" s="43" t="s">
        <v>12102</v>
      </c>
      <c r="KEI1" s="43" t="s">
        <v>12103</v>
      </c>
      <c r="KEJ1" s="43" t="s">
        <v>12104</v>
      </c>
      <c r="KEK1" s="43" t="s">
        <v>12105</v>
      </c>
      <c r="KEL1" s="43" t="s">
        <v>12106</v>
      </c>
      <c r="KEM1" s="43" t="s">
        <v>12107</v>
      </c>
      <c r="KEN1" s="43" t="s">
        <v>12108</v>
      </c>
      <c r="KEO1" s="43" t="s">
        <v>12109</v>
      </c>
      <c r="KEP1" s="43" t="s">
        <v>12110</v>
      </c>
      <c r="KEQ1" s="43" t="s">
        <v>12111</v>
      </c>
      <c r="KER1" s="43" t="s">
        <v>12112</v>
      </c>
      <c r="KES1" s="43" t="s">
        <v>12113</v>
      </c>
      <c r="KET1" s="43" t="s">
        <v>12114</v>
      </c>
      <c r="KEU1" s="43" t="s">
        <v>12115</v>
      </c>
      <c r="KEV1" s="43" t="s">
        <v>12116</v>
      </c>
      <c r="KEW1" s="43" t="s">
        <v>12117</v>
      </c>
      <c r="KEX1" s="43" t="s">
        <v>12118</v>
      </c>
      <c r="KEY1" s="43" t="s">
        <v>12119</v>
      </c>
      <c r="KEZ1" s="43" t="s">
        <v>12120</v>
      </c>
      <c r="KFA1" s="43" t="s">
        <v>12121</v>
      </c>
      <c r="KFB1" s="43" t="s">
        <v>12122</v>
      </c>
      <c r="KFC1" s="43" t="s">
        <v>12123</v>
      </c>
      <c r="KFD1" s="43" t="s">
        <v>12124</v>
      </c>
      <c r="KFE1" s="43" t="s">
        <v>12125</v>
      </c>
      <c r="KFF1" s="43" t="s">
        <v>12126</v>
      </c>
      <c r="KFG1" s="43" t="s">
        <v>12127</v>
      </c>
      <c r="KFH1" s="43" t="s">
        <v>12128</v>
      </c>
      <c r="KFI1" s="43" t="s">
        <v>12129</v>
      </c>
      <c r="KFJ1" s="43" t="s">
        <v>12130</v>
      </c>
      <c r="KFK1" s="43" t="s">
        <v>12131</v>
      </c>
      <c r="KFL1" s="43" t="s">
        <v>12132</v>
      </c>
      <c r="KFM1" s="43" t="s">
        <v>12133</v>
      </c>
      <c r="KFN1" s="43" t="s">
        <v>12134</v>
      </c>
      <c r="KFO1" s="43" t="s">
        <v>12135</v>
      </c>
      <c r="KFP1" s="43" t="s">
        <v>12136</v>
      </c>
      <c r="KFQ1" s="43" t="s">
        <v>12137</v>
      </c>
      <c r="KFR1" s="43" t="s">
        <v>12138</v>
      </c>
      <c r="KFS1" s="43" t="s">
        <v>12139</v>
      </c>
      <c r="KFT1" s="43" t="s">
        <v>12140</v>
      </c>
      <c r="KFU1" s="43" t="s">
        <v>12141</v>
      </c>
      <c r="KFV1" s="43" t="s">
        <v>12142</v>
      </c>
      <c r="KFW1" s="43" t="s">
        <v>12143</v>
      </c>
      <c r="KFX1" s="43" t="s">
        <v>12144</v>
      </c>
      <c r="KFY1" s="43" t="s">
        <v>12145</v>
      </c>
      <c r="KFZ1" s="43" t="s">
        <v>12146</v>
      </c>
      <c r="KGA1" s="43" t="s">
        <v>12147</v>
      </c>
      <c r="KGB1" s="43" t="s">
        <v>12148</v>
      </c>
      <c r="KGC1" s="43" t="s">
        <v>12149</v>
      </c>
      <c r="KGD1" s="43" t="s">
        <v>12150</v>
      </c>
      <c r="KGE1" s="43" t="s">
        <v>12151</v>
      </c>
      <c r="KGF1" s="43" t="s">
        <v>12152</v>
      </c>
      <c r="KGG1" s="43" t="s">
        <v>12153</v>
      </c>
      <c r="KGH1" s="43" t="s">
        <v>12154</v>
      </c>
      <c r="KGI1" s="43" t="s">
        <v>12155</v>
      </c>
      <c r="KGJ1" s="43" t="s">
        <v>12156</v>
      </c>
      <c r="KGK1" s="43" t="s">
        <v>12157</v>
      </c>
      <c r="KGL1" s="43" t="s">
        <v>12158</v>
      </c>
      <c r="KGM1" s="43" t="s">
        <v>12159</v>
      </c>
      <c r="KGN1" s="43" t="s">
        <v>12160</v>
      </c>
      <c r="KGO1" s="43" t="s">
        <v>12161</v>
      </c>
      <c r="KGP1" s="43" t="s">
        <v>12162</v>
      </c>
      <c r="KGQ1" s="43" t="s">
        <v>12163</v>
      </c>
      <c r="KGR1" s="43" t="s">
        <v>12164</v>
      </c>
      <c r="KGS1" s="43" t="s">
        <v>12165</v>
      </c>
      <c r="KGT1" s="43" t="s">
        <v>12166</v>
      </c>
      <c r="KGU1" s="43" t="s">
        <v>12167</v>
      </c>
      <c r="KGV1" s="43" t="s">
        <v>12168</v>
      </c>
      <c r="KGW1" s="43" t="s">
        <v>12169</v>
      </c>
      <c r="KGX1" s="43" t="s">
        <v>12170</v>
      </c>
      <c r="KGY1" s="43" t="s">
        <v>12171</v>
      </c>
      <c r="KGZ1" s="43" t="s">
        <v>12172</v>
      </c>
      <c r="KHA1" s="43" t="s">
        <v>12173</v>
      </c>
      <c r="KHB1" s="43" t="s">
        <v>12174</v>
      </c>
      <c r="KHC1" s="43" t="s">
        <v>12175</v>
      </c>
      <c r="KHD1" s="43" t="s">
        <v>12176</v>
      </c>
      <c r="KHE1" s="43" t="s">
        <v>12177</v>
      </c>
      <c r="KHF1" s="43" t="s">
        <v>12178</v>
      </c>
      <c r="KHG1" s="43" t="s">
        <v>12179</v>
      </c>
      <c r="KHH1" s="43" t="s">
        <v>12180</v>
      </c>
      <c r="KHI1" s="43" t="s">
        <v>12181</v>
      </c>
      <c r="KHJ1" s="43" t="s">
        <v>12182</v>
      </c>
      <c r="KHK1" s="43" t="s">
        <v>12183</v>
      </c>
      <c r="KHL1" s="43" t="s">
        <v>12184</v>
      </c>
      <c r="KHM1" s="43" t="s">
        <v>12185</v>
      </c>
      <c r="KHN1" s="43" t="s">
        <v>12186</v>
      </c>
      <c r="KHO1" s="43" t="s">
        <v>12187</v>
      </c>
      <c r="KHP1" s="43" t="s">
        <v>12188</v>
      </c>
      <c r="KHQ1" s="43" t="s">
        <v>12189</v>
      </c>
      <c r="KHR1" s="43" t="s">
        <v>12190</v>
      </c>
      <c r="KHS1" s="43" t="s">
        <v>12191</v>
      </c>
      <c r="KHT1" s="43" t="s">
        <v>12192</v>
      </c>
      <c r="KHU1" s="43" t="s">
        <v>12193</v>
      </c>
      <c r="KHV1" s="43" t="s">
        <v>12194</v>
      </c>
      <c r="KHW1" s="43" t="s">
        <v>12195</v>
      </c>
      <c r="KHX1" s="43" t="s">
        <v>12196</v>
      </c>
      <c r="KHY1" s="43" t="s">
        <v>12197</v>
      </c>
      <c r="KHZ1" s="43" t="s">
        <v>12198</v>
      </c>
      <c r="KIA1" s="43" t="s">
        <v>12199</v>
      </c>
      <c r="KIB1" s="43" t="s">
        <v>12200</v>
      </c>
      <c r="KIC1" s="43" t="s">
        <v>12201</v>
      </c>
      <c r="KID1" s="43" t="s">
        <v>12202</v>
      </c>
      <c r="KIE1" s="43" t="s">
        <v>12203</v>
      </c>
      <c r="KIF1" s="43" t="s">
        <v>12204</v>
      </c>
      <c r="KIG1" s="43" t="s">
        <v>12205</v>
      </c>
      <c r="KIH1" s="43" t="s">
        <v>12206</v>
      </c>
      <c r="KII1" s="43" t="s">
        <v>12207</v>
      </c>
      <c r="KIJ1" s="43" t="s">
        <v>12208</v>
      </c>
      <c r="KIK1" s="43" t="s">
        <v>12209</v>
      </c>
      <c r="KIL1" s="43" t="s">
        <v>12210</v>
      </c>
      <c r="KIM1" s="43" t="s">
        <v>12211</v>
      </c>
      <c r="KIN1" s="43" t="s">
        <v>12212</v>
      </c>
      <c r="KIO1" s="43" t="s">
        <v>12213</v>
      </c>
      <c r="KIP1" s="43" t="s">
        <v>12214</v>
      </c>
      <c r="KIQ1" s="43" t="s">
        <v>12215</v>
      </c>
      <c r="KIR1" s="43" t="s">
        <v>12216</v>
      </c>
      <c r="KIS1" s="43" t="s">
        <v>12217</v>
      </c>
      <c r="KIT1" s="43" t="s">
        <v>12218</v>
      </c>
      <c r="KIU1" s="43" t="s">
        <v>12219</v>
      </c>
      <c r="KIV1" s="43" t="s">
        <v>12220</v>
      </c>
      <c r="KIW1" s="43" t="s">
        <v>12221</v>
      </c>
      <c r="KIX1" s="43" t="s">
        <v>12222</v>
      </c>
      <c r="KIY1" s="43" t="s">
        <v>12223</v>
      </c>
      <c r="KIZ1" s="43" t="s">
        <v>12224</v>
      </c>
      <c r="KJA1" s="43" t="s">
        <v>12225</v>
      </c>
      <c r="KJB1" s="43" t="s">
        <v>12226</v>
      </c>
      <c r="KJC1" s="43" t="s">
        <v>12227</v>
      </c>
      <c r="KJD1" s="43" t="s">
        <v>12228</v>
      </c>
      <c r="KJE1" s="43" t="s">
        <v>12229</v>
      </c>
      <c r="KJF1" s="43" t="s">
        <v>12230</v>
      </c>
      <c r="KJG1" s="43" t="s">
        <v>12231</v>
      </c>
      <c r="KJH1" s="43" t="s">
        <v>12232</v>
      </c>
      <c r="KJI1" s="43" t="s">
        <v>12233</v>
      </c>
      <c r="KJJ1" s="43" t="s">
        <v>12234</v>
      </c>
      <c r="KJK1" s="43" t="s">
        <v>12235</v>
      </c>
      <c r="KJL1" s="43" t="s">
        <v>12236</v>
      </c>
      <c r="KJM1" s="43" t="s">
        <v>12237</v>
      </c>
      <c r="KJN1" s="43" t="s">
        <v>12238</v>
      </c>
      <c r="KJO1" s="43" t="s">
        <v>12239</v>
      </c>
      <c r="KJP1" s="43" t="s">
        <v>12240</v>
      </c>
      <c r="KJQ1" s="43" t="s">
        <v>12241</v>
      </c>
      <c r="KJR1" s="43" t="s">
        <v>12242</v>
      </c>
      <c r="KJS1" s="43" t="s">
        <v>12243</v>
      </c>
      <c r="KJT1" s="43" t="s">
        <v>12244</v>
      </c>
      <c r="KJU1" s="43" t="s">
        <v>12245</v>
      </c>
      <c r="KJV1" s="43" t="s">
        <v>12246</v>
      </c>
      <c r="KJW1" s="43" t="s">
        <v>12247</v>
      </c>
      <c r="KJX1" s="43" t="s">
        <v>12248</v>
      </c>
      <c r="KJY1" s="43" t="s">
        <v>12249</v>
      </c>
      <c r="KJZ1" s="43" t="s">
        <v>12250</v>
      </c>
      <c r="KKA1" s="43" t="s">
        <v>12251</v>
      </c>
      <c r="KKB1" s="43" t="s">
        <v>12252</v>
      </c>
      <c r="KKC1" s="43" t="s">
        <v>12253</v>
      </c>
      <c r="KKD1" s="43" t="s">
        <v>12254</v>
      </c>
      <c r="KKE1" s="43" t="s">
        <v>12255</v>
      </c>
      <c r="KKF1" s="43" t="s">
        <v>12256</v>
      </c>
      <c r="KKG1" s="43" t="s">
        <v>12257</v>
      </c>
      <c r="KKH1" s="43" t="s">
        <v>12258</v>
      </c>
      <c r="KKI1" s="43" t="s">
        <v>12259</v>
      </c>
      <c r="KKJ1" s="43" t="s">
        <v>12260</v>
      </c>
      <c r="KKK1" s="43" t="s">
        <v>12261</v>
      </c>
      <c r="KKL1" s="43" t="s">
        <v>12262</v>
      </c>
      <c r="KKM1" s="43" t="s">
        <v>12263</v>
      </c>
      <c r="KKN1" s="43" t="s">
        <v>12264</v>
      </c>
      <c r="KKO1" s="43" t="s">
        <v>12265</v>
      </c>
      <c r="KKP1" s="43" t="s">
        <v>12266</v>
      </c>
      <c r="KKQ1" s="43" t="s">
        <v>12267</v>
      </c>
      <c r="KKR1" s="43" t="s">
        <v>12268</v>
      </c>
      <c r="KKS1" s="43" t="s">
        <v>12269</v>
      </c>
      <c r="KKT1" s="43" t="s">
        <v>12270</v>
      </c>
      <c r="KKU1" s="43" t="s">
        <v>12271</v>
      </c>
      <c r="KKV1" s="43" t="s">
        <v>12272</v>
      </c>
      <c r="KKW1" s="43" t="s">
        <v>12273</v>
      </c>
      <c r="KKX1" s="43" t="s">
        <v>12274</v>
      </c>
      <c r="KKY1" s="43" t="s">
        <v>12275</v>
      </c>
      <c r="KKZ1" s="43" t="s">
        <v>12276</v>
      </c>
      <c r="KLA1" s="43" t="s">
        <v>12277</v>
      </c>
      <c r="KLB1" s="43" t="s">
        <v>12278</v>
      </c>
      <c r="KLC1" s="43" t="s">
        <v>12279</v>
      </c>
      <c r="KLD1" s="43" t="s">
        <v>12280</v>
      </c>
      <c r="KLE1" s="43" t="s">
        <v>12281</v>
      </c>
      <c r="KLF1" s="43" t="s">
        <v>12282</v>
      </c>
      <c r="KLG1" s="43" t="s">
        <v>12283</v>
      </c>
      <c r="KLH1" s="43" t="s">
        <v>12284</v>
      </c>
      <c r="KLI1" s="43" t="s">
        <v>12285</v>
      </c>
      <c r="KLJ1" s="43" t="s">
        <v>12286</v>
      </c>
      <c r="KLK1" s="43" t="s">
        <v>12287</v>
      </c>
      <c r="KLL1" s="43" t="s">
        <v>12288</v>
      </c>
      <c r="KLM1" s="43" t="s">
        <v>12289</v>
      </c>
      <c r="KLN1" s="43" t="s">
        <v>12290</v>
      </c>
      <c r="KLO1" s="43" t="s">
        <v>12291</v>
      </c>
      <c r="KLP1" s="43" t="s">
        <v>12292</v>
      </c>
      <c r="KLQ1" s="43" t="s">
        <v>12293</v>
      </c>
      <c r="KLR1" s="43" t="s">
        <v>12294</v>
      </c>
      <c r="KLS1" s="43" t="s">
        <v>12295</v>
      </c>
      <c r="KLT1" s="43" t="s">
        <v>12296</v>
      </c>
      <c r="KLU1" s="43" t="s">
        <v>12297</v>
      </c>
      <c r="KLV1" s="43" t="s">
        <v>12298</v>
      </c>
      <c r="KLW1" s="43" t="s">
        <v>12299</v>
      </c>
      <c r="KLX1" s="43" t="s">
        <v>12300</v>
      </c>
      <c r="KLY1" s="43" t="s">
        <v>12301</v>
      </c>
      <c r="KLZ1" s="43" t="s">
        <v>12302</v>
      </c>
      <c r="KMA1" s="43" t="s">
        <v>12303</v>
      </c>
      <c r="KMB1" s="43" t="s">
        <v>12304</v>
      </c>
      <c r="KMC1" s="43" t="s">
        <v>12305</v>
      </c>
      <c r="KMD1" s="43" t="s">
        <v>12306</v>
      </c>
      <c r="KME1" s="43" t="s">
        <v>12307</v>
      </c>
      <c r="KMF1" s="43" t="s">
        <v>12308</v>
      </c>
      <c r="KMG1" s="43" t="s">
        <v>12309</v>
      </c>
      <c r="KMH1" s="43" t="s">
        <v>12310</v>
      </c>
      <c r="KMI1" s="43" t="s">
        <v>12311</v>
      </c>
      <c r="KMJ1" s="43" t="s">
        <v>12312</v>
      </c>
      <c r="KMK1" s="43" t="s">
        <v>12313</v>
      </c>
      <c r="KML1" s="43" t="s">
        <v>12314</v>
      </c>
      <c r="KMM1" s="43" t="s">
        <v>12315</v>
      </c>
      <c r="KMN1" s="43" t="s">
        <v>12316</v>
      </c>
      <c r="KMO1" s="43" t="s">
        <v>12317</v>
      </c>
      <c r="KMP1" s="43" t="s">
        <v>12318</v>
      </c>
      <c r="KMQ1" s="43" t="s">
        <v>12319</v>
      </c>
      <c r="KMR1" s="43" t="s">
        <v>12320</v>
      </c>
      <c r="KMS1" s="43" t="s">
        <v>12321</v>
      </c>
      <c r="KMT1" s="43" t="s">
        <v>12322</v>
      </c>
      <c r="KMU1" s="43" t="s">
        <v>12323</v>
      </c>
      <c r="KMV1" s="43" t="s">
        <v>12324</v>
      </c>
      <c r="KMW1" s="43" t="s">
        <v>12325</v>
      </c>
      <c r="KMX1" s="43" t="s">
        <v>12326</v>
      </c>
      <c r="KMY1" s="43" t="s">
        <v>12327</v>
      </c>
      <c r="KMZ1" s="43" t="s">
        <v>12328</v>
      </c>
      <c r="KNA1" s="43" t="s">
        <v>12329</v>
      </c>
      <c r="KNB1" s="43" t="s">
        <v>12330</v>
      </c>
      <c r="KNC1" s="43" t="s">
        <v>12331</v>
      </c>
      <c r="KND1" s="43" t="s">
        <v>12332</v>
      </c>
      <c r="KNE1" s="43" t="s">
        <v>12333</v>
      </c>
      <c r="KNF1" s="43" t="s">
        <v>12334</v>
      </c>
      <c r="KNG1" s="43" t="s">
        <v>12335</v>
      </c>
      <c r="KNH1" s="43" t="s">
        <v>12336</v>
      </c>
      <c r="KNI1" s="43" t="s">
        <v>12337</v>
      </c>
      <c r="KNJ1" s="43" t="s">
        <v>12338</v>
      </c>
      <c r="KNK1" s="43" t="s">
        <v>12339</v>
      </c>
      <c r="KNL1" s="43" t="s">
        <v>12340</v>
      </c>
      <c r="KNM1" s="43" t="s">
        <v>12341</v>
      </c>
      <c r="KNN1" s="43" t="s">
        <v>12342</v>
      </c>
      <c r="KNO1" s="43" t="s">
        <v>12343</v>
      </c>
      <c r="KNP1" s="43" t="s">
        <v>12344</v>
      </c>
      <c r="KNQ1" s="43" t="s">
        <v>12345</v>
      </c>
      <c r="KNR1" s="43" t="s">
        <v>12346</v>
      </c>
      <c r="KNS1" s="43" t="s">
        <v>12347</v>
      </c>
      <c r="KNT1" s="43" t="s">
        <v>12348</v>
      </c>
      <c r="KNU1" s="43" t="s">
        <v>12349</v>
      </c>
      <c r="KNV1" s="43" t="s">
        <v>12350</v>
      </c>
      <c r="KNW1" s="43" t="s">
        <v>12351</v>
      </c>
      <c r="KNX1" s="43" t="s">
        <v>12352</v>
      </c>
      <c r="KNY1" s="43" t="s">
        <v>12353</v>
      </c>
      <c r="KNZ1" s="43" t="s">
        <v>12354</v>
      </c>
      <c r="KOA1" s="43" t="s">
        <v>12355</v>
      </c>
      <c r="KOB1" s="43" t="s">
        <v>12356</v>
      </c>
      <c r="KOC1" s="43" t="s">
        <v>12357</v>
      </c>
      <c r="KOD1" s="43" t="s">
        <v>12358</v>
      </c>
      <c r="KOE1" s="43" t="s">
        <v>12359</v>
      </c>
      <c r="KOF1" s="43" t="s">
        <v>12360</v>
      </c>
      <c r="KOG1" s="43" t="s">
        <v>12361</v>
      </c>
      <c r="KOH1" s="43" t="s">
        <v>12362</v>
      </c>
      <c r="KOI1" s="43" t="s">
        <v>12363</v>
      </c>
      <c r="KOJ1" s="43" t="s">
        <v>12364</v>
      </c>
      <c r="KOK1" s="43" t="s">
        <v>12365</v>
      </c>
      <c r="KOL1" s="43" t="s">
        <v>12366</v>
      </c>
      <c r="KOM1" s="43" t="s">
        <v>12367</v>
      </c>
      <c r="KON1" s="43" t="s">
        <v>12368</v>
      </c>
      <c r="KOO1" s="43" t="s">
        <v>12369</v>
      </c>
      <c r="KOP1" s="43" t="s">
        <v>12370</v>
      </c>
      <c r="KOQ1" s="43" t="s">
        <v>12371</v>
      </c>
      <c r="KOR1" s="43" t="s">
        <v>12372</v>
      </c>
      <c r="KOS1" s="43" t="s">
        <v>12373</v>
      </c>
      <c r="KOT1" s="43" t="s">
        <v>12374</v>
      </c>
      <c r="KOU1" s="43" t="s">
        <v>12375</v>
      </c>
      <c r="KOV1" s="43" t="s">
        <v>12376</v>
      </c>
      <c r="KOW1" s="43" t="s">
        <v>12377</v>
      </c>
      <c r="KOX1" s="43" t="s">
        <v>12378</v>
      </c>
      <c r="KOY1" s="43" t="s">
        <v>12379</v>
      </c>
      <c r="KOZ1" s="43" t="s">
        <v>12380</v>
      </c>
      <c r="KPA1" s="43" t="s">
        <v>12381</v>
      </c>
      <c r="KPB1" s="43" t="s">
        <v>12382</v>
      </c>
      <c r="KPC1" s="43" t="s">
        <v>12383</v>
      </c>
      <c r="KPD1" s="43" t="s">
        <v>12384</v>
      </c>
      <c r="KPE1" s="43" t="s">
        <v>12385</v>
      </c>
      <c r="KPF1" s="43" t="s">
        <v>12386</v>
      </c>
      <c r="KPG1" s="43" t="s">
        <v>12387</v>
      </c>
      <c r="KPH1" s="43" t="s">
        <v>12388</v>
      </c>
      <c r="KPI1" s="43" t="s">
        <v>12389</v>
      </c>
      <c r="KPJ1" s="43" t="s">
        <v>12390</v>
      </c>
      <c r="KPK1" s="43" t="s">
        <v>12391</v>
      </c>
      <c r="KPL1" s="43" t="s">
        <v>12392</v>
      </c>
      <c r="KPM1" s="43" t="s">
        <v>12393</v>
      </c>
      <c r="KPN1" s="43" t="s">
        <v>12394</v>
      </c>
      <c r="KPO1" s="43" t="s">
        <v>12395</v>
      </c>
      <c r="KPP1" s="43" t="s">
        <v>12396</v>
      </c>
      <c r="KPQ1" s="43" t="s">
        <v>12397</v>
      </c>
      <c r="KPR1" s="43" t="s">
        <v>12398</v>
      </c>
      <c r="KPS1" s="43" t="s">
        <v>12399</v>
      </c>
      <c r="KPT1" s="43" t="s">
        <v>12400</v>
      </c>
      <c r="KPU1" s="43" t="s">
        <v>12401</v>
      </c>
      <c r="KPV1" s="43" t="s">
        <v>12402</v>
      </c>
      <c r="KPW1" s="43" t="s">
        <v>12403</v>
      </c>
      <c r="KPX1" s="43" t="s">
        <v>12404</v>
      </c>
      <c r="KPY1" s="43" t="s">
        <v>12405</v>
      </c>
      <c r="KPZ1" s="43" t="s">
        <v>12406</v>
      </c>
      <c r="KQA1" s="43" t="s">
        <v>12407</v>
      </c>
      <c r="KQB1" s="43" t="s">
        <v>12408</v>
      </c>
      <c r="KQC1" s="43" t="s">
        <v>12409</v>
      </c>
      <c r="KQD1" s="43" t="s">
        <v>12410</v>
      </c>
      <c r="KQE1" s="43" t="s">
        <v>12411</v>
      </c>
      <c r="KQF1" s="43" t="s">
        <v>12412</v>
      </c>
      <c r="KQG1" s="43" t="s">
        <v>12413</v>
      </c>
      <c r="KQH1" s="43" t="s">
        <v>12414</v>
      </c>
      <c r="KQI1" s="43" t="s">
        <v>12415</v>
      </c>
      <c r="KQJ1" s="43" t="s">
        <v>12416</v>
      </c>
      <c r="KQK1" s="43" t="s">
        <v>12417</v>
      </c>
      <c r="KQL1" s="43" t="s">
        <v>12418</v>
      </c>
      <c r="KQM1" s="43" t="s">
        <v>12419</v>
      </c>
      <c r="KQN1" s="43" t="s">
        <v>12420</v>
      </c>
      <c r="KQO1" s="43" t="s">
        <v>12421</v>
      </c>
      <c r="KQP1" s="43" t="s">
        <v>12422</v>
      </c>
      <c r="KQQ1" s="43" t="s">
        <v>12423</v>
      </c>
      <c r="KQR1" s="43" t="s">
        <v>12424</v>
      </c>
      <c r="KQS1" s="43" t="s">
        <v>12425</v>
      </c>
      <c r="KQT1" s="43" t="s">
        <v>12426</v>
      </c>
      <c r="KQU1" s="43" t="s">
        <v>12427</v>
      </c>
      <c r="KQV1" s="43" t="s">
        <v>12428</v>
      </c>
      <c r="KQW1" s="43" t="s">
        <v>12429</v>
      </c>
      <c r="KQX1" s="43" t="s">
        <v>12430</v>
      </c>
      <c r="KQY1" s="43" t="s">
        <v>12431</v>
      </c>
      <c r="KQZ1" s="43" t="s">
        <v>12432</v>
      </c>
      <c r="KRA1" s="43" t="s">
        <v>12433</v>
      </c>
      <c r="KRB1" s="43" t="s">
        <v>12434</v>
      </c>
      <c r="KRC1" s="43" t="s">
        <v>12435</v>
      </c>
      <c r="KRD1" s="43" t="s">
        <v>12436</v>
      </c>
      <c r="KRE1" s="43" t="s">
        <v>12437</v>
      </c>
      <c r="KRF1" s="43" t="s">
        <v>12438</v>
      </c>
      <c r="KRG1" s="43" t="s">
        <v>12439</v>
      </c>
      <c r="KRH1" s="43" t="s">
        <v>12440</v>
      </c>
      <c r="KRI1" s="43" t="s">
        <v>12441</v>
      </c>
      <c r="KRJ1" s="43" t="s">
        <v>12442</v>
      </c>
      <c r="KRK1" s="43" t="s">
        <v>12443</v>
      </c>
      <c r="KRL1" s="43" t="s">
        <v>12444</v>
      </c>
      <c r="KRM1" s="43" t="s">
        <v>12445</v>
      </c>
      <c r="KRN1" s="43" t="s">
        <v>12446</v>
      </c>
      <c r="KRO1" s="43" t="s">
        <v>12447</v>
      </c>
      <c r="KRP1" s="43" t="s">
        <v>12448</v>
      </c>
      <c r="KRQ1" s="43" t="s">
        <v>12449</v>
      </c>
      <c r="KRR1" s="43" t="s">
        <v>12450</v>
      </c>
      <c r="KRS1" s="43" t="s">
        <v>12451</v>
      </c>
      <c r="KRT1" s="43" t="s">
        <v>12452</v>
      </c>
      <c r="KRU1" s="43" t="s">
        <v>12453</v>
      </c>
      <c r="KRV1" s="43" t="s">
        <v>12454</v>
      </c>
      <c r="KRW1" s="43" t="s">
        <v>12455</v>
      </c>
      <c r="KRX1" s="43" t="s">
        <v>12456</v>
      </c>
      <c r="KRY1" s="43" t="s">
        <v>12457</v>
      </c>
      <c r="KRZ1" s="43" t="s">
        <v>12458</v>
      </c>
      <c r="KSA1" s="43" t="s">
        <v>12459</v>
      </c>
      <c r="KSB1" s="43" t="s">
        <v>12460</v>
      </c>
      <c r="KSC1" s="43" t="s">
        <v>12461</v>
      </c>
      <c r="KSD1" s="43" t="s">
        <v>12462</v>
      </c>
      <c r="KSE1" s="43" t="s">
        <v>12463</v>
      </c>
      <c r="KSF1" s="43" t="s">
        <v>12464</v>
      </c>
      <c r="KSG1" s="43" t="s">
        <v>12465</v>
      </c>
      <c r="KSH1" s="43" t="s">
        <v>12466</v>
      </c>
      <c r="KSI1" s="43" t="s">
        <v>12467</v>
      </c>
      <c r="KSJ1" s="43" t="s">
        <v>12468</v>
      </c>
      <c r="KSK1" s="43" t="s">
        <v>12469</v>
      </c>
      <c r="KSL1" s="43" t="s">
        <v>12470</v>
      </c>
      <c r="KSM1" s="43" t="s">
        <v>12471</v>
      </c>
      <c r="KSN1" s="43" t="s">
        <v>12472</v>
      </c>
      <c r="KSO1" s="43" t="s">
        <v>12473</v>
      </c>
      <c r="KSP1" s="43" t="s">
        <v>12474</v>
      </c>
      <c r="KSQ1" s="43" t="s">
        <v>12475</v>
      </c>
      <c r="KSR1" s="43" t="s">
        <v>12476</v>
      </c>
      <c r="KSS1" s="43" t="s">
        <v>12477</v>
      </c>
      <c r="KST1" s="43" t="s">
        <v>12478</v>
      </c>
      <c r="KSU1" s="43" t="s">
        <v>12479</v>
      </c>
      <c r="KSV1" s="43" t="s">
        <v>12480</v>
      </c>
      <c r="KSW1" s="43" t="s">
        <v>12481</v>
      </c>
      <c r="KSX1" s="43" t="s">
        <v>12482</v>
      </c>
      <c r="KSY1" s="43" t="s">
        <v>12483</v>
      </c>
      <c r="KSZ1" s="43" t="s">
        <v>12484</v>
      </c>
      <c r="KTA1" s="43" t="s">
        <v>12485</v>
      </c>
      <c r="KTB1" s="43" t="s">
        <v>12486</v>
      </c>
      <c r="KTC1" s="43" t="s">
        <v>12487</v>
      </c>
      <c r="KTD1" s="43" t="s">
        <v>12488</v>
      </c>
      <c r="KTE1" s="43" t="s">
        <v>12489</v>
      </c>
      <c r="KTF1" s="43" t="s">
        <v>12490</v>
      </c>
      <c r="KTG1" s="43" t="s">
        <v>12491</v>
      </c>
      <c r="KTH1" s="43" t="s">
        <v>12492</v>
      </c>
      <c r="KTI1" s="43" t="s">
        <v>12493</v>
      </c>
      <c r="KTJ1" s="43" t="s">
        <v>12494</v>
      </c>
      <c r="KTK1" s="43" t="s">
        <v>12495</v>
      </c>
      <c r="KTL1" s="43" t="s">
        <v>12496</v>
      </c>
      <c r="KTM1" s="43" t="s">
        <v>12497</v>
      </c>
      <c r="KTN1" s="43" t="s">
        <v>12498</v>
      </c>
      <c r="KTO1" s="43" t="s">
        <v>12499</v>
      </c>
      <c r="KTP1" s="43" t="s">
        <v>12500</v>
      </c>
      <c r="KTQ1" s="43" t="s">
        <v>12501</v>
      </c>
      <c r="KTR1" s="43" t="s">
        <v>12502</v>
      </c>
      <c r="KTS1" s="43" t="s">
        <v>12503</v>
      </c>
      <c r="KTT1" s="43" t="s">
        <v>12504</v>
      </c>
      <c r="KTU1" s="43" t="s">
        <v>12505</v>
      </c>
      <c r="KTV1" s="43" t="s">
        <v>12506</v>
      </c>
      <c r="KTW1" s="43" t="s">
        <v>12507</v>
      </c>
      <c r="KTX1" s="43" t="s">
        <v>12508</v>
      </c>
      <c r="KTY1" s="43" t="s">
        <v>12509</v>
      </c>
      <c r="KTZ1" s="43" t="s">
        <v>12510</v>
      </c>
      <c r="KUA1" s="43" t="s">
        <v>12511</v>
      </c>
      <c r="KUB1" s="43" t="s">
        <v>12512</v>
      </c>
      <c r="KUC1" s="43" t="s">
        <v>12513</v>
      </c>
      <c r="KUD1" s="43" t="s">
        <v>12514</v>
      </c>
      <c r="KUE1" s="43" t="s">
        <v>12515</v>
      </c>
      <c r="KUF1" s="43" t="s">
        <v>12516</v>
      </c>
      <c r="KUG1" s="43" t="s">
        <v>12517</v>
      </c>
      <c r="KUH1" s="43" t="s">
        <v>12518</v>
      </c>
      <c r="KUI1" s="43" t="s">
        <v>12519</v>
      </c>
      <c r="KUJ1" s="43" t="s">
        <v>12520</v>
      </c>
      <c r="KUK1" s="43" t="s">
        <v>12521</v>
      </c>
      <c r="KUL1" s="43" t="s">
        <v>12522</v>
      </c>
      <c r="KUM1" s="43" t="s">
        <v>12523</v>
      </c>
      <c r="KUN1" s="43" t="s">
        <v>12524</v>
      </c>
      <c r="KUO1" s="43" t="s">
        <v>12525</v>
      </c>
      <c r="KUP1" s="43" t="s">
        <v>12526</v>
      </c>
      <c r="KUQ1" s="43" t="s">
        <v>12527</v>
      </c>
      <c r="KUR1" s="43" t="s">
        <v>12528</v>
      </c>
      <c r="KUS1" s="43" t="s">
        <v>12529</v>
      </c>
      <c r="KUT1" s="43" t="s">
        <v>12530</v>
      </c>
      <c r="KUU1" s="43" t="s">
        <v>12531</v>
      </c>
      <c r="KUV1" s="43" t="s">
        <v>12532</v>
      </c>
      <c r="KUW1" s="43" t="s">
        <v>12533</v>
      </c>
      <c r="KUX1" s="43" t="s">
        <v>12534</v>
      </c>
      <c r="KUY1" s="43" t="s">
        <v>12535</v>
      </c>
      <c r="KUZ1" s="43" t="s">
        <v>12536</v>
      </c>
      <c r="KVA1" s="43" t="s">
        <v>12537</v>
      </c>
      <c r="KVB1" s="43" t="s">
        <v>12538</v>
      </c>
      <c r="KVC1" s="43" t="s">
        <v>12539</v>
      </c>
      <c r="KVD1" s="43" t="s">
        <v>12540</v>
      </c>
      <c r="KVE1" s="43" t="s">
        <v>12541</v>
      </c>
      <c r="KVF1" s="43" t="s">
        <v>12542</v>
      </c>
      <c r="KVG1" s="43" t="s">
        <v>12543</v>
      </c>
      <c r="KVH1" s="43" t="s">
        <v>12544</v>
      </c>
      <c r="KVI1" s="43" t="s">
        <v>12545</v>
      </c>
      <c r="KVJ1" s="43" t="s">
        <v>12546</v>
      </c>
      <c r="KVK1" s="43" t="s">
        <v>12547</v>
      </c>
      <c r="KVL1" s="43" t="s">
        <v>12548</v>
      </c>
      <c r="KVM1" s="43" t="s">
        <v>12549</v>
      </c>
      <c r="KVN1" s="43" t="s">
        <v>12550</v>
      </c>
      <c r="KVO1" s="43" t="s">
        <v>12551</v>
      </c>
      <c r="KVP1" s="43" t="s">
        <v>12552</v>
      </c>
      <c r="KVQ1" s="43" t="s">
        <v>12553</v>
      </c>
      <c r="KVR1" s="43" t="s">
        <v>12554</v>
      </c>
      <c r="KVS1" s="43" t="s">
        <v>12555</v>
      </c>
      <c r="KVT1" s="43" t="s">
        <v>12556</v>
      </c>
      <c r="KVU1" s="43" t="s">
        <v>12557</v>
      </c>
      <c r="KVV1" s="43" t="s">
        <v>12558</v>
      </c>
      <c r="KVW1" s="43" t="s">
        <v>12559</v>
      </c>
      <c r="KVX1" s="43" t="s">
        <v>12560</v>
      </c>
      <c r="KVY1" s="43" t="s">
        <v>12561</v>
      </c>
      <c r="KVZ1" s="43" t="s">
        <v>12562</v>
      </c>
      <c r="KWA1" s="43" t="s">
        <v>12563</v>
      </c>
      <c r="KWB1" s="43" t="s">
        <v>12564</v>
      </c>
      <c r="KWC1" s="43" t="s">
        <v>12565</v>
      </c>
      <c r="KWD1" s="43" t="s">
        <v>12566</v>
      </c>
      <c r="KWE1" s="43" t="s">
        <v>12567</v>
      </c>
      <c r="KWF1" s="43" t="s">
        <v>12568</v>
      </c>
      <c r="KWG1" s="43" t="s">
        <v>12569</v>
      </c>
      <c r="KWH1" s="43" t="s">
        <v>12570</v>
      </c>
      <c r="KWI1" s="43" t="s">
        <v>12571</v>
      </c>
      <c r="KWJ1" s="43" t="s">
        <v>12572</v>
      </c>
      <c r="KWK1" s="43" t="s">
        <v>12573</v>
      </c>
      <c r="KWL1" s="43" t="s">
        <v>12574</v>
      </c>
      <c r="KWM1" s="43" t="s">
        <v>12575</v>
      </c>
      <c r="KWN1" s="43" t="s">
        <v>12576</v>
      </c>
      <c r="KWO1" s="43" t="s">
        <v>12577</v>
      </c>
      <c r="KWP1" s="43" t="s">
        <v>12578</v>
      </c>
      <c r="KWQ1" s="43" t="s">
        <v>12579</v>
      </c>
      <c r="KWR1" s="43" t="s">
        <v>12580</v>
      </c>
      <c r="KWS1" s="43" t="s">
        <v>12581</v>
      </c>
      <c r="KWT1" s="43" t="s">
        <v>12582</v>
      </c>
      <c r="KWU1" s="43" t="s">
        <v>12583</v>
      </c>
      <c r="KWV1" s="43" t="s">
        <v>12584</v>
      </c>
      <c r="KWW1" s="43" t="s">
        <v>12585</v>
      </c>
      <c r="KWX1" s="43" t="s">
        <v>12586</v>
      </c>
      <c r="KWY1" s="43" t="s">
        <v>12587</v>
      </c>
      <c r="KWZ1" s="43" t="s">
        <v>12588</v>
      </c>
      <c r="KXA1" s="43" t="s">
        <v>12589</v>
      </c>
      <c r="KXB1" s="43" t="s">
        <v>12590</v>
      </c>
      <c r="KXC1" s="43" t="s">
        <v>12591</v>
      </c>
      <c r="KXD1" s="43" t="s">
        <v>12592</v>
      </c>
      <c r="KXE1" s="43" t="s">
        <v>12593</v>
      </c>
      <c r="KXF1" s="43" t="s">
        <v>12594</v>
      </c>
      <c r="KXG1" s="43" t="s">
        <v>12595</v>
      </c>
      <c r="KXH1" s="43" t="s">
        <v>12596</v>
      </c>
      <c r="KXI1" s="43" t="s">
        <v>12597</v>
      </c>
      <c r="KXJ1" s="43" t="s">
        <v>12598</v>
      </c>
      <c r="KXK1" s="43" t="s">
        <v>12599</v>
      </c>
      <c r="KXL1" s="43" t="s">
        <v>12600</v>
      </c>
      <c r="KXM1" s="43" t="s">
        <v>12601</v>
      </c>
      <c r="KXN1" s="43" t="s">
        <v>12602</v>
      </c>
      <c r="KXO1" s="43" t="s">
        <v>12603</v>
      </c>
      <c r="KXP1" s="43" t="s">
        <v>12604</v>
      </c>
      <c r="KXQ1" s="43" t="s">
        <v>12605</v>
      </c>
      <c r="KXR1" s="43" t="s">
        <v>12606</v>
      </c>
      <c r="KXS1" s="43" t="s">
        <v>12607</v>
      </c>
      <c r="KXT1" s="43" t="s">
        <v>12608</v>
      </c>
      <c r="KXU1" s="43" t="s">
        <v>12609</v>
      </c>
      <c r="KXV1" s="43" t="s">
        <v>12610</v>
      </c>
      <c r="KXW1" s="43" t="s">
        <v>12611</v>
      </c>
      <c r="KXX1" s="43" t="s">
        <v>12612</v>
      </c>
      <c r="KXY1" s="43" t="s">
        <v>12613</v>
      </c>
      <c r="KXZ1" s="43" t="s">
        <v>12614</v>
      </c>
      <c r="KYA1" s="43" t="s">
        <v>12615</v>
      </c>
      <c r="KYB1" s="43" t="s">
        <v>12616</v>
      </c>
      <c r="KYC1" s="43" t="s">
        <v>12617</v>
      </c>
      <c r="KYD1" s="43" t="s">
        <v>12618</v>
      </c>
      <c r="KYE1" s="43" t="s">
        <v>12619</v>
      </c>
      <c r="KYF1" s="43" t="s">
        <v>12620</v>
      </c>
      <c r="KYG1" s="43" t="s">
        <v>12621</v>
      </c>
      <c r="KYH1" s="43" t="s">
        <v>12622</v>
      </c>
      <c r="KYI1" s="43" t="s">
        <v>12623</v>
      </c>
      <c r="KYJ1" s="43" t="s">
        <v>12624</v>
      </c>
      <c r="KYK1" s="43" t="s">
        <v>12625</v>
      </c>
      <c r="KYL1" s="43" t="s">
        <v>12626</v>
      </c>
      <c r="KYM1" s="43" t="s">
        <v>12627</v>
      </c>
      <c r="KYN1" s="43" t="s">
        <v>12628</v>
      </c>
      <c r="KYO1" s="43" t="s">
        <v>12629</v>
      </c>
      <c r="KYP1" s="43" t="s">
        <v>12630</v>
      </c>
      <c r="KYQ1" s="43" t="s">
        <v>12631</v>
      </c>
      <c r="KYR1" s="43" t="s">
        <v>12632</v>
      </c>
      <c r="KYS1" s="43" t="s">
        <v>12633</v>
      </c>
      <c r="KYT1" s="43" t="s">
        <v>12634</v>
      </c>
      <c r="KYU1" s="43" t="s">
        <v>12635</v>
      </c>
      <c r="KYV1" s="43" t="s">
        <v>12636</v>
      </c>
      <c r="KYW1" s="43" t="s">
        <v>12637</v>
      </c>
      <c r="KYX1" s="43" t="s">
        <v>12638</v>
      </c>
      <c r="KYY1" s="43" t="s">
        <v>12639</v>
      </c>
      <c r="KYZ1" s="43" t="s">
        <v>12640</v>
      </c>
      <c r="KZA1" s="43" t="s">
        <v>12641</v>
      </c>
      <c r="KZB1" s="43" t="s">
        <v>12642</v>
      </c>
      <c r="KZC1" s="43" t="s">
        <v>12643</v>
      </c>
      <c r="KZD1" s="43" t="s">
        <v>12644</v>
      </c>
      <c r="KZE1" s="43" t="s">
        <v>12645</v>
      </c>
      <c r="KZF1" s="43" t="s">
        <v>12646</v>
      </c>
      <c r="KZG1" s="43" t="s">
        <v>12647</v>
      </c>
      <c r="KZH1" s="43" t="s">
        <v>12648</v>
      </c>
      <c r="KZI1" s="43" t="s">
        <v>12649</v>
      </c>
      <c r="KZJ1" s="43" t="s">
        <v>12650</v>
      </c>
      <c r="KZK1" s="43" t="s">
        <v>12651</v>
      </c>
      <c r="KZL1" s="43" t="s">
        <v>12652</v>
      </c>
      <c r="KZM1" s="43" t="s">
        <v>12653</v>
      </c>
      <c r="KZN1" s="43" t="s">
        <v>12654</v>
      </c>
      <c r="KZO1" s="43" t="s">
        <v>12655</v>
      </c>
      <c r="KZP1" s="43" t="s">
        <v>12656</v>
      </c>
      <c r="KZQ1" s="43" t="s">
        <v>12657</v>
      </c>
      <c r="KZR1" s="43" t="s">
        <v>12658</v>
      </c>
      <c r="KZS1" s="43" t="s">
        <v>12659</v>
      </c>
      <c r="KZT1" s="43" t="s">
        <v>12660</v>
      </c>
      <c r="KZU1" s="43" t="s">
        <v>12661</v>
      </c>
      <c r="KZV1" s="43" t="s">
        <v>12662</v>
      </c>
      <c r="KZW1" s="43" t="s">
        <v>12663</v>
      </c>
      <c r="KZX1" s="43" t="s">
        <v>12664</v>
      </c>
      <c r="KZY1" s="43" t="s">
        <v>12665</v>
      </c>
      <c r="KZZ1" s="43" t="s">
        <v>12666</v>
      </c>
      <c r="LAA1" s="43" t="s">
        <v>12667</v>
      </c>
      <c r="LAB1" s="43" t="s">
        <v>12668</v>
      </c>
      <c r="LAC1" s="43" t="s">
        <v>12669</v>
      </c>
      <c r="LAD1" s="43" t="s">
        <v>12670</v>
      </c>
      <c r="LAE1" s="43" t="s">
        <v>12671</v>
      </c>
      <c r="LAF1" s="43" t="s">
        <v>12672</v>
      </c>
      <c r="LAG1" s="43" t="s">
        <v>12673</v>
      </c>
      <c r="LAH1" s="43" t="s">
        <v>12674</v>
      </c>
      <c r="LAI1" s="43" t="s">
        <v>12675</v>
      </c>
      <c r="LAJ1" s="43" t="s">
        <v>12676</v>
      </c>
      <c r="LAK1" s="43" t="s">
        <v>12677</v>
      </c>
      <c r="LAL1" s="43" t="s">
        <v>12678</v>
      </c>
      <c r="LAM1" s="43" t="s">
        <v>12679</v>
      </c>
      <c r="LAN1" s="43" t="s">
        <v>12680</v>
      </c>
      <c r="LAO1" s="43" t="s">
        <v>12681</v>
      </c>
      <c r="LAP1" s="43" t="s">
        <v>12682</v>
      </c>
      <c r="LAQ1" s="43" t="s">
        <v>12683</v>
      </c>
      <c r="LAR1" s="43" t="s">
        <v>12684</v>
      </c>
      <c r="LAS1" s="43" t="s">
        <v>12685</v>
      </c>
      <c r="LAT1" s="43" t="s">
        <v>12686</v>
      </c>
      <c r="LAU1" s="43" t="s">
        <v>12687</v>
      </c>
      <c r="LAV1" s="43" t="s">
        <v>12688</v>
      </c>
      <c r="LAW1" s="43" t="s">
        <v>12689</v>
      </c>
      <c r="LAX1" s="43" t="s">
        <v>12690</v>
      </c>
      <c r="LAY1" s="43" t="s">
        <v>12691</v>
      </c>
      <c r="LAZ1" s="43" t="s">
        <v>12692</v>
      </c>
      <c r="LBA1" s="43" t="s">
        <v>12693</v>
      </c>
      <c r="LBB1" s="43" t="s">
        <v>12694</v>
      </c>
      <c r="LBC1" s="43" t="s">
        <v>12695</v>
      </c>
      <c r="LBD1" s="43" t="s">
        <v>12696</v>
      </c>
      <c r="LBE1" s="43" t="s">
        <v>12697</v>
      </c>
      <c r="LBF1" s="43" t="s">
        <v>12698</v>
      </c>
      <c r="LBG1" s="43" t="s">
        <v>12699</v>
      </c>
      <c r="LBH1" s="43" t="s">
        <v>12700</v>
      </c>
      <c r="LBI1" s="43" t="s">
        <v>12701</v>
      </c>
      <c r="LBJ1" s="43" t="s">
        <v>12702</v>
      </c>
      <c r="LBK1" s="43" t="s">
        <v>12703</v>
      </c>
      <c r="LBL1" s="43" t="s">
        <v>12704</v>
      </c>
      <c r="LBM1" s="43" t="s">
        <v>12705</v>
      </c>
      <c r="LBN1" s="43" t="s">
        <v>12706</v>
      </c>
      <c r="LBO1" s="43" t="s">
        <v>12707</v>
      </c>
      <c r="LBP1" s="43" t="s">
        <v>12708</v>
      </c>
      <c r="LBQ1" s="43" t="s">
        <v>12709</v>
      </c>
      <c r="LBR1" s="43" t="s">
        <v>12710</v>
      </c>
      <c r="LBS1" s="43" t="s">
        <v>12711</v>
      </c>
      <c r="LBT1" s="43" t="s">
        <v>12712</v>
      </c>
      <c r="LBU1" s="43" t="s">
        <v>12713</v>
      </c>
      <c r="LBV1" s="43" t="s">
        <v>12714</v>
      </c>
      <c r="LBW1" s="43" t="s">
        <v>12715</v>
      </c>
      <c r="LBX1" s="43" t="s">
        <v>12716</v>
      </c>
      <c r="LBY1" s="43" t="s">
        <v>12717</v>
      </c>
      <c r="LBZ1" s="43" t="s">
        <v>12718</v>
      </c>
      <c r="LCA1" s="43" t="s">
        <v>12719</v>
      </c>
      <c r="LCB1" s="43" t="s">
        <v>12720</v>
      </c>
      <c r="LCC1" s="43" t="s">
        <v>12721</v>
      </c>
      <c r="LCD1" s="43" t="s">
        <v>12722</v>
      </c>
      <c r="LCE1" s="43" t="s">
        <v>12723</v>
      </c>
      <c r="LCF1" s="43" t="s">
        <v>12724</v>
      </c>
      <c r="LCG1" s="43" t="s">
        <v>12725</v>
      </c>
      <c r="LCH1" s="43" t="s">
        <v>12726</v>
      </c>
      <c r="LCI1" s="43" t="s">
        <v>12727</v>
      </c>
      <c r="LCJ1" s="43" t="s">
        <v>12728</v>
      </c>
      <c r="LCK1" s="43" t="s">
        <v>12729</v>
      </c>
      <c r="LCL1" s="43" t="s">
        <v>12730</v>
      </c>
      <c r="LCM1" s="43" t="s">
        <v>12731</v>
      </c>
      <c r="LCN1" s="43" t="s">
        <v>12732</v>
      </c>
      <c r="LCO1" s="43" t="s">
        <v>12733</v>
      </c>
      <c r="LCP1" s="43" t="s">
        <v>12734</v>
      </c>
      <c r="LCQ1" s="43" t="s">
        <v>12735</v>
      </c>
      <c r="LCR1" s="43" t="s">
        <v>12736</v>
      </c>
      <c r="LCS1" s="43" t="s">
        <v>12737</v>
      </c>
      <c r="LCT1" s="43" t="s">
        <v>12738</v>
      </c>
      <c r="LCU1" s="43" t="s">
        <v>12739</v>
      </c>
      <c r="LCV1" s="43" t="s">
        <v>12740</v>
      </c>
      <c r="LCW1" s="43" t="s">
        <v>12741</v>
      </c>
      <c r="LCX1" s="43" t="s">
        <v>12742</v>
      </c>
      <c r="LCY1" s="43" t="s">
        <v>12743</v>
      </c>
      <c r="LCZ1" s="43" t="s">
        <v>12744</v>
      </c>
      <c r="LDA1" s="43" t="s">
        <v>12745</v>
      </c>
      <c r="LDB1" s="43" t="s">
        <v>12746</v>
      </c>
      <c r="LDC1" s="43" t="s">
        <v>12747</v>
      </c>
      <c r="LDD1" s="43" t="s">
        <v>12748</v>
      </c>
      <c r="LDE1" s="43" t="s">
        <v>12749</v>
      </c>
      <c r="LDF1" s="43" t="s">
        <v>12750</v>
      </c>
      <c r="LDG1" s="43" t="s">
        <v>12751</v>
      </c>
      <c r="LDH1" s="43" t="s">
        <v>12752</v>
      </c>
      <c r="LDI1" s="43" t="s">
        <v>12753</v>
      </c>
      <c r="LDJ1" s="43" t="s">
        <v>12754</v>
      </c>
      <c r="LDK1" s="43" t="s">
        <v>12755</v>
      </c>
      <c r="LDL1" s="43" t="s">
        <v>12756</v>
      </c>
      <c r="LDM1" s="43" t="s">
        <v>12757</v>
      </c>
      <c r="LDN1" s="43" t="s">
        <v>12758</v>
      </c>
      <c r="LDO1" s="43" t="s">
        <v>12759</v>
      </c>
      <c r="LDP1" s="43" t="s">
        <v>12760</v>
      </c>
      <c r="LDQ1" s="43" t="s">
        <v>12761</v>
      </c>
      <c r="LDR1" s="43" t="s">
        <v>12762</v>
      </c>
      <c r="LDS1" s="43" t="s">
        <v>12763</v>
      </c>
      <c r="LDT1" s="43" t="s">
        <v>12764</v>
      </c>
      <c r="LDU1" s="43" t="s">
        <v>12765</v>
      </c>
      <c r="LDV1" s="43" t="s">
        <v>12766</v>
      </c>
      <c r="LDW1" s="43" t="s">
        <v>12767</v>
      </c>
      <c r="LDX1" s="43" t="s">
        <v>12768</v>
      </c>
      <c r="LDY1" s="43" t="s">
        <v>12769</v>
      </c>
      <c r="LDZ1" s="43" t="s">
        <v>12770</v>
      </c>
      <c r="LEA1" s="43" t="s">
        <v>12771</v>
      </c>
      <c r="LEB1" s="43" t="s">
        <v>12772</v>
      </c>
      <c r="LEC1" s="43" t="s">
        <v>12773</v>
      </c>
      <c r="LED1" s="43" t="s">
        <v>12774</v>
      </c>
      <c r="LEE1" s="43" t="s">
        <v>12775</v>
      </c>
      <c r="LEF1" s="43" t="s">
        <v>12776</v>
      </c>
      <c r="LEG1" s="43" t="s">
        <v>12777</v>
      </c>
      <c r="LEH1" s="43" t="s">
        <v>12778</v>
      </c>
      <c r="LEI1" s="43" t="s">
        <v>12779</v>
      </c>
      <c r="LEJ1" s="43" t="s">
        <v>12780</v>
      </c>
      <c r="LEK1" s="43" t="s">
        <v>12781</v>
      </c>
      <c r="LEL1" s="43" t="s">
        <v>12782</v>
      </c>
      <c r="LEM1" s="43" t="s">
        <v>12783</v>
      </c>
      <c r="LEN1" s="43" t="s">
        <v>12784</v>
      </c>
      <c r="LEO1" s="43" t="s">
        <v>12785</v>
      </c>
      <c r="LEP1" s="43" t="s">
        <v>12786</v>
      </c>
      <c r="LEQ1" s="43" t="s">
        <v>12787</v>
      </c>
      <c r="LER1" s="43" t="s">
        <v>12788</v>
      </c>
      <c r="LES1" s="43" t="s">
        <v>12789</v>
      </c>
      <c r="LET1" s="43" t="s">
        <v>12790</v>
      </c>
      <c r="LEU1" s="43" t="s">
        <v>12791</v>
      </c>
      <c r="LEV1" s="43" t="s">
        <v>12792</v>
      </c>
      <c r="LEW1" s="43" t="s">
        <v>12793</v>
      </c>
      <c r="LEX1" s="43" t="s">
        <v>12794</v>
      </c>
      <c r="LEY1" s="43" t="s">
        <v>12795</v>
      </c>
      <c r="LEZ1" s="43" t="s">
        <v>12796</v>
      </c>
      <c r="LFA1" s="43" t="s">
        <v>12797</v>
      </c>
      <c r="LFB1" s="43" t="s">
        <v>12798</v>
      </c>
      <c r="LFC1" s="43" t="s">
        <v>12799</v>
      </c>
      <c r="LFD1" s="43" t="s">
        <v>12800</v>
      </c>
      <c r="LFE1" s="43" t="s">
        <v>12801</v>
      </c>
      <c r="LFF1" s="43" t="s">
        <v>12802</v>
      </c>
      <c r="LFG1" s="43" t="s">
        <v>12803</v>
      </c>
      <c r="LFH1" s="43" t="s">
        <v>12804</v>
      </c>
      <c r="LFI1" s="43" t="s">
        <v>12805</v>
      </c>
      <c r="LFJ1" s="43" t="s">
        <v>12806</v>
      </c>
      <c r="LFK1" s="43" t="s">
        <v>12807</v>
      </c>
      <c r="LFL1" s="43" t="s">
        <v>12808</v>
      </c>
      <c r="LFM1" s="43" t="s">
        <v>12809</v>
      </c>
      <c r="LFN1" s="43" t="s">
        <v>12810</v>
      </c>
      <c r="LFO1" s="43" t="s">
        <v>12811</v>
      </c>
      <c r="LFP1" s="43" t="s">
        <v>12812</v>
      </c>
      <c r="LFQ1" s="43" t="s">
        <v>12813</v>
      </c>
      <c r="LFR1" s="43" t="s">
        <v>12814</v>
      </c>
      <c r="LFS1" s="43" t="s">
        <v>12815</v>
      </c>
      <c r="LFT1" s="43" t="s">
        <v>12816</v>
      </c>
      <c r="LFU1" s="43" t="s">
        <v>12817</v>
      </c>
      <c r="LFV1" s="43" t="s">
        <v>12818</v>
      </c>
      <c r="LFW1" s="43" t="s">
        <v>12819</v>
      </c>
      <c r="LFX1" s="43" t="s">
        <v>12820</v>
      </c>
      <c r="LFY1" s="43" t="s">
        <v>12821</v>
      </c>
      <c r="LFZ1" s="43" t="s">
        <v>12822</v>
      </c>
      <c r="LGA1" s="43" t="s">
        <v>12823</v>
      </c>
      <c r="LGB1" s="43" t="s">
        <v>12824</v>
      </c>
      <c r="LGC1" s="43" t="s">
        <v>12825</v>
      </c>
      <c r="LGD1" s="43" t="s">
        <v>12826</v>
      </c>
      <c r="LGE1" s="43" t="s">
        <v>12827</v>
      </c>
      <c r="LGF1" s="43" t="s">
        <v>12828</v>
      </c>
      <c r="LGG1" s="43" t="s">
        <v>12829</v>
      </c>
      <c r="LGH1" s="43" t="s">
        <v>12830</v>
      </c>
      <c r="LGI1" s="43" t="s">
        <v>12831</v>
      </c>
      <c r="LGJ1" s="43" t="s">
        <v>12832</v>
      </c>
      <c r="LGK1" s="43" t="s">
        <v>12833</v>
      </c>
      <c r="LGL1" s="43" t="s">
        <v>12834</v>
      </c>
      <c r="LGM1" s="43" t="s">
        <v>12835</v>
      </c>
      <c r="LGN1" s="43" t="s">
        <v>12836</v>
      </c>
      <c r="LGO1" s="43" t="s">
        <v>12837</v>
      </c>
      <c r="LGP1" s="43" t="s">
        <v>12838</v>
      </c>
      <c r="LGQ1" s="43" t="s">
        <v>12839</v>
      </c>
      <c r="LGR1" s="43" t="s">
        <v>12840</v>
      </c>
      <c r="LGS1" s="43" t="s">
        <v>12841</v>
      </c>
      <c r="LGT1" s="43" t="s">
        <v>12842</v>
      </c>
      <c r="LGU1" s="43" t="s">
        <v>12843</v>
      </c>
      <c r="LGV1" s="43" t="s">
        <v>12844</v>
      </c>
      <c r="LGW1" s="43" t="s">
        <v>12845</v>
      </c>
      <c r="LGX1" s="43" t="s">
        <v>12846</v>
      </c>
      <c r="LGY1" s="43" t="s">
        <v>12847</v>
      </c>
      <c r="LGZ1" s="43" t="s">
        <v>12848</v>
      </c>
      <c r="LHA1" s="43" t="s">
        <v>12849</v>
      </c>
      <c r="LHB1" s="43" t="s">
        <v>12850</v>
      </c>
      <c r="LHC1" s="43" t="s">
        <v>12851</v>
      </c>
      <c r="LHD1" s="43" t="s">
        <v>12852</v>
      </c>
      <c r="LHE1" s="43" t="s">
        <v>12853</v>
      </c>
      <c r="LHF1" s="43" t="s">
        <v>12854</v>
      </c>
      <c r="LHG1" s="43" t="s">
        <v>12855</v>
      </c>
      <c r="LHH1" s="43" t="s">
        <v>12856</v>
      </c>
      <c r="LHI1" s="43" t="s">
        <v>12857</v>
      </c>
      <c r="LHJ1" s="43" t="s">
        <v>12858</v>
      </c>
      <c r="LHK1" s="43" t="s">
        <v>12859</v>
      </c>
      <c r="LHL1" s="43" t="s">
        <v>12860</v>
      </c>
      <c r="LHM1" s="43" t="s">
        <v>12861</v>
      </c>
      <c r="LHN1" s="43" t="s">
        <v>12862</v>
      </c>
      <c r="LHO1" s="43" t="s">
        <v>12863</v>
      </c>
      <c r="LHP1" s="43" t="s">
        <v>12864</v>
      </c>
      <c r="LHQ1" s="43" t="s">
        <v>12865</v>
      </c>
      <c r="LHR1" s="43" t="s">
        <v>12866</v>
      </c>
      <c r="LHS1" s="43" t="s">
        <v>12867</v>
      </c>
      <c r="LHT1" s="43" t="s">
        <v>12868</v>
      </c>
      <c r="LHU1" s="43" t="s">
        <v>12869</v>
      </c>
      <c r="LHV1" s="43" t="s">
        <v>12870</v>
      </c>
      <c r="LHW1" s="43" t="s">
        <v>12871</v>
      </c>
      <c r="LHX1" s="43" t="s">
        <v>12872</v>
      </c>
      <c r="LHY1" s="43" t="s">
        <v>12873</v>
      </c>
      <c r="LHZ1" s="43" t="s">
        <v>12874</v>
      </c>
      <c r="LIA1" s="43" t="s">
        <v>12875</v>
      </c>
      <c r="LIB1" s="43" t="s">
        <v>12876</v>
      </c>
      <c r="LIC1" s="43" t="s">
        <v>12877</v>
      </c>
      <c r="LID1" s="43" t="s">
        <v>12878</v>
      </c>
      <c r="LIE1" s="43" t="s">
        <v>12879</v>
      </c>
      <c r="LIF1" s="43" t="s">
        <v>12880</v>
      </c>
      <c r="LIG1" s="43" t="s">
        <v>12881</v>
      </c>
      <c r="LIH1" s="43" t="s">
        <v>12882</v>
      </c>
      <c r="LII1" s="43" t="s">
        <v>12883</v>
      </c>
      <c r="LIJ1" s="43" t="s">
        <v>12884</v>
      </c>
      <c r="LIK1" s="43" t="s">
        <v>12885</v>
      </c>
      <c r="LIL1" s="43" t="s">
        <v>12886</v>
      </c>
      <c r="LIM1" s="43" t="s">
        <v>12887</v>
      </c>
      <c r="LIN1" s="43" t="s">
        <v>12888</v>
      </c>
      <c r="LIO1" s="43" t="s">
        <v>12889</v>
      </c>
      <c r="LIP1" s="43" t="s">
        <v>12890</v>
      </c>
      <c r="LIQ1" s="43" t="s">
        <v>12891</v>
      </c>
      <c r="LIR1" s="43" t="s">
        <v>12892</v>
      </c>
      <c r="LIS1" s="43" t="s">
        <v>12893</v>
      </c>
      <c r="LIT1" s="43" t="s">
        <v>12894</v>
      </c>
      <c r="LIU1" s="43" t="s">
        <v>12895</v>
      </c>
      <c r="LIV1" s="43" t="s">
        <v>12896</v>
      </c>
      <c r="LIW1" s="43" t="s">
        <v>12897</v>
      </c>
      <c r="LIX1" s="43" t="s">
        <v>12898</v>
      </c>
      <c r="LIY1" s="43" t="s">
        <v>12899</v>
      </c>
      <c r="LIZ1" s="43" t="s">
        <v>12900</v>
      </c>
      <c r="LJA1" s="43" t="s">
        <v>12901</v>
      </c>
      <c r="LJB1" s="43" t="s">
        <v>12902</v>
      </c>
      <c r="LJC1" s="43" t="s">
        <v>12903</v>
      </c>
      <c r="LJD1" s="43" t="s">
        <v>12904</v>
      </c>
      <c r="LJE1" s="43" t="s">
        <v>12905</v>
      </c>
      <c r="LJF1" s="43" t="s">
        <v>12906</v>
      </c>
      <c r="LJG1" s="43" t="s">
        <v>12907</v>
      </c>
      <c r="LJH1" s="43" t="s">
        <v>12908</v>
      </c>
      <c r="LJI1" s="43" t="s">
        <v>12909</v>
      </c>
      <c r="LJJ1" s="43" t="s">
        <v>12910</v>
      </c>
      <c r="LJK1" s="43" t="s">
        <v>12911</v>
      </c>
      <c r="LJL1" s="43" t="s">
        <v>12912</v>
      </c>
      <c r="LJM1" s="43" t="s">
        <v>12913</v>
      </c>
      <c r="LJN1" s="43" t="s">
        <v>12914</v>
      </c>
      <c r="LJO1" s="43" t="s">
        <v>12915</v>
      </c>
      <c r="LJP1" s="43" t="s">
        <v>12916</v>
      </c>
      <c r="LJQ1" s="43" t="s">
        <v>12917</v>
      </c>
      <c r="LJR1" s="43" t="s">
        <v>12918</v>
      </c>
      <c r="LJS1" s="43" t="s">
        <v>12919</v>
      </c>
      <c r="LJT1" s="43" t="s">
        <v>12920</v>
      </c>
      <c r="LJU1" s="43" t="s">
        <v>12921</v>
      </c>
      <c r="LJV1" s="43" t="s">
        <v>12922</v>
      </c>
      <c r="LJW1" s="43" t="s">
        <v>12923</v>
      </c>
      <c r="LJX1" s="43" t="s">
        <v>12924</v>
      </c>
      <c r="LJY1" s="43" t="s">
        <v>12925</v>
      </c>
      <c r="LJZ1" s="43" t="s">
        <v>12926</v>
      </c>
      <c r="LKA1" s="43" t="s">
        <v>12927</v>
      </c>
      <c r="LKB1" s="43" t="s">
        <v>12928</v>
      </c>
      <c r="LKC1" s="43" t="s">
        <v>12929</v>
      </c>
      <c r="LKD1" s="43" t="s">
        <v>12930</v>
      </c>
      <c r="LKE1" s="43" t="s">
        <v>12931</v>
      </c>
      <c r="LKF1" s="43" t="s">
        <v>12932</v>
      </c>
      <c r="LKG1" s="43" t="s">
        <v>12933</v>
      </c>
      <c r="LKH1" s="43" t="s">
        <v>12934</v>
      </c>
      <c r="LKI1" s="43" t="s">
        <v>12935</v>
      </c>
      <c r="LKJ1" s="43" t="s">
        <v>12936</v>
      </c>
      <c r="LKK1" s="43" t="s">
        <v>12937</v>
      </c>
      <c r="LKL1" s="43" t="s">
        <v>12938</v>
      </c>
      <c r="LKM1" s="43" t="s">
        <v>12939</v>
      </c>
      <c r="LKN1" s="43" t="s">
        <v>12940</v>
      </c>
      <c r="LKO1" s="43" t="s">
        <v>12941</v>
      </c>
      <c r="LKP1" s="43" t="s">
        <v>12942</v>
      </c>
      <c r="LKQ1" s="43" t="s">
        <v>12943</v>
      </c>
      <c r="LKR1" s="43" t="s">
        <v>12944</v>
      </c>
      <c r="LKS1" s="43" t="s">
        <v>12945</v>
      </c>
      <c r="LKT1" s="43" t="s">
        <v>12946</v>
      </c>
      <c r="LKU1" s="43" t="s">
        <v>12947</v>
      </c>
      <c r="LKV1" s="43" t="s">
        <v>12948</v>
      </c>
      <c r="LKW1" s="43" t="s">
        <v>12949</v>
      </c>
      <c r="LKX1" s="43" t="s">
        <v>12950</v>
      </c>
      <c r="LKY1" s="43" t="s">
        <v>12951</v>
      </c>
      <c r="LKZ1" s="43" t="s">
        <v>12952</v>
      </c>
      <c r="LLA1" s="43" t="s">
        <v>12953</v>
      </c>
      <c r="LLB1" s="43" t="s">
        <v>12954</v>
      </c>
      <c r="LLC1" s="43" t="s">
        <v>12955</v>
      </c>
      <c r="LLD1" s="43" t="s">
        <v>12956</v>
      </c>
      <c r="LLE1" s="43" t="s">
        <v>12957</v>
      </c>
      <c r="LLF1" s="43" t="s">
        <v>12958</v>
      </c>
      <c r="LLG1" s="43" t="s">
        <v>12959</v>
      </c>
      <c r="LLH1" s="43" t="s">
        <v>12960</v>
      </c>
      <c r="LLI1" s="43" t="s">
        <v>12961</v>
      </c>
      <c r="LLJ1" s="43" t="s">
        <v>12962</v>
      </c>
      <c r="LLK1" s="43" t="s">
        <v>12963</v>
      </c>
      <c r="LLL1" s="43" t="s">
        <v>12964</v>
      </c>
      <c r="LLM1" s="43" t="s">
        <v>12965</v>
      </c>
      <c r="LLN1" s="43" t="s">
        <v>12966</v>
      </c>
      <c r="LLO1" s="43" t="s">
        <v>12967</v>
      </c>
      <c r="LLP1" s="43" t="s">
        <v>12968</v>
      </c>
      <c r="LLQ1" s="43" t="s">
        <v>12969</v>
      </c>
      <c r="LLR1" s="43" t="s">
        <v>12970</v>
      </c>
      <c r="LLS1" s="43" t="s">
        <v>12971</v>
      </c>
      <c r="LLT1" s="43" t="s">
        <v>12972</v>
      </c>
      <c r="LLU1" s="43" t="s">
        <v>12973</v>
      </c>
      <c r="LLV1" s="43" t="s">
        <v>12974</v>
      </c>
      <c r="LLW1" s="43" t="s">
        <v>12975</v>
      </c>
      <c r="LLX1" s="43" t="s">
        <v>12976</v>
      </c>
      <c r="LLY1" s="43" t="s">
        <v>12977</v>
      </c>
      <c r="LLZ1" s="43" t="s">
        <v>12978</v>
      </c>
      <c r="LMA1" s="43" t="s">
        <v>12979</v>
      </c>
      <c r="LMB1" s="43" t="s">
        <v>12980</v>
      </c>
      <c r="LMC1" s="43" t="s">
        <v>12981</v>
      </c>
      <c r="LMD1" s="43" t="s">
        <v>12982</v>
      </c>
      <c r="LME1" s="43" t="s">
        <v>12983</v>
      </c>
      <c r="LMF1" s="43" t="s">
        <v>12984</v>
      </c>
      <c r="LMG1" s="43" t="s">
        <v>12985</v>
      </c>
      <c r="LMH1" s="43" t="s">
        <v>12986</v>
      </c>
      <c r="LMI1" s="43" t="s">
        <v>12987</v>
      </c>
      <c r="LMJ1" s="43" t="s">
        <v>12988</v>
      </c>
      <c r="LMK1" s="43" t="s">
        <v>12989</v>
      </c>
      <c r="LML1" s="43" t="s">
        <v>12990</v>
      </c>
      <c r="LMM1" s="43" t="s">
        <v>12991</v>
      </c>
      <c r="LMN1" s="43" t="s">
        <v>12992</v>
      </c>
      <c r="LMO1" s="43" t="s">
        <v>12993</v>
      </c>
      <c r="LMP1" s="43" t="s">
        <v>12994</v>
      </c>
      <c r="LMQ1" s="43" t="s">
        <v>12995</v>
      </c>
      <c r="LMR1" s="43" t="s">
        <v>12996</v>
      </c>
      <c r="LMS1" s="43" t="s">
        <v>12997</v>
      </c>
      <c r="LMT1" s="43" t="s">
        <v>12998</v>
      </c>
      <c r="LMU1" s="43" t="s">
        <v>12999</v>
      </c>
      <c r="LMV1" s="43" t="s">
        <v>13000</v>
      </c>
      <c r="LMW1" s="43" t="s">
        <v>13001</v>
      </c>
      <c r="LMX1" s="43" t="s">
        <v>13002</v>
      </c>
      <c r="LMY1" s="43" t="s">
        <v>13003</v>
      </c>
      <c r="LMZ1" s="43" t="s">
        <v>13004</v>
      </c>
      <c r="LNA1" s="43" t="s">
        <v>13005</v>
      </c>
      <c r="LNB1" s="43" t="s">
        <v>13006</v>
      </c>
      <c r="LNC1" s="43" t="s">
        <v>13007</v>
      </c>
      <c r="LND1" s="43" t="s">
        <v>13008</v>
      </c>
      <c r="LNE1" s="43" t="s">
        <v>13009</v>
      </c>
      <c r="LNF1" s="43" t="s">
        <v>13010</v>
      </c>
      <c r="LNG1" s="43" t="s">
        <v>13011</v>
      </c>
      <c r="LNH1" s="43" t="s">
        <v>13012</v>
      </c>
      <c r="LNI1" s="43" t="s">
        <v>13013</v>
      </c>
      <c r="LNJ1" s="43" t="s">
        <v>13014</v>
      </c>
      <c r="LNK1" s="43" t="s">
        <v>13015</v>
      </c>
      <c r="LNL1" s="43" t="s">
        <v>13016</v>
      </c>
      <c r="LNM1" s="43" t="s">
        <v>13017</v>
      </c>
      <c r="LNN1" s="43" t="s">
        <v>13018</v>
      </c>
      <c r="LNO1" s="43" t="s">
        <v>13019</v>
      </c>
      <c r="LNP1" s="43" t="s">
        <v>13020</v>
      </c>
      <c r="LNQ1" s="43" t="s">
        <v>13021</v>
      </c>
      <c r="LNR1" s="43" t="s">
        <v>13022</v>
      </c>
      <c r="LNS1" s="43" t="s">
        <v>13023</v>
      </c>
      <c r="LNT1" s="43" t="s">
        <v>13024</v>
      </c>
      <c r="LNU1" s="43" t="s">
        <v>13025</v>
      </c>
      <c r="LNV1" s="43" t="s">
        <v>13026</v>
      </c>
      <c r="LNW1" s="43" t="s">
        <v>13027</v>
      </c>
      <c r="LNX1" s="43" t="s">
        <v>13028</v>
      </c>
      <c r="LNY1" s="43" t="s">
        <v>13029</v>
      </c>
      <c r="LNZ1" s="43" t="s">
        <v>13030</v>
      </c>
      <c r="LOA1" s="43" t="s">
        <v>13031</v>
      </c>
      <c r="LOB1" s="43" t="s">
        <v>13032</v>
      </c>
      <c r="LOC1" s="43" t="s">
        <v>13033</v>
      </c>
      <c r="LOD1" s="43" t="s">
        <v>13034</v>
      </c>
      <c r="LOE1" s="43" t="s">
        <v>13035</v>
      </c>
      <c r="LOF1" s="43" t="s">
        <v>13036</v>
      </c>
      <c r="LOG1" s="43" t="s">
        <v>13037</v>
      </c>
      <c r="LOH1" s="43" t="s">
        <v>13038</v>
      </c>
      <c r="LOI1" s="43" t="s">
        <v>13039</v>
      </c>
      <c r="LOJ1" s="43" t="s">
        <v>13040</v>
      </c>
      <c r="LOK1" s="43" t="s">
        <v>13041</v>
      </c>
      <c r="LOL1" s="43" t="s">
        <v>13042</v>
      </c>
      <c r="LOM1" s="43" t="s">
        <v>13043</v>
      </c>
      <c r="LON1" s="43" t="s">
        <v>13044</v>
      </c>
      <c r="LOO1" s="43" t="s">
        <v>13045</v>
      </c>
      <c r="LOP1" s="43" t="s">
        <v>13046</v>
      </c>
      <c r="LOQ1" s="43" t="s">
        <v>13047</v>
      </c>
      <c r="LOR1" s="43" t="s">
        <v>13048</v>
      </c>
      <c r="LOS1" s="43" t="s">
        <v>13049</v>
      </c>
      <c r="LOT1" s="43" t="s">
        <v>13050</v>
      </c>
      <c r="LOU1" s="43" t="s">
        <v>13051</v>
      </c>
      <c r="LOV1" s="43" t="s">
        <v>13052</v>
      </c>
      <c r="LOW1" s="43" t="s">
        <v>13053</v>
      </c>
      <c r="LOX1" s="43" t="s">
        <v>13054</v>
      </c>
      <c r="LOY1" s="43" t="s">
        <v>13055</v>
      </c>
      <c r="LOZ1" s="43" t="s">
        <v>13056</v>
      </c>
      <c r="LPA1" s="43" t="s">
        <v>13057</v>
      </c>
      <c r="LPB1" s="43" t="s">
        <v>13058</v>
      </c>
      <c r="LPC1" s="43" t="s">
        <v>13059</v>
      </c>
      <c r="LPD1" s="43" t="s">
        <v>13060</v>
      </c>
      <c r="LPE1" s="43" t="s">
        <v>13061</v>
      </c>
      <c r="LPF1" s="43" t="s">
        <v>13062</v>
      </c>
      <c r="LPG1" s="43" t="s">
        <v>13063</v>
      </c>
      <c r="LPH1" s="43" t="s">
        <v>13064</v>
      </c>
      <c r="LPI1" s="43" t="s">
        <v>13065</v>
      </c>
      <c r="LPJ1" s="43" t="s">
        <v>13066</v>
      </c>
      <c r="LPK1" s="43" t="s">
        <v>13067</v>
      </c>
      <c r="LPL1" s="43" t="s">
        <v>13068</v>
      </c>
      <c r="LPM1" s="43" t="s">
        <v>13069</v>
      </c>
      <c r="LPN1" s="43" t="s">
        <v>13070</v>
      </c>
      <c r="LPO1" s="43" t="s">
        <v>13071</v>
      </c>
      <c r="LPP1" s="43" t="s">
        <v>13072</v>
      </c>
      <c r="LPQ1" s="43" t="s">
        <v>13073</v>
      </c>
      <c r="LPR1" s="43" t="s">
        <v>13074</v>
      </c>
      <c r="LPS1" s="43" t="s">
        <v>13075</v>
      </c>
      <c r="LPT1" s="43" t="s">
        <v>13076</v>
      </c>
      <c r="LPU1" s="43" t="s">
        <v>13077</v>
      </c>
      <c r="LPV1" s="43" t="s">
        <v>13078</v>
      </c>
      <c r="LPW1" s="43" t="s">
        <v>13079</v>
      </c>
      <c r="LPX1" s="43" t="s">
        <v>13080</v>
      </c>
      <c r="LPY1" s="43" t="s">
        <v>13081</v>
      </c>
      <c r="LPZ1" s="43" t="s">
        <v>13082</v>
      </c>
      <c r="LQA1" s="43" t="s">
        <v>13083</v>
      </c>
      <c r="LQB1" s="43" t="s">
        <v>13084</v>
      </c>
      <c r="LQC1" s="43" t="s">
        <v>13085</v>
      </c>
      <c r="LQD1" s="43" t="s">
        <v>13086</v>
      </c>
      <c r="LQE1" s="43" t="s">
        <v>13087</v>
      </c>
      <c r="LQF1" s="43" t="s">
        <v>13088</v>
      </c>
      <c r="LQG1" s="43" t="s">
        <v>13089</v>
      </c>
      <c r="LQH1" s="43" t="s">
        <v>13090</v>
      </c>
      <c r="LQI1" s="43" t="s">
        <v>13091</v>
      </c>
      <c r="LQJ1" s="43" t="s">
        <v>13092</v>
      </c>
      <c r="LQK1" s="43" t="s">
        <v>13093</v>
      </c>
      <c r="LQL1" s="43" t="s">
        <v>13094</v>
      </c>
      <c r="LQM1" s="43" t="s">
        <v>13095</v>
      </c>
      <c r="LQN1" s="43" t="s">
        <v>13096</v>
      </c>
      <c r="LQO1" s="43" t="s">
        <v>13097</v>
      </c>
      <c r="LQP1" s="43" t="s">
        <v>13098</v>
      </c>
      <c r="LQQ1" s="43" t="s">
        <v>13099</v>
      </c>
      <c r="LQR1" s="43" t="s">
        <v>13100</v>
      </c>
      <c r="LQS1" s="43" t="s">
        <v>13101</v>
      </c>
      <c r="LQT1" s="43" t="s">
        <v>13102</v>
      </c>
      <c r="LQU1" s="43" t="s">
        <v>13103</v>
      </c>
      <c r="LQV1" s="43" t="s">
        <v>13104</v>
      </c>
      <c r="LQW1" s="43" t="s">
        <v>13105</v>
      </c>
      <c r="LQX1" s="43" t="s">
        <v>13106</v>
      </c>
      <c r="LQY1" s="43" t="s">
        <v>13107</v>
      </c>
      <c r="LQZ1" s="43" t="s">
        <v>13108</v>
      </c>
      <c r="LRA1" s="43" t="s">
        <v>13109</v>
      </c>
      <c r="LRB1" s="43" t="s">
        <v>13110</v>
      </c>
      <c r="LRC1" s="43" t="s">
        <v>13111</v>
      </c>
      <c r="LRD1" s="43" t="s">
        <v>13112</v>
      </c>
      <c r="LRE1" s="43" t="s">
        <v>13113</v>
      </c>
      <c r="LRF1" s="43" t="s">
        <v>13114</v>
      </c>
      <c r="LRG1" s="43" t="s">
        <v>13115</v>
      </c>
      <c r="LRH1" s="43" t="s">
        <v>13116</v>
      </c>
      <c r="LRI1" s="43" t="s">
        <v>13117</v>
      </c>
      <c r="LRJ1" s="43" t="s">
        <v>13118</v>
      </c>
      <c r="LRK1" s="43" t="s">
        <v>13119</v>
      </c>
      <c r="LRL1" s="43" t="s">
        <v>13120</v>
      </c>
      <c r="LRM1" s="43" t="s">
        <v>13121</v>
      </c>
      <c r="LRN1" s="43" t="s">
        <v>13122</v>
      </c>
      <c r="LRO1" s="43" t="s">
        <v>13123</v>
      </c>
      <c r="LRP1" s="43" t="s">
        <v>13124</v>
      </c>
      <c r="LRQ1" s="43" t="s">
        <v>13125</v>
      </c>
      <c r="LRR1" s="43" t="s">
        <v>13126</v>
      </c>
      <c r="LRS1" s="43" t="s">
        <v>13127</v>
      </c>
      <c r="LRT1" s="43" t="s">
        <v>13128</v>
      </c>
      <c r="LRU1" s="43" t="s">
        <v>13129</v>
      </c>
      <c r="LRV1" s="43" t="s">
        <v>13130</v>
      </c>
      <c r="LRW1" s="43" t="s">
        <v>13131</v>
      </c>
      <c r="LRX1" s="43" t="s">
        <v>13132</v>
      </c>
      <c r="LRY1" s="43" t="s">
        <v>13133</v>
      </c>
      <c r="LRZ1" s="43" t="s">
        <v>13134</v>
      </c>
      <c r="LSA1" s="43" t="s">
        <v>13135</v>
      </c>
      <c r="LSB1" s="43" t="s">
        <v>13136</v>
      </c>
      <c r="LSC1" s="43" t="s">
        <v>13137</v>
      </c>
      <c r="LSD1" s="43" t="s">
        <v>13138</v>
      </c>
      <c r="LSE1" s="43" t="s">
        <v>13139</v>
      </c>
      <c r="LSF1" s="43" t="s">
        <v>13140</v>
      </c>
      <c r="LSG1" s="43" t="s">
        <v>13141</v>
      </c>
      <c r="LSH1" s="43" t="s">
        <v>13142</v>
      </c>
      <c r="LSI1" s="43" t="s">
        <v>13143</v>
      </c>
      <c r="LSJ1" s="43" t="s">
        <v>13144</v>
      </c>
      <c r="LSK1" s="43" t="s">
        <v>13145</v>
      </c>
      <c r="LSL1" s="43" t="s">
        <v>13146</v>
      </c>
      <c r="LSM1" s="43" t="s">
        <v>13147</v>
      </c>
      <c r="LSN1" s="43" t="s">
        <v>13148</v>
      </c>
      <c r="LSO1" s="43" t="s">
        <v>13149</v>
      </c>
      <c r="LSP1" s="43" t="s">
        <v>13150</v>
      </c>
      <c r="LSQ1" s="43" t="s">
        <v>13151</v>
      </c>
      <c r="LSR1" s="43" t="s">
        <v>13152</v>
      </c>
      <c r="LSS1" s="43" t="s">
        <v>13153</v>
      </c>
      <c r="LST1" s="43" t="s">
        <v>13154</v>
      </c>
      <c r="LSU1" s="43" t="s">
        <v>13155</v>
      </c>
      <c r="LSV1" s="43" t="s">
        <v>13156</v>
      </c>
      <c r="LSW1" s="43" t="s">
        <v>13157</v>
      </c>
      <c r="LSX1" s="43" t="s">
        <v>13158</v>
      </c>
      <c r="LSY1" s="43" t="s">
        <v>13159</v>
      </c>
      <c r="LSZ1" s="43" t="s">
        <v>13160</v>
      </c>
      <c r="LTA1" s="43" t="s">
        <v>13161</v>
      </c>
      <c r="LTB1" s="43" t="s">
        <v>13162</v>
      </c>
      <c r="LTC1" s="43" t="s">
        <v>13163</v>
      </c>
      <c r="LTD1" s="43" t="s">
        <v>13164</v>
      </c>
      <c r="LTE1" s="43" t="s">
        <v>13165</v>
      </c>
      <c r="LTF1" s="43" t="s">
        <v>13166</v>
      </c>
      <c r="LTG1" s="43" t="s">
        <v>13167</v>
      </c>
      <c r="LTH1" s="43" t="s">
        <v>13168</v>
      </c>
      <c r="LTI1" s="43" t="s">
        <v>13169</v>
      </c>
      <c r="LTJ1" s="43" t="s">
        <v>13170</v>
      </c>
      <c r="LTK1" s="43" t="s">
        <v>13171</v>
      </c>
      <c r="LTL1" s="43" t="s">
        <v>13172</v>
      </c>
      <c r="LTM1" s="43" t="s">
        <v>13173</v>
      </c>
      <c r="LTN1" s="43" t="s">
        <v>13174</v>
      </c>
      <c r="LTO1" s="43" t="s">
        <v>13175</v>
      </c>
      <c r="LTP1" s="43" t="s">
        <v>13176</v>
      </c>
      <c r="LTQ1" s="43" t="s">
        <v>13177</v>
      </c>
      <c r="LTR1" s="43" t="s">
        <v>13178</v>
      </c>
      <c r="LTS1" s="43" t="s">
        <v>13179</v>
      </c>
      <c r="LTT1" s="43" t="s">
        <v>13180</v>
      </c>
      <c r="LTU1" s="43" t="s">
        <v>13181</v>
      </c>
      <c r="LTV1" s="43" t="s">
        <v>13182</v>
      </c>
      <c r="LTW1" s="43" t="s">
        <v>13183</v>
      </c>
      <c r="LTX1" s="43" t="s">
        <v>13184</v>
      </c>
      <c r="LTY1" s="43" t="s">
        <v>13185</v>
      </c>
      <c r="LTZ1" s="43" t="s">
        <v>13186</v>
      </c>
      <c r="LUA1" s="43" t="s">
        <v>13187</v>
      </c>
      <c r="LUB1" s="43" t="s">
        <v>13188</v>
      </c>
      <c r="LUC1" s="43" t="s">
        <v>13189</v>
      </c>
      <c r="LUD1" s="43" t="s">
        <v>13190</v>
      </c>
      <c r="LUE1" s="43" t="s">
        <v>13191</v>
      </c>
      <c r="LUF1" s="43" t="s">
        <v>13192</v>
      </c>
      <c r="LUG1" s="43" t="s">
        <v>13193</v>
      </c>
      <c r="LUH1" s="43" t="s">
        <v>13194</v>
      </c>
      <c r="LUI1" s="43" t="s">
        <v>13195</v>
      </c>
      <c r="LUJ1" s="43" t="s">
        <v>13196</v>
      </c>
      <c r="LUK1" s="43" t="s">
        <v>13197</v>
      </c>
      <c r="LUL1" s="43" t="s">
        <v>13198</v>
      </c>
      <c r="LUM1" s="43" t="s">
        <v>13199</v>
      </c>
      <c r="LUN1" s="43" t="s">
        <v>13200</v>
      </c>
      <c r="LUO1" s="43" t="s">
        <v>13201</v>
      </c>
      <c r="LUP1" s="43" t="s">
        <v>13202</v>
      </c>
      <c r="LUQ1" s="43" t="s">
        <v>13203</v>
      </c>
      <c r="LUR1" s="43" t="s">
        <v>13204</v>
      </c>
      <c r="LUS1" s="43" t="s">
        <v>13205</v>
      </c>
      <c r="LUT1" s="43" t="s">
        <v>13206</v>
      </c>
      <c r="LUU1" s="43" t="s">
        <v>13207</v>
      </c>
      <c r="LUV1" s="43" t="s">
        <v>13208</v>
      </c>
      <c r="LUW1" s="43" t="s">
        <v>13209</v>
      </c>
      <c r="LUX1" s="43" t="s">
        <v>13210</v>
      </c>
      <c r="LUY1" s="43" t="s">
        <v>13211</v>
      </c>
      <c r="LUZ1" s="43" t="s">
        <v>13212</v>
      </c>
      <c r="LVA1" s="43" t="s">
        <v>13213</v>
      </c>
      <c r="LVB1" s="43" t="s">
        <v>13214</v>
      </c>
      <c r="LVC1" s="43" t="s">
        <v>13215</v>
      </c>
      <c r="LVD1" s="43" t="s">
        <v>13216</v>
      </c>
      <c r="LVE1" s="43" t="s">
        <v>13217</v>
      </c>
      <c r="LVF1" s="43" t="s">
        <v>13218</v>
      </c>
      <c r="LVG1" s="43" t="s">
        <v>13219</v>
      </c>
      <c r="LVH1" s="43" t="s">
        <v>13220</v>
      </c>
      <c r="LVI1" s="43" t="s">
        <v>13221</v>
      </c>
      <c r="LVJ1" s="43" t="s">
        <v>13222</v>
      </c>
      <c r="LVK1" s="43" t="s">
        <v>13223</v>
      </c>
      <c r="LVL1" s="43" t="s">
        <v>13224</v>
      </c>
      <c r="LVM1" s="43" t="s">
        <v>13225</v>
      </c>
      <c r="LVN1" s="43" t="s">
        <v>13226</v>
      </c>
      <c r="LVO1" s="43" t="s">
        <v>13227</v>
      </c>
      <c r="LVP1" s="43" t="s">
        <v>13228</v>
      </c>
      <c r="LVQ1" s="43" t="s">
        <v>13229</v>
      </c>
      <c r="LVR1" s="43" t="s">
        <v>13230</v>
      </c>
      <c r="LVS1" s="43" t="s">
        <v>13231</v>
      </c>
      <c r="LVT1" s="43" t="s">
        <v>13232</v>
      </c>
      <c r="LVU1" s="43" t="s">
        <v>13233</v>
      </c>
      <c r="LVV1" s="43" t="s">
        <v>13234</v>
      </c>
      <c r="LVW1" s="43" t="s">
        <v>13235</v>
      </c>
      <c r="LVX1" s="43" t="s">
        <v>13236</v>
      </c>
      <c r="LVY1" s="43" t="s">
        <v>13237</v>
      </c>
      <c r="LVZ1" s="43" t="s">
        <v>13238</v>
      </c>
      <c r="LWA1" s="43" t="s">
        <v>13239</v>
      </c>
      <c r="LWB1" s="43" t="s">
        <v>13240</v>
      </c>
      <c r="LWC1" s="43" t="s">
        <v>13241</v>
      </c>
      <c r="LWD1" s="43" t="s">
        <v>13242</v>
      </c>
      <c r="LWE1" s="43" t="s">
        <v>13243</v>
      </c>
      <c r="LWF1" s="43" t="s">
        <v>13244</v>
      </c>
      <c r="LWG1" s="43" t="s">
        <v>13245</v>
      </c>
      <c r="LWH1" s="43" t="s">
        <v>13246</v>
      </c>
      <c r="LWI1" s="43" t="s">
        <v>13247</v>
      </c>
      <c r="LWJ1" s="43" t="s">
        <v>13248</v>
      </c>
      <c r="LWK1" s="43" t="s">
        <v>13249</v>
      </c>
      <c r="LWL1" s="43" t="s">
        <v>13250</v>
      </c>
      <c r="LWM1" s="43" t="s">
        <v>13251</v>
      </c>
      <c r="LWN1" s="43" t="s">
        <v>13252</v>
      </c>
      <c r="LWO1" s="43" t="s">
        <v>13253</v>
      </c>
      <c r="LWP1" s="43" t="s">
        <v>13254</v>
      </c>
      <c r="LWQ1" s="43" t="s">
        <v>13255</v>
      </c>
      <c r="LWR1" s="43" t="s">
        <v>13256</v>
      </c>
      <c r="LWS1" s="43" t="s">
        <v>13257</v>
      </c>
      <c r="LWT1" s="43" t="s">
        <v>13258</v>
      </c>
      <c r="LWU1" s="43" t="s">
        <v>13259</v>
      </c>
      <c r="LWV1" s="43" t="s">
        <v>13260</v>
      </c>
      <c r="LWW1" s="43" t="s">
        <v>13261</v>
      </c>
      <c r="LWX1" s="43" t="s">
        <v>13262</v>
      </c>
      <c r="LWY1" s="43" t="s">
        <v>13263</v>
      </c>
      <c r="LWZ1" s="43" t="s">
        <v>13264</v>
      </c>
      <c r="LXA1" s="43" t="s">
        <v>13265</v>
      </c>
      <c r="LXB1" s="43" t="s">
        <v>13266</v>
      </c>
      <c r="LXC1" s="43" t="s">
        <v>13267</v>
      </c>
      <c r="LXD1" s="43" t="s">
        <v>13268</v>
      </c>
      <c r="LXE1" s="43" t="s">
        <v>13269</v>
      </c>
      <c r="LXF1" s="43" t="s">
        <v>13270</v>
      </c>
      <c r="LXG1" s="43" t="s">
        <v>13271</v>
      </c>
      <c r="LXH1" s="43" t="s">
        <v>13272</v>
      </c>
      <c r="LXI1" s="43" t="s">
        <v>13273</v>
      </c>
      <c r="LXJ1" s="43" t="s">
        <v>13274</v>
      </c>
      <c r="LXK1" s="43" t="s">
        <v>13275</v>
      </c>
      <c r="LXL1" s="43" t="s">
        <v>13276</v>
      </c>
      <c r="LXM1" s="43" t="s">
        <v>13277</v>
      </c>
      <c r="LXN1" s="43" t="s">
        <v>13278</v>
      </c>
      <c r="LXO1" s="43" t="s">
        <v>13279</v>
      </c>
      <c r="LXP1" s="43" t="s">
        <v>13280</v>
      </c>
      <c r="LXQ1" s="43" t="s">
        <v>13281</v>
      </c>
      <c r="LXR1" s="43" t="s">
        <v>13282</v>
      </c>
      <c r="LXS1" s="43" t="s">
        <v>13283</v>
      </c>
      <c r="LXT1" s="43" t="s">
        <v>13284</v>
      </c>
      <c r="LXU1" s="43" t="s">
        <v>13285</v>
      </c>
      <c r="LXV1" s="43" t="s">
        <v>13286</v>
      </c>
      <c r="LXW1" s="43" t="s">
        <v>13287</v>
      </c>
      <c r="LXX1" s="43" t="s">
        <v>13288</v>
      </c>
      <c r="LXY1" s="43" t="s">
        <v>13289</v>
      </c>
      <c r="LXZ1" s="43" t="s">
        <v>13290</v>
      </c>
      <c r="LYA1" s="43" t="s">
        <v>13291</v>
      </c>
      <c r="LYB1" s="43" t="s">
        <v>13292</v>
      </c>
      <c r="LYC1" s="43" t="s">
        <v>13293</v>
      </c>
      <c r="LYD1" s="43" t="s">
        <v>13294</v>
      </c>
      <c r="LYE1" s="43" t="s">
        <v>13295</v>
      </c>
      <c r="LYF1" s="43" t="s">
        <v>13296</v>
      </c>
      <c r="LYG1" s="43" t="s">
        <v>13297</v>
      </c>
      <c r="LYH1" s="43" t="s">
        <v>13298</v>
      </c>
      <c r="LYI1" s="43" t="s">
        <v>13299</v>
      </c>
      <c r="LYJ1" s="43" t="s">
        <v>13300</v>
      </c>
      <c r="LYK1" s="43" t="s">
        <v>13301</v>
      </c>
      <c r="LYL1" s="43" t="s">
        <v>13302</v>
      </c>
      <c r="LYM1" s="43" t="s">
        <v>13303</v>
      </c>
      <c r="LYN1" s="43" t="s">
        <v>13304</v>
      </c>
      <c r="LYO1" s="43" t="s">
        <v>13305</v>
      </c>
      <c r="LYP1" s="43" t="s">
        <v>13306</v>
      </c>
      <c r="LYQ1" s="43" t="s">
        <v>13307</v>
      </c>
      <c r="LYR1" s="43" t="s">
        <v>13308</v>
      </c>
      <c r="LYS1" s="43" t="s">
        <v>13309</v>
      </c>
      <c r="LYT1" s="43" t="s">
        <v>13310</v>
      </c>
      <c r="LYU1" s="43" t="s">
        <v>13311</v>
      </c>
      <c r="LYV1" s="43" t="s">
        <v>13312</v>
      </c>
      <c r="LYW1" s="43" t="s">
        <v>13313</v>
      </c>
      <c r="LYX1" s="43" t="s">
        <v>13314</v>
      </c>
      <c r="LYY1" s="43" t="s">
        <v>13315</v>
      </c>
      <c r="LYZ1" s="43" t="s">
        <v>13316</v>
      </c>
      <c r="LZA1" s="43" t="s">
        <v>13317</v>
      </c>
      <c r="LZB1" s="43" t="s">
        <v>13318</v>
      </c>
      <c r="LZC1" s="43" t="s">
        <v>13319</v>
      </c>
      <c r="LZD1" s="43" t="s">
        <v>13320</v>
      </c>
      <c r="LZE1" s="43" t="s">
        <v>13321</v>
      </c>
      <c r="LZF1" s="43" t="s">
        <v>13322</v>
      </c>
      <c r="LZG1" s="43" t="s">
        <v>13323</v>
      </c>
      <c r="LZH1" s="43" t="s">
        <v>13324</v>
      </c>
      <c r="LZI1" s="43" t="s">
        <v>13325</v>
      </c>
      <c r="LZJ1" s="43" t="s">
        <v>13326</v>
      </c>
      <c r="LZK1" s="43" t="s">
        <v>13327</v>
      </c>
      <c r="LZL1" s="43" t="s">
        <v>13328</v>
      </c>
      <c r="LZM1" s="43" t="s">
        <v>13329</v>
      </c>
      <c r="LZN1" s="43" t="s">
        <v>13330</v>
      </c>
      <c r="LZO1" s="43" t="s">
        <v>13331</v>
      </c>
      <c r="LZP1" s="43" t="s">
        <v>13332</v>
      </c>
      <c r="LZQ1" s="43" t="s">
        <v>13333</v>
      </c>
      <c r="LZR1" s="43" t="s">
        <v>13334</v>
      </c>
      <c r="LZS1" s="43" t="s">
        <v>13335</v>
      </c>
      <c r="LZT1" s="43" t="s">
        <v>13336</v>
      </c>
      <c r="LZU1" s="43" t="s">
        <v>13337</v>
      </c>
      <c r="LZV1" s="43" t="s">
        <v>13338</v>
      </c>
      <c r="LZW1" s="43" t="s">
        <v>13339</v>
      </c>
      <c r="LZX1" s="43" t="s">
        <v>13340</v>
      </c>
      <c r="LZY1" s="43" t="s">
        <v>13341</v>
      </c>
      <c r="LZZ1" s="43" t="s">
        <v>13342</v>
      </c>
      <c r="MAA1" s="43" t="s">
        <v>13343</v>
      </c>
      <c r="MAB1" s="43" t="s">
        <v>13344</v>
      </c>
      <c r="MAC1" s="43" t="s">
        <v>13345</v>
      </c>
      <c r="MAD1" s="43" t="s">
        <v>13346</v>
      </c>
      <c r="MAE1" s="43" t="s">
        <v>13347</v>
      </c>
      <c r="MAF1" s="43" t="s">
        <v>13348</v>
      </c>
      <c r="MAG1" s="43" t="s">
        <v>13349</v>
      </c>
      <c r="MAH1" s="43" t="s">
        <v>13350</v>
      </c>
      <c r="MAI1" s="43" t="s">
        <v>13351</v>
      </c>
      <c r="MAJ1" s="43" t="s">
        <v>13352</v>
      </c>
      <c r="MAK1" s="43" t="s">
        <v>13353</v>
      </c>
      <c r="MAL1" s="43" t="s">
        <v>13354</v>
      </c>
      <c r="MAM1" s="43" t="s">
        <v>13355</v>
      </c>
      <c r="MAN1" s="43" t="s">
        <v>13356</v>
      </c>
      <c r="MAO1" s="43" t="s">
        <v>13357</v>
      </c>
      <c r="MAP1" s="43" t="s">
        <v>13358</v>
      </c>
      <c r="MAQ1" s="43" t="s">
        <v>13359</v>
      </c>
      <c r="MAR1" s="43" t="s">
        <v>13360</v>
      </c>
      <c r="MAS1" s="43" t="s">
        <v>13361</v>
      </c>
      <c r="MAT1" s="43" t="s">
        <v>13362</v>
      </c>
      <c r="MAU1" s="43" t="s">
        <v>13363</v>
      </c>
      <c r="MAV1" s="43" t="s">
        <v>13364</v>
      </c>
      <c r="MAW1" s="43" t="s">
        <v>13365</v>
      </c>
      <c r="MAX1" s="43" t="s">
        <v>13366</v>
      </c>
      <c r="MAY1" s="43" t="s">
        <v>13367</v>
      </c>
      <c r="MAZ1" s="43" t="s">
        <v>13368</v>
      </c>
      <c r="MBA1" s="43" t="s">
        <v>13369</v>
      </c>
      <c r="MBB1" s="43" t="s">
        <v>13370</v>
      </c>
      <c r="MBC1" s="43" t="s">
        <v>13371</v>
      </c>
      <c r="MBD1" s="43" t="s">
        <v>13372</v>
      </c>
      <c r="MBE1" s="43" t="s">
        <v>13373</v>
      </c>
      <c r="MBF1" s="43" t="s">
        <v>13374</v>
      </c>
      <c r="MBG1" s="43" t="s">
        <v>13375</v>
      </c>
      <c r="MBH1" s="43" t="s">
        <v>13376</v>
      </c>
      <c r="MBI1" s="43" t="s">
        <v>13377</v>
      </c>
      <c r="MBJ1" s="43" t="s">
        <v>13378</v>
      </c>
      <c r="MBK1" s="43" t="s">
        <v>13379</v>
      </c>
      <c r="MBL1" s="43" t="s">
        <v>13380</v>
      </c>
      <c r="MBM1" s="43" t="s">
        <v>13381</v>
      </c>
      <c r="MBN1" s="43" t="s">
        <v>13382</v>
      </c>
      <c r="MBO1" s="43" t="s">
        <v>13383</v>
      </c>
      <c r="MBP1" s="43" t="s">
        <v>13384</v>
      </c>
      <c r="MBQ1" s="43" t="s">
        <v>13385</v>
      </c>
      <c r="MBR1" s="43" t="s">
        <v>13386</v>
      </c>
      <c r="MBS1" s="43" t="s">
        <v>13387</v>
      </c>
      <c r="MBT1" s="43" t="s">
        <v>13388</v>
      </c>
      <c r="MBU1" s="43" t="s">
        <v>13389</v>
      </c>
      <c r="MBV1" s="43" t="s">
        <v>13390</v>
      </c>
      <c r="MBW1" s="43" t="s">
        <v>13391</v>
      </c>
      <c r="MBX1" s="43" t="s">
        <v>13392</v>
      </c>
      <c r="MBY1" s="43" t="s">
        <v>13393</v>
      </c>
      <c r="MBZ1" s="43" t="s">
        <v>13394</v>
      </c>
      <c r="MCA1" s="43" t="s">
        <v>13395</v>
      </c>
      <c r="MCB1" s="43" t="s">
        <v>13396</v>
      </c>
      <c r="MCC1" s="43" t="s">
        <v>13397</v>
      </c>
      <c r="MCD1" s="43" t="s">
        <v>13398</v>
      </c>
      <c r="MCE1" s="43" t="s">
        <v>13399</v>
      </c>
      <c r="MCF1" s="43" t="s">
        <v>13400</v>
      </c>
      <c r="MCG1" s="43" t="s">
        <v>13401</v>
      </c>
      <c r="MCH1" s="43" t="s">
        <v>13402</v>
      </c>
      <c r="MCI1" s="43" t="s">
        <v>13403</v>
      </c>
      <c r="MCJ1" s="43" t="s">
        <v>13404</v>
      </c>
      <c r="MCK1" s="43" t="s">
        <v>13405</v>
      </c>
      <c r="MCL1" s="43" t="s">
        <v>13406</v>
      </c>
      <c r="MCM1" s="43" t="s">
        <v>13407</v>
      </c>
      <c r="MCN1" s="43" t="s">
        <v>13408</v>
      </c>
      <c r="MCO1" s="43" t="s">
        <v>13409</v>
      </c>
      <c r="MCP1" s="43" t="s">
        <v>13410</v>
      </c>
      <c r="MCQ1" s="43" t="s">
        <v>13411</v>
      </c>
      <c r="MCR1" s="43" t="s">
        <v>13412</v>
      </c>
      <c r="MCS1" s="43" t="s">
        <v>13413</v>
      </c>
      <c r="MCT1" s="43" t="s">
        <v>13414</v>
      </c>
      <c r="MCU1" s="43" t="s">
        <v>13415</v>
      </c>
      <c r="MCV1" s="43" t="s">
        <v>13416</v>
      </c>
      <c r="MCW1" s="43" t="s">
        <v>13417</v>
      </c>
      <c r="MCX1" s="43" t="s">
        <v>13418</v>
      </c>
      <c r="MCY1" s="43" t="s">
        <v>13419</v>
      </c>
      <c r="MCZ1" s="43" t="s">
        <v>13420</v>
      </c>
      <c r="MDA1" s="43" t="s">
        <v>13421</v>
      </c>
      <c r="MDB1" s="43" t="s">
        <v>13422</v>
      </c>
      <c r="MDC1" s="43" t="s">
        <v>13423</v>
      </c>
      <c r="MDD1" s="43" t="s">
        <v>13424</v>
      </c>
      <c r="MDE1" s="43" t="s">
        <v>13425</v>
      </c>
      <c r="MDF1" s="43" t="s">
        <v>13426</v>
      </c>
      <c r="MDG1" s="43" t="s">
        <v>13427</v>
      </c>
      <c r="MDH1" s="43" t="s">
        <v>13428</v>
      </c>
      <c r="MDI1" s="43" t="s">
        <v>13429</v>
      </c>
      <c r="MDJ1" s="43" t="s">
        <v>13430</v>
      </c>
      <c r="MDK1" s="43" t="s">
        <v>13431</v>
      </c>
      <c r="MDL1" s="43" t="s">
        <v>13432</v>
      </c>
      <c r="MDM1" s="43" t="s">
        <v>13433</v>
      </c>
      <c r="MDN1" s="43" t="s">
        <v>13434</v>
      </c>
      <c r="MDO1" s="43" t="s">
        <v>13435</v>
      </c>
      <c r="MDP1" s="43" t="s">
        <v>13436</v>
      </c>
      <c r="MDQ1" s="43" t="s">
        <v>13437</v>
      </c>
      <c r="MDR1" s="43" t="s">
        <v>13438</v>
      </c>
      <c r="MDS1" s="43" t="s">
        <v>13439</v>
      </c>
      <c r="MDT1" s="43" t="s">
        <v>13440</v>
      </c>
      <c r="MDU1" s="43" t="s">
        <v>13441</v>
      </c>
      <c r="MDV1" s="43" t="s">
        <v>13442</v>
      </c>
      <c r="MDW1" s="43" t="s">
        <v>13443</v>
      </c>
      <c r="MDX1" s="43" t="s">
        <v>13444</v>
      </c>
      <c r="MDY1" s="43" t="s">
        <v>13445</v>
      </c>
      <c r="MDZ1" s="43" t="s">
        <v>13446</v>
      </c>
      <c r="MEA1" s="43" t="s">
        <v>13447</v>
      </c>
      <c r="MEB1" s="43" t="s">
        <v>13448</v>
      </c>
      <c r="MEC1" s="43" t="s">
        <v>13449</v>
      </c>
      <c r="MED1" s="43" t="s">
        <v>13450</v>
      </c>
      <c r="MEE1" s="43" t="s">
        <v>13451</v>
      </c>
      <c r="MEF1" s="43" t="s">
        <v>13452</v>
      </c>
      <c r="MEG1" s="43" t="s">
        <v>13453</v>
      </c>
      <c r="MEH1" s="43" t="s">
        <v>13454</v>
      </c>
      <c r="MEI1" s="43" t="s">
        <v>13455</v>
      </c>
      <c r="MEJ1" s="43" t="s">
        <v>13456</v>
      </c>
      <c r="MEK1" s="43" t="s">
        <v>13457</v>
      </c>
      <c r="MEL1" s="43" t="s">
        <v>13458</v>
      </c>
      <c r="MEM1" s="43" t="s">
        <v>13459</v>
      </c>
      <c r="MEN1" s="43" t="s">
        <v>13460</v>
      </c>
      <c r="MEO1" s="43" t="s">
        <v>13461</v>
      </c>
      <c r="MEP1" s="43" t="s">
        <v>13462</v>
      </c>
      <c r="MEQ1" s="43" t="s">
        <v>13463</v>
      </c>
      <c r="MER1" s="43" t="s">
        <v>13464</v>
      </c>
      <c r="MES1" s="43" t="s">
        <v>13465</v>
      </c>
      <c r="MET1" s="43" t="s">
        <v>13466</v>
      </c>
      <c r="MEU1" s="43" t="s">
        <v>13467</v>
      </c>
      <c r="MEV1" s="43" t="s">
        <v>13468</v>
      </c>
      <c r="MEW1" s="43" t="s">
        <v>13469</v>
      </c>
      <c r="MEX1" s="43" t="s">
        <v>13470</v>
      </c>
      <c r="MEY1" s="43" t="s">
        <v>13471</v>
      </c>
      <c r="MEZ1" s="43" t="s">
        <v>13472</v>
      </c>
      <c r="MFA1" s="43" t="s">
        <v>13473</v>
      </c>
      <c r="MFB1" s="43" t="s">
        <v>13474</v>
      </c>
      <c r="MFC1" s="43" t="s">
        <v>13475</v>
      </c>
      <c r="MFD1" s="43" t="s">
        <v>13476</v>
      </c>
      <c r="MFE1" s="43" t="s">
        <v>13477</v>
      </c>
      <c r="MFF1" s="43" t="s">
        <v>13478</v>
      </c>
      <c r="MFG1" s="43" t="s">
        <v>13479</v>
      </c>
      <c r="MFH1" s="43" t="s">
        <v>13480</v>
      </c>
      <c r="MFI1" s="43" t="s">
        <v>13481</v>
      </c>
      <c r="MFJ1" s="43" t="s">
        <v>13482</v>
      </c>
      <c r="MFK1" s="43" t="s">
        <v>13483</v>
      </c>
      <c r="MFL1" s="43" t="s">
        <v>13484</v>
      </c>
      <c r="MFM1" s="43" t="s">
        <v>13485</v>
      </c>
      <c r="MFN1" s="43" t="s">
        <v>13486</v>
      </c>
      <c r="MFO1" s="43" t="s">
        <v>13487</v>
      </c>
      <c r="MFP1" s="43" t="s">
        <v>13488</v>
      </c>
      <c r="MFQ1" s="43" t="s">
        <v>13489</v>
      </c>
      <c r="MFR1" s="43" t="s">
        <v>13490</v>
      </c>
      <c r="MFS1" s="43" t="s">
        <v>13491</v>
      </c>
      <c r="MFT1" s="43" t="s">
        <v>13492</v>
      </c>
      <c r="MFU1" s="43" t="s">
        <v>13493</v>
      </c>
      <c r="MFV1" s="43" t="s">
        <v>13494</v>
      </c>
      <c r="MFW1" s="43" t="s">
        <v>13495</v>
      </c>
      <c r="MFX1" s="43" t="s">
        <v>13496</v>
      </c>
      <c r="MFY1" s="43" t="s">
        <v>13497</v>
      </c>
      <c r="MFZ1" s="43" t="s">
        <v>13498</v>
      </c>
      <c r="MGA1" s="43" t="s">
        <v>13499</v>
      </c>
      <c r="MGB1" s="43" t="s">
        <v>13500</v>
      </c>
      <c r="MGC1" s="43" t="s">
        <v>13501</v>
      </c>
      <c r="MGD1" s="43" t="s">
        <v>13502</v>
      </c>
      <c r="MGE1" s="43" t="s">
        <v>13503</v>
      </c>
      <c r="MGF1" s="43" t="s">
        <v>13504</v>
      </c>
      <c r="MGG1" s="43" t="s">
        <v>13505</v>
      </c>
      <c r="MGH1" s="43" t="s">
        <v>13506</v>
      </c>
      <c r="MGI1" s="43" t="s">
        <v>13507</v>
      </c>
      <c r="MGJ1" s="43" t="s">
        <v>13508</v>
      </c>
      <c r="MGK1" s="43" t="s">
        <v>13509</v>
      </c>
      <c r="MGL1" s="43" t="s">
        <v>13510</v>
      </c>
      <c r="MGM1" s="43" t="s">
        <v>13511</v>
      </c>
      <c r="MGN1" s="43" t="s">
        <v>13512</v>
      </c>
      <c r="MGO1" s="43" t="s">
        <v>13513</v>
      </c>
      <c r="MGP1" s="43" t="s">
        <v>13514</v>
      </c>
      <c r="MGQ1" s="43" t="s">
        <v>13515</v>
      </c>
      <c r="MGR1" s="43" t="s">
        <v>13516</v>
      </c>
      <c r="MGS1" s="43" t="s">
        <v>13517</v>
      </c>
      <c r="MGT1" s="43" t="s">
        <v>13518</v>
      </c>
      <c r="MGU1" s="43" t="s">
        <v>13519</v>
      </c>
      <c r="MGV1" s="43" t="s">
        <v>13520</v>
      </c>
      <c r="MGW1" s="43" t="s">
        <v>13521</v>
      </c>
      <c r="MGX1" s="43" t="s">
        <v>13522</v>
      </c>
      <c r="MGY1" s="43" t="s">
        <v>13523</v>
      </c>
      <c r="MGZ1" s="43" t="s">
        <v>13524</v>
      </c>
      <c r="MHA1" s="43" t="s">
        <v>13525</v>
      </c>
      <c r="MHB1" s="43" t="s">
        <v>13526</v>
      </c>
      <c r="MHC1" s="43" t="s">
        <v>13527</v>
      </c>
      <c r="MHD1" s="43" t="s">
        <v>13528</v>
      </c>
      <c r="MHE1" s="43" t="s">
        <v>13529</v>
      </c>
      <c r="MHF1" s="43" t="s">
        <v>13530</v>
      </c>
      <c r="MHG1" s="43" t="s">
        <v>13531</v>
      </c>
      <c r="MHH1" s="43" t="s">
        <v>13532</v>
      </c>
      <c r="MHI1" s="43" t="s">
        <v>13533</v>
      </c>
      <c r="MHJ1" s="43" t="s">
        <v>13534</v>
      </c>
      <c r="MHK1" s="43" t="s">
        <v>13535</v>
      </c>
      <c r="MHL1" s="43" t="s">
        <v>13536</v>
      </c>
      <c r="MHM1" s="43" t="s">
        <v>13537</v>
      </c>
      <c r="MHN1" s="43" t="s">
        <v>13538</v>
      </c>
      <c r="MHO1" s="43" t="s">
        <v>13539</v>
      </c>
      <c r="MHP1" s="43" t="s">
        <v>13540</v>
      </c>
      <c r="MHQ1" s="43" t="s">
        <v>13541</v>
      </c>
      <c r="MHR1" s="43" t="s">
        <v>13542</v>
      </c>
      <c r="MHS1" s="43" t="s">
        <v>13543</v>
      </c>
      <c r="MHT1" s="43" t="s">
        <v>13544</v>
      </c>
      <c r="MHU1" s="43" t="s">
        <v>13545</v>
      </c>
      <c r="MHV1" s="43" t="s">
        <v>13546</v>
      </c>
      <c r="MHW1" s="43" t="s">
        <v>13547</v>
      </c>
      <c r="MHX1" s="43" t="s">
        <v>13548</v>
      </c>
      <c r="MHY1" s="43" t="s">
        <v>13549</v>
      </c>
      <c r="MHZ1" s="43" t="s">
        <v>13550</v>
      </c>
      <c r="MIA1" s="43" t="s">
        <v>13551</v>
      </c>
      <c r="MIB1" s="43" t="s">
        <v>13552</v>
      </c>
      <c r="MIC1" s="43" t="s">
        <v>13553</v>
      </c>
      <c r="MID1" s="43" t="s">
        <v>13554</v>
      </c>
      <c r="MIE1" s="43" t="s">
        <v>13555</v>
      </c>
      <c r="MIF1" s="43" t="s">
        <v>13556</v>
      </c>
      <c r="MIG1" s="43" t="s">
        <v>13557</v>
      </c>
      <c r="MIH1" s="43" t="s">
        <v>13558</v>
      </c>
      <c r="MII1" s="43" t="s">
        <v>13559</v>
      </c>
      <c r="MIJ1" s="43" t="s">
        <v>13560</v>
      </c>
      <c r="MIK1" s="43" t="s">
        <v>13561</v>
      </c>
      <c r="MIL1" s="43" t="s">
        <v>13562</v>
      </c>
      <c r="MIM1" s="43" t="s">
        <v>13563</v>
      </c>
      <c r="MIN1" s="43" t="s">
        <v>13564</v>
      </c>
      <c r="MIO1" s="43" t="s">
        <v>13565</v>
      </c>
      <c r="MIP1" s="43" t="s">
        <v>13566</v>
      </c>
      <c r="MIQ1" s="43" t="s">
        <v>13567</v>
      </c>
      <c r="MIR1" s="43" t="s">
        <v>13568</v>
      </c>
      <c r="MIS1" s="43" t="s">
        <v>13569</v>
      </c>
      <c r="MIT1" s="43" t="s">
        <v>13570</v>
      </c>
      <c r="MIU1" s="43" t="s">
        <v>13571</v>
      </c>
      <c r="MIV1" s="43" t="s">
        <v>13572</v>
      </c>
      <c r="MIW1" s="43" t="s">
        <v>13573</v>
      </c>
      <c r="MIX1" s="43" t="s">
        <v>13574</v>
      </c>
      <c r="MIY1" s="43" t="s">
        <v>13575</v>
      </c>
      <c r="MIZ1" s="43" t="s">
        <v>13576</v>
      </c>
      <c r="MJA1" s="43" t="s">
        <v>13577</v>
      </c>
      <c r="MJB1" s="43" t="s">
        <v>13578</v>
      </c>
      <c r="MJC1" s="43" t="s">
        <v>13579</v>
      </c>
      <c r="MJD1" s="43" t="s">
        <v>13580</v>
      </c>
      <c r="MJE1" s="43" t="s">
        <v>13581</v>
      </c>
      <c r="MJF1" s="43" t="s">
        <v>13582</v>
      </c>
      <c r="MJG1" s="43" t="s">
        <v>13583</v>
      </c>
      <c r="MJH1" s="43" t="s">
        <v>13584</v>
      </c>
      <c r="MJI1" s="43" t="s">
        <v>13585</v>
      </c>
      <c r="MJJ1" s="43" t="s">
        <v>13586</v>
      </c>
      <c r="MJK1" s="43" t="s">
        <v>13587</v>
      </c>
      <c r="MJL1" s="43" t="s">
        <v>13588</v>
      </c>
      <c r="MJM1" s="43" t="s">
        <v>13589</v>
      </c>
      <c r="MJN1" s="43" t="s">
        <v>13590</v>
      </c>
      <c r="MJO1" s="43" t="s">
        <v>13591</v>
      </c>
      <c r="MJP1" s="43" t="s">
        <v>13592</v>
      </c>
      <c r="MJQ1" s="43" t="s">
        <v>13593</v>
      </c>
      <c r="MJR1" s="43" t="s">
        <v>13594</v>
      </c>
      <c r="MJS1" s="43" t="s">
        <v>13595</v>
      </c>
      <c r="MJT1" s="43" t="s">
        <v>13596</v>
      </c>
      <c r="MJU1" s="43" t="s">
        <v>13597</v>
      </c>
      <c r="MJV1" s="43" t="s">
        <v>13598</v>
      </c>
      <c r="MJW1" s="43" t="s">
        <v>13599</v>
      </c>
      <c r="MJX1" s="43" t="s">
        <v>13600</v>
      </c>
      <c r="MJY1" s="43" t="s">
        <v>13601</v>
      </c>
      <c r="MJZ1" s="43" t="s">
        <v>13602</v>
      </c>
      <c r="MKA1" s="43" t="s">
        <v>13603</v>
      </c>
      <c r="MKB1" s="43" t="s">
        <v>13604</v>
      </c>
      <c r="MKC1" s="43" t="s">
        <v>13605</v>
      </c>
      <c r="MKD1" s="43" t="s">
        <v>13606</v>
      </c>
      <c r="MKE1" s="43" t="s">
        <v>13607</v>
      </c>
      <c r="MKF1" s="43" t="s">
        <v>13608</v>
      </c>
      <c r="MKG1" s="43" t="s">
        <v>13609</v>
      </c>
      <c r="MKH1" s="43" t="s">
        <v>13610</v>
      </c>
      <c r="MKI1" s="43" t="s">
        <v>13611</v>
      </c>
      <c r="MKJ1" s="43" t="s">
        <v>13612</v>
      </c>
      <c r="MKK1" s="43" t="s">
        <v>13613</v>
      </c>
      <c r="MKL1" s="43" t="s">
        <v>13614</v>
      </c>
      <c r="MKM1" s="43" t="s">
        <v>13615</v>
      </c>
      <c r="MKN1" s="43" t="s">
        <v>13616</v>
      </c>
      <c r="MKO1" s="43" t="s">
        <v>13617</v>
      </c>
      <c r="MKP1" s="43" t="s">
        <v>13618</v>
      </c>
      <c r="MKQ1" s="43" t="s">
        <v>13619</v>
      </c>
      <c r="MKR1" s="43" t="s">
        <v>13620</v>
      </c>
      <c r="MKS1" s="43" t="s">
        <v>13621</v>
      </c>
      <c r="MKT1" s="43" t="s">
        <v>13622</v>
      </c>
      <c r="MKU1" s="43" t="s">
        <v>13623</v>
      </c>
      <c r="MKV1" s="43" t="s">
        <v>13624</v>
      </c>
      <c r="MKW1" s="43" t="s">
        <v>13625</v>
      </c>
      <c r="MKX1" s="43" t="s">
        <v>13626</v>
      </c>
      <c r="MKY1" s="43" t="s">
        <v>13627</v>
      </c>
      <c r="MKZ1" s="43" t="s">
        <v>13628</v>
      </c>
      <c r="MLA1" s="43" t="s">
        <v>13629</v>
      </c>
      <c r="MLB1" s="43" t="s">
        <v>13630</v>
      </c>
      <c r="MLC1" s="43" t="s">
        <v>13631</v>
      </c>
      <c r="MLD1" s="43" t="s">
        <v>13632</v>
      </c>
      <c r="MLE1" s="43" t="s">
        <v>13633</v>
      </c>
      <c r="MLF1" s="43" t="s">
        <v>13634</v>
      </c>
      <c r="MLG1" s="43" t="s">
        <v>13635</v>
      </c>
      <c r="MLH1" s="43" t="s">
        <v>13636</v>
      </c>
      <c r="MLI1" s="43" t="s">
        <v>13637</v>
      </c>
      <c r="MLJ1" s="43" t="s">
        <v>13638</v>
      </c>
      <c r="MLK1" s="43" t="s">
        <v>13639</v>
      </c>
      <c r="MLL1" s="43" t="s">
        <v>13640</v>
      </c>
      <c r="MLM1" s="43" t="s">
        <v>13641</v>
      </c>
      <c r="MLN1" s="43" t="s">
        <v>13642</v>
      </c>
      <c r="MLO1" s="43" t="s">
        <v>13643</v>
      </c>
      <c r="MLP1" s="43" t="s">
        <v>13644</v>
      </c>
      <c r="MLQ1" s="43" t="s">
        <v>13645</v>
      </c>
      <c r="MLR1" s="43" t="s">
        <v>13646</v>
      </c>
      <c r="MLS1" s="43" t="s">
        <v>13647</v>
      </c>
      <c r="MLT1" s="43" t="s">
        <v>13648</v>
      </c>
      <c r="MLU1" s="43" t="s">
        <v>13649</v>
      </c>
      <c r="MLV1" s="43" t="s">
        <v>13650</v>
      </c>
      <c r="MLW1" s="43" t="s">
        <v>13651</v>
      </c>
      <c r="MLX1" s="43" t="s">
        <v>13652</v>
      </c>
      <c r="MLY1" s="43" t="s">
        <v>13653</v>
      </c>
      <c r="MLZ1" s="43" t="s">
        <v>13654</v>
      </c>
      <c r="MMA1" s="43" t="s">
        <v>13655</v>
      </c>
      <c r="MMB1" s="43" t="s">
        <v>13656</v>
      </c>
      <c r="MMC1" s="43" t="s">
        <v>13657</v>
      </c>
      <c r="MMD1" s="43" t="s">
        <v>13658</v>
      </c>
      <c r="MME1" s="43" t="s">
        <v>13659</v>
      </c>
      <c r="MMF1" s="43" t="s">
        <v>13660</v>
      </c>
      <c r="MMG1" s="43" t="s">
        <v>13661</v>
      </c>
      <c r="MMH1" s="43" t="s">
        <v>13662</v>
      </c>
      <c r="MMI1" s="43" t="s">
        <v>13663</v>
      </c>
      <c r="MMJ1" s="43" t="s">
        <v>13664</v>
      </c>
      <c r="MMK1" s="43" t="s">
        <v>13665</v>
      </c>
      <c r="MML1" s="43" t="s">
        <v>13666</v>
      </c>
      <c r="MMM1" s="43" t="s">
        <v>13667</v>
      </c>
      <c r="MMN1" s="43" t="s">
        <v>13668</v>
      </c>
      <c r="MMO1" s="43" t="s">
        <v>13669</v>
      </c>
      <c r="MMP1" s="43" t="s">
        <v>13670</v>
      </c>
      <c r="MMQ1" s="43" t="s">
        <v>13671</v>
      </c>
      <c r="MMR1" s="43" t="s">
        <v>13672</v>
      </c>
      <c r="MMS1" s="43" t="s">
        <v>13673</v>
      </c>
      <c r="MMT1" s="43" t="s">
        <v>13674</v>
      </c>
      <c r="MMU1" s="43" t="s">
        <v>13675</v>
      </c>
      <c r="MMV1" s="43" t="s">
        <v>13676</v>
      </c>
      <c r="MMW1" s="43" t="s">
        <v>13677</v>
      </c>
      <c r="MMX1" s="43" t="s">
        <v>13678</v>
      </c>
      <c r="MMY1" s="43" t="s">
        <v>13679</v>
      </c>
      <c r="MMZ1" s="43" t="s">
        <v>13680</v>
      </c>
      <c r="MNA1" s="43" t="s">
        <v>13681</v>
      </c>
      <c r="MNB1" s="43" t="s">
        <v>13682</v>
      </c>
      <c r="MNC1" s="43" t="s">
        <v>13683</v>
      </c>
      <c r="MND1" s="43" t="s">
        <v>13684</v>
      </c>
      <c r="MNE1" s="43" t="s">
        <v>13685</v>
      </c>
      <c r="MNF1" s="43" t="s">
        <v>13686</v>
      </c>
      <c r="MNG1" s="43" t="s">
        <v>13687</v>
      </c>
      <c r="MNH1" s="43" t="s">
        <v>13688</v>
      </c>
      <c r="MNI1" s="43" t="s">
        <v>13689</v>
      </c>
      <c r="MNJ1" s="43" t="s">
        <v>13690</v>
      </c>
      <c r="MNK1" s="43" t="s">
        <v>13691</v>
      </c>
      <c r="MNL1" s="43" t="s">
        <v>13692</v>
      </c>
      <c r="MNM1" s="43" t="s">
        <v>13693</v>
      </c>
      <c r="MNN1" s="43" t="s">
        <v>13694</v>
      </c>
      <c r="MNO1" s="43" t="s">
        <v>13695</v>
      </c>
      <c r="MNP1" s="43" t="s">
        <v>13696</v>
      </c>
      <c r="MNQ1" s="43" t="s">
        <v>13697</v>
      </c>
      <c r="MNR1" s="43" t="s">
        <v>13698</v>
      </c>
      <c r="MNS1" s="43" t="s">
        <v>13699</v>
      </c>
      <c r="MNT1" s="43" t="s">
        <v>13700</v>
      </c>
      <c r="MNU1" s="43" t="s">
        <v>13701</v>
      </c>
      <c r="MNV1" s="43" t="s">
        <v>13702</v>
      </c>
      <c r="MNW1" s="43" t="s">
        <v>13703</v>
      </c>
      <c r="MNX1" s="43" t="s">
        <v>13704</v>
      </c>
      <c r="MNY1" s="43" t="s">
        <v>13705</v>
      </c>
      <c r="MNZ1" s="43" t="s">
        <v>13706</v>
      </c>
      <c r="MOA1" s="43" t="s">
        <v>13707</v>
      </c>
      <c r="MOB1" s="43" t="s">
        <v>13708</v>
      </c>
      <c r="MOC1" s="43" t="s">
        <v>13709</v>
      </c>
      <c r="MOD1" s="43" t="s">
        <v>13710</v>
      </c>
      <c r="MOE1" s="43" t="s">
        <v>13711</v>
      </c>
      <c r="MOF1" s="43" t="s">
        <v>13712</v>
      </c>
      <c r="MOG1" s="43" t="s">
        <v>13713</v>
      </c>
      <c r="MOH1" s="43" t="s">
        <v>13714</v>
      </c>
      <c r="MOI1" s="43" t="s">
        <v>13715</v>
      </c>
      <c r="MOJ1" s="43" t="s">
        <v>13716</v>
      </c>
      <c r="MOK1" s="43" t="s">
        <v>13717</v>
      </c>
      <c r="MOL1" s="43" t="s">
        <v>13718</v>
      </c>
      <c r="MOM1" s="43" t="s">
        <v>13719</v>
      </c>
      <c r="MON1" s="43" t="s">
        <v>13720</v>
      </c>
      <c r="MOO1" s="43" t="s">
        <v>13721</v>
      </c>
      <c r="MOP1" s="43" t="s">
        <v>13722</v>
      </c>
      <c r="MOQ1" s="43" t="s">
        <v>13723</v>
      </c>
      <c r="MOR1" s="43" t="s">
        <v>13724</v>
      </c>
      <c r="MOS1" s="43" t="s">
        <v>13725</v>
      </c>
      <c r="MOT1" s="43" t="s">
        <v>13726</v>
      </c>
      <c r="MOU1" s="43" t="s">
        <v>13727</v>
      </c>
      <c r="MOV1" s="43" t="s">
        <v>13728</v>
      </c>
      <c r="MOW1" s="43" t="s">
        <v>13729</v>
      </c>
      <c r="MOX1" s="43" t="s">
        <v>13730</v>
      </c>
      <c r="MOY1" s="43" t="s">
        <v>13731</v>
      </c>
      <c r="MOZ1" s="43" t="s">
        <v>13732</v>
      </c>
      <c r="MPA1" s="43" t="s">
        <v>13733</v>
      </c>
      <c r="MPB1" s="43" t="s">
        <v>13734</v>
      </c>
      <c r="MPC1" s="43" t="s">
        <v>13735</v>
      </c>
      <c r="MPD1" s="43" t="s">
        <v>13736</v>
      </c>
      <c r="MPE1" s="43" t="s">
        <v>13737</v>
      </c>
      <c r="MPF1" s="43" t="s">
        <v>13738</v>
      </c>
      <c r="MPG1" s="43" t="s">
        <v>13739</v>
      </c>
      <c r="MPH1" s="43" t="s">
        <v>13740</v>
      </c>
      <c r="MPI1" s="43" t="s">
        <v>13741</v>
      </c>
      <c r="MPJ1" s="43" t="s">
        <v>13742</v>
      </c>
      <c r="MPK1" s="43" t="s">
        <v>13743</v>
      </c>
      <c r="MPL1" s="43" t="s">
        <v>13744</v>
      </c>
      <c r="MPM1" s="43" t="s">
        <v>13745</v>
      </c>
      <c r="MPN1" s="43" t="s">
        <v>13746</v>
      </c>
      <c r="MPO1" s="43" t="s">
        <v>13747</v>
      </c>
      <c r="MPP1" s="43" t="s">
        <v>13748</v>
      </c>
      <c r="MPQ1" s="43" t="s">
        <v>13749</v>
      </c>
      <c r="MPR1" s="43" t="s">
        <v>13750</v>
      </c>
      <c r="MPS1" s="43" t="s">
        <v>13751</v>
      </c>
      <c r="MPT1" s="43" t="s">
        <v>13752</v>
      </c>
      <c r="MPU1" s="43" t="s">
        <v>13753</v>
      </c>
      <c r="MPV1" s="43" t="s">
        <v>13754</v>
      </c>
      <c r="MPW1" s="43" t="s">
        <v>13755</v>
      </c>
      <c r="MPX1" s="43" t="s">
        <v>13756</v>
      </c>
      <c r="MPY1" s="43" t="s">
        <v>13757</v>
      </c>
      <c r="MPZ1" s="43" t="s">
        <v>13758</v>
      </c>
      <c r="MQA1" s="43" t="s">
        <v>13759</v>
      </c>
      <c r="MQB1" s="43" t="s">
        <v>13760</v>
      </c>
      <c r="MQC1" s="43" t="s">
        <v>13761</v>
      </c>
      <c r="MQD1" s="43" t="s">
        <v>13762</v>
      </c>
      <c r="MQE1" s="43" t="s">
        <v>13763</v>
      </c>
      <c r="MQF1" s="43" t="s">
        <v>13764</v>
      </c>
      <c r="MQG1" s="43" t="s">
        <v>13765</v>
      </c>
      <c r="MQH1" s="43" t="s">
        <v>13766</v>
      </c>
      <c r="MQI1" s="43" t="s">
        <v>13767</v>
      </c>
      <c r="MQJ1" s="43" t="s">
        <v>13768</v>
      </c>
      <c r="MQK1" s="43" t="s">
        <v>13769</v>
      </c>
      <c r="MQL1" s="43" t="s">
        <v>13770</v>
      </c>
      <c r="MQM1" s="43" t="s">
        <v>13771</v>
      </c>
      <c r="MQN1" s="43" t="s">
        <v>13772</v>
      </c>
      <c r="MQO1" s="43" t="s">
        <v>13773</v>
      </c>
      <c r="MQP1" s="43" t="s">
        <v>13774</v>
      </c>
      <c r="MQQ1" s="43" t="s">
        <v>13775</v>
      </c>
      <c r="MQR1" s="43" t="s">
        <v>13776</v>
      </c>
      <c r="MQS1" s="43" t="s">
        <v>13777</v>
      </c>
      <c r="MQT1" s="43" t="s">
        <v>13778</v>
      </c>
      <c r="MQU1" s="43" t="s">
        <v>13779</v>
      </c>
      <c r="MQV1" s="43" t="s">
        <v>13780</v>
      </c>
      <c r="MQW1" s="43" t="s">
        <v>13781</v>
      </c>
      <c r="MQX1" s="43" t="s">
        <v>13782</v>
      </c>
      <c r="MQY1" s="43" t="s">
        <v>13783</v>
      </c>
      <c r="MQZ1" s="43" t="s">
        <v>13784</v>
      </c>
      <c r="MRA1" s="43" t="s">
        <v>13785</v>
      </c>
      <c r="MRB1" s="43" t="s">
        <v>13786</v>
      </c>
      <c r="MRC1" s="43" t="s">
        <v>13787</v>
      </c>
      <c r="MRD1" s="43" t="s">
        <v>13788</v>
      </c>
      <c r="MRE1" s="43" t="s">
        <v>13789</v>
      </c>
      <c r="MRF1" s="43" t="s">
        <v>13790</v>
      </c>
      <c r="MRG1" s="43" t="s">
        <v>13791</v>
      </c>
      <c r="MRH1" s="43" t="s">
        <v>13792</v>
      </c>
      <c r="MRI1" s="43" t="s">
        <v>13793</v>
      </c>
      <c r="MRJ1" s="43" t="s">
        <v>13794</v>
      </c>
      <c r="MRK1" s="43" t="s">
        <v>13795</v>
      </c>
      <c r="MRL1" s="43" t="s">
        <v>13796</v>
      </c>
      <c r="MRM1" s="43" t="s">
        <v>13797</v>
      </c>
      <c r="MRN1" s="43" t="s">
        <v>13798</v>
      </c>
      <c r="MRO1" s="43" t="s">
        <v>13799</v>
      </c>
      <c r="MRP1" s="43" t="s">
        <v>13800</v>
      </c>
      <c r="MRQ1" s="43" t="s">
        <v>13801</v>
      </c>
      <c r="MRR1" s="43" t="s">
        <v>13802</v>
      </c>
      <c r="MRS1" s="43" t="s">
        <v>13803</v>
      </c>
      <c r="MRT1" s="43" t="s">
        <v>13804</v>
      </c>
      <c r="MRU1" s="43" t="s">
        <v>13805</v>
      </c>
      <c r="MRV1" s="43" t="s">
        <v>13806</v>
      </c>
      <c r="MRW1" s="43" t="s">
        <v>13807</v>
      </c>
      <c r="MRX1" s="43" t="s">
        <v>13808</v>
      </c>
      <c r="MRY1" s="43" t="s">
        <v>13809</v>
      </c>
      <c r="MRZ1" s="43" t="s">
        <v>13810</v>
      </c>
      <c r="MSA1" s="43" t="s">
        <v>13811</v>
      </c>
      <c r="MSB1" s="43" t="s">
        <v>13812</v>
      </c>
      <c r="MSC1" s="43" t="s">
        <v>13813</v>
      </c>
      <c r="MSD1" s="43" t="s">
        <v>13814</v>
      </c>
      <c r="MSE1" s="43" t="s">
        <v>13815</v>
      </c>
      <c r="MSF1" s="43" t="s">
        <v>13816</v>
      </c>
      <c r="MSG1" s="43" t="s">
        <v>13817</v>
      </c>
      <c r="MSH1" s="43" t="s">
        <v>13818</v>
      </c>
      <c r="MSI1" s="43" t="s">
        <v>13819</v>
      </c>
      <c r="MSJ1" s="43" t="s">
        <v>13820</v>
      </c>
      <c r="MSK1" s="43" t="s">
        <v>13821</v>
      </c>
      <c r="MSL1" s="43" t="s">
        <v>13822</v>
      </c>
      <c r="MSM1" s="43" t="s">
        <v>13823</v>
      </c>
      <c r="MSN1" s="43" t="s">
        <v>13824</v>
      </c>
      <c r="MSO1" s="43" t="s">
        <v>13825</v>
      </c>
      <c r="MSP1" s="43" t="s">
        <v>13826</v>
      </c>
      <c r="MSQ1" s="43" t="s">
        <v>13827</v>
      </c>
      <c r="MSR1" s="43" t="s">
        <v>13828</v>
      </c>
      <c r="MSS1" s="43" t="s">
        <v>13829</v>
      </c>
      <c r="MST1" s="43" t="s">
        <v>13830</v>
      </c>
      <c r="MSU1" s="43" t="s">
        <v>13831</v>
      </c>
      <c r="MSV1" s="43" t="s">
        <v>13832</v>
      </c>
      <c r="MSW1" s="43" t="s">
        <v>13833</v>
      </c>
      <c r="MSX1" s="43" t="s">
        <v>13834</v>
      </c>
      <c r="MSY1" s="43" t="s">
        <v>13835</v>
      </c>
      <c r="MSZ1" s="43" t="s">
        <v>13836</v>
      </c>
      <c r="MTA1" s="43" t="s">
        <v>13837</v>
      </c>
      <c r="MTB1" s="43" t="s">
        <v>13838</v>
      </c>
      <c r="MTC1" s="43" t="s">
        <v>13839</v>
      </c>
      <c r="MTD1" s="43" t="s">
        <v>13840</v>
      </c>
      <c r="MTE1" s="43" t="s">
        <v>13841</v>
      </c>
      <c r="MTF1" s="43" t="s">
        <v>13842</v>
      </c>
      <c r="MTG1" s="43" t="s">
        <v>13843</v>
      </c>
      <c r="MTH1" s="43" t="s">
        <v>13844</v>
      </c>
      <c r="MTI1" s="43" t="s">
        <v>13845</v>
      </c>
      <c r="MTJ1" s="43" t="s">
        <v>13846</v>
      </c>
      <c r="MTK1" s="43" t="s">
        <v>13847</v>
      </c>
      <c r="MTL1" s="43" t="s">
        <v>13848</v>
      </c>
      <c r="MTM1" s="43" t="s">
        <v>13849</v>
      </c>
      <c r="MTN1" s="43" t="s">
        <v>13850</v>
      </c>
      <c r="MTO1" s="43" t="s">
        <v>13851</v>
      </c>
      <c r="MTP1" s="43" t="s">
        <v>13852</v>
      </c>
      <c r="MTQ1" s="43" t="s">
        <v>13853</v>
      </c>
      <c r="MTR1" s="43" t="s">
        <v>13854</v>
      </c>
      <c r="MTS1" s="43" t="s">
        <v>13855</v>
      </c>
      <c r="MTT1" s="43" t="s">
        <v>13856</v>
      </c>
      <c r="MTU1" s="43" t="s">
        <v>13857</v>
      </c>
      <c r="MTV1" s="43" t="s">
        <v>13858</v>
      </c>
      <c r="MTW1" s="43" t="s">
        <v>13859</v>
      </c>
      <c r="MTX1" s="43" t="s">
        <v>13860</v>
      </c>
      <c r="MTY1" s="43" t="s">
        <v>13861</v>
      </c>
      <c r="MTZ1" s="43" t="s">
        <v>13862</v>
      </c>
      <c r="MUA1" s="43" t="s">
        <v>13863</v>
      </c>
      <c r="MUB1" s="43" t="s">
        <v>13864</v>
      </c>
      <c r="MUC1" s="43" t="s">
        <v>13865</v>
      </c>
      <c r="MUD1" s="43" t="s">
        <v>13866</v>
      </c>
      <c r="MUE1" s="43" t="s">
        <v>13867</v>
      </c>
      <c r="MUF1" s="43" t="s">
        <v>13868</v>
      </c>
      <c r="MUG1" s="43" t="s">
        <v>13869</v>
      </c>
      <c r="MUH1" s="43" t="s">
        <v>13870</v>
      </c>
      <c r="MUI1" s="43" t="s">
        <v>13871</v>
      </c>
      <c r="MUJ1" s="43" t="s">
        <v>13872</v>
      </c>
      <c r="MUK1" s="43" t="s">
        <v>13873</v>
      </c>
      <c r="MUL1" s="43" t="s">
        <v>13874</v>
      </c>
      <c r="MUM1" s="43" t="s">
        <v>13875</v>
      </c>
      <c r="MUN1" s="43" t="s">
        <v>13876</v>
      </c>
      <c r="MUO1" s="43" t="s">
        <v>13877</v>
      </c>
      <c r="MUP1" s="43" t="s">
        <v>13878</v>
      </c>
      <c r="MUQ1" s="43" t="s">
        <v>13879</v>
      </c>
      <c r="MUR1" s="43" t="s">
        <v>13880</v>
      </c>
      <c r="MUS1" s="43" t="s">
        <v>13881</v>
      </c>
      <c r="MUT1" s="43" t="s">
        <v>13882</v>
      </c>
      <c r="MUU1" s="43" t="s">
        <v>13883</v>
      </c>
      <c r="MUV1" s="43" t="s">
        <v>13884</v>
      </c>
      <c r="MUW1" s="43" t="s">
        <v>13885</v>
      </c>
      <c r="MUX1" s="43" t="s">
        <v>13886</v>
      </c>
      <c r="MUY1" s="43" t="s">
        <v>13887</v>
      </c>
      <c r="MUZ1" s="43" t="s">
        <v>13888</v>
      </c>
      <c r="MVA1" s="43" t="s">
        <v>13889</v>
      </c>
      <c r="MVB1" s="43" t="s">
        <v>13890</v>
      </c>
      <c r="MVC1" s="43" t="s">
        <v>13891</v>
      </c>
      <c r="MVD1" s="43" t="s">
        <v>13892</v>
      </c>
      <c r="MVE1" s="43" t="s">
        <v>13893</v>
      </c>
      <c r="MVF1" s="43" t="s">
        <v>13894</v>
      </c>
      <c r="MVG1" s="43" t="s">
        <v>13895</v>
      </c>
      <c r="MVH1" s="43" t="s">
        <v>13896</v>
      </c>
      <c r="MVI1" s="43" t="s">
        <v>13897</v>
      </c>
      <c r="MVJ1" s="43" t="s">
        <v>13898</v>
      </c>
      <c r="MVK1" s="43" t="s">
        <v>13899</v>
      </c>
      <c r="MVL1" s="43" t="s">
        <v>13900</v>
      </c>
      <c r="MVM1" s="43" t="s">
        <v>13901</v>
      </c>
      <c r="MVN1" s="43" t="s">
        <v>13902</v>
      </c>
      <c r="MVO1" s="43" t="s">
        <v>13903</v>
      </c>
      <c r="MVP1" s="43" t="s">
        <v>13904</v>
      </c>
      <c r="MVQ1" s="43" t="s">
        <v>13905</v>
      </c>
      <c r="MVR1" s="43" t="s">
        <v>13906</v>
      </c>
      <c r="MVS1" s="43" t="s">
        <v>13907</v>
      </c>
      <c r="MVT1" s="43" t="s">
        <v>13908</v>
      </c>
      <c r="MVU1" s="43" t="s">
        <v>13909</v>
      </c>
      <c r="MVV1" s="43" t="s">
        <v>13910</v>
      </c>
      <c r="MVW1" s="43" t="s">
        <v>13911</v>
      </c>
      <c r="MVX1" s="43" t="s">
        <v>13912</v>
      </c>
      <c r="MVY1" s="43" t="s">
        <v>13913</v>
      </c>
      <c r="MVZ1" s="43" t="s">
        <v>13914</v>
      </c>
      <c r="MWA1" s="43" t="s">
        <v>13915</v>
      </c>
      <c r="MWB1" s="43" t="s">
        <v>13916</v>
      </c>
      <c r="MWC1" s="43" t="s">
        <v>13917</v>
      </c>
      <c r="MWD1" s="43" t="s">
        <v>13918</v>
      </c>
      <c r="MWE1" s="43" t="s">
        <v>13919</v>
      </c>
      <c r="MWF1" s="43" t="s">
        <v>13920</v>
      </c>
      <c r="MWG1" s="43" t="s">
        <v>13921</v>
      </c>
      <c r="MWH1" s="43" t="s">
        <v>13922</v>
      </c>
      <c r="MWI1" s="43" t="s">
        <v>13923</v>
      </c>
      <c r="MWJ1" s="43" t="s">
        <v>13924</v>
      </c>
      <c r="MWK1" s="43" t="s">
        <v>13925</v>
      </c>
      <c r="MWL1" s="43" t="s">
        <v>13926</v>
      </c>
      <c r="MWM1" s="43" t="s">
        <v>13927</v>
      </c>
      <c r="MWN1" s="43" t="s">
        <v>13928</v>
      </c>
      <c r="MWO1" s="43" t="s">
        <v>13929</v>
      </c>
      <c r="MWP1" s="43" t="s">
        <v>13930</v>
      </c>
      <c r="MWQ1" s="43" t="s">
        <v>13931</v>
      </c>
      <c r="MWR1" s="43" t="s">
        <v>13932</v>
      </c>
      <c r="MWS1" s="43" t="s">
        <v>13933</v>
      </c>
      <c r="MWT1" s="43" t="s">
        <v>13934</v>
      </c>
      <c r="MWU1" s="43" t="s">
        <v>13935</v>
      </c>
      <c r="MWV1" s="43" t="s">
        <v>13936</v>
      </c>
      <c r="MWW1" s="43" t="s">
        <v>13937</v>
      </c>
      <c r="MWX1" s="43" t="s">
        <v>13938</v>
      </c>
      <c r="MWY1" s="43" t="s">
        <v>13939</v>
      </c>
      <c r="MWZ1" s="43" t="s">
        <v>13940</v>
      </c>
      <c r="MXA1" s="43" t="s">
        <v>13941</v>
      </c>
      <c r="MXB1" s="43" t="s">
        <v>13942</v>
      </c>
      <c r="MXC1" s="43" t="s">
        <v>13943</v>
      </c>
      <c r="MXD1" s="43" t="s">
        <v>13944</v>
      </c>
      <c r="MXE1" s="43" t="s">
        <v>13945</v>
      </c>
      <c r="MXF1" s="43" t="s">
        <v>13946</v>
      </c>
      <c r="MXG1" s="43" t="s">
        <v>13947</v>
      </c>
      <c r="MXH1" s="43" t="s">
        <v>13948</v>
      </c>
      <c r="MXI1" s="43" t="s">
        <v>13949</v>
      </c>
      <c r="MXJ1" s="43" t="s">
        <v>13950</v>
      </c>
      <c r="MXK1" s="43" t="s">
        <v>13951</v>
      </c>
      <c r="MXL1" s="43" t="s">
        <v>13952</v>
      </c>
      <c r="MXM1" s="43" t="s">
        <v>13953</v>
      </c>
      <c r="MXN1" s="43" t="s">
        <v>13954</v>
      </c>
      <c r="MXO1" s="43" t="s">
        <v>13955</v>
      </c>
      <c r="MXP1" s="43" t="s">
        <v>13956</v>
      </c>
      <c r="MXQ1" s="43" t="s">
        <v>13957</v>
      </c>
      <c r="MXR1" s="43" t="s">
        <v>13958</v>
      </c>
      <c r="MXS1" s="43" t="s">
        <v>13959</v>
      </c>
      <c r="MXT1" s="43" t="s">
        <v>13960</v>
      </c>
      <c r="MXU1" s="43" t="s">
        <v>13961</v>
      </c>
      <c r="MXV1" s="43" t="s">
        <v>13962</v>
      </c>
      <c r="MXW1" s="43" t="s">
        <v>13963</v>
      </c>
      <c r="MXX1" s="43" t="s">
        <v>13964</v>
      </c>
      <c r="MXY1" s="43" t="s">
        <v>13965</v>
      </c>
      <c r="MXZ1" s="43" t="s">
        <v>13966</v>
      </c>
      <c r="MYA1" s="43" t="s">
        <v>13967</v>
      </c>
      <c r="MYB1" s="43" t="s">
        <v>13968</v>
      </c>
      <c r="MYC1" s="43" t="s">
        <v>13969</v>
      </c>
      <c r="MYD1" s="43" t="s">
        <v>13970</v>
      </c>
      <c r="MYE1" s="43" t="s">
        <v>13971</v>
      </c>
      <c r="MYF1" s="43" t="s">
        <v>13972</v>
      </c>
      <c r="MYG1" s="43" t="s">
        <v>13973</v>
      </c>
      <c r="MYH1" s="43" t="s">
        <v>13974</v>
      </c>
      <c r="MYI1" s="43" t="s">
        <v>13975</v>
      </c>
      <c r="MYJ1" s="43" t="s">
        <v>13976</v>
      </c>
      <c r="MYK1" s="43" t="s">
        <v>13977</v>
      </c>
      <c r="MYL1" s="43" t="s">
        <v>13978</v>
      </c>
      <c r="MYM1" s="43" t="s">
        <v>13979</v>
      </c>
      <c r="MYN1" s="43" t="s">
        <v>13980</v>
      </c>
      <c r="MYO1" s="43" t="s">
        <v>13981</v>
      </c>
      <c r="MYP1" s="43" t="s">
        <v>13982</v>
      </c>
      <c r="MYQ1" s="43" t="s">
        <v>13983</v>
      </c>
      <c r="MYR1" s="43" t="s">
        <v>13984</v>
      </c>
      <c r="MYS1" s="43" t="s">
        <v>13985</v>
      </c>
      <c r="MYT1" s="43" t="s">
        <v>13986</v>
      </c>
      <c r="MYU1" s="43" t="s">
        <v>13987</v>
      </c>
      <c r="MYV1" s="43" t="s">
        <v>13988</v>
      </c>
      <c r="MYW1" s="43" t="s">
        <v>13989</v>
      </c>
      <c r="MYX1" s="43" t="s">
        <v>13990</v>
      </c>
      <c r="MYY1" s="43" t="s">
        <v>13991</v>
      </c>
      <c r="MYZ1" s="43" t="s">
        <v>13992</v>
      </c>
      <c r="MZA1" s="43" t="s">
        <v>13993</v>
      </c>
      <c r="MZB1" s="43" t="s">
        <v>13994</v>
      </c>
      <c r="MZC1" s="43" t="s">
        <v>13995</v>
      </c>
      <c r="MZD1" s="43" t="s">
        <v>13996</v>
      </c>
      <c r="MZE1" s="43" t="s">
        <v>13997</v>
      </c>
      <c r="MZF1" s="43" t="s">
        <v>13998</v>
      </c>
      <c r="MZG1" s="43" t="s">
        <v>13999</v>
      </c>
      <c r="MZH1" s="43" t="s">
        <v>14000</v>
      </c>
      <c r="MZI1" s="43" t="s">
        <v>14001</v>
      </c>
      <c r="MZJ1" s="43" t="s">
        <v>14002</v>
      </c>
      <c r="MZK1" s="43" t="s">
        <v>14003</v>
      </c>
      <c r="MZL1" s="43" t="s">
        <v>14004</v>
      </c>
      <c r="MZM1" s="43" t="s">
        <v>14005</v>
      </c>
      <c r="MZN1" s="43" t="s">
        <v>14006</v>
      </c>
      <c r="MZO1" s="43" t="s">
        <v>14007</v>
      </c>
      <c r="MZP1" s="43" t="s">
        <v>14008</v>
      </c>
      <c r="MZQ1" s="43" t="s">
        <v>14009</v>
      </c>
      <c r="MZR1" s="43" t="s">
        <v>14010</v>
      </c>
      <c r="MZS1" s="43" t="s">
        <v>14011</v>
      </c>
      <c r="MZT1" s="43" t="s">
        <v>14012</v>
      </c>
      <c r="MZU1" s="43" t="s">
        <v>14013</v>
      </c>
      <c r="MZV1" s="43" t="s">
        <v>14014</v>
      </c>
      <c r="MZW1" s="43" t="s">
        <v>14015</v>
      </c>
      <c r="MZX1" s="43" t="s">
        <v>14016</v>
      </c>
      <c r="MZY1" s="43" t="s">
        <v>14017</v>
      </c>
      <c r="MZZ1" s="43" t="s">
        <v>14018</v>
      </c>
      <c r="NAA1" s="43" t="s">
        <v>14019</v>
      </c>
      <c r="NAB1" s="43" t="s">
        <v>14020</v>
      </c>
      <c r="NAC1" s="43" t="s">
        <v>14021</v>
      </c>
      <c r="NAD1" s="43" t="s">
        <v>14022</v>
      </c>
      <c r="NAE1" s="43" t="s">
        <v>14023</v>
      </c>
      <c r="NAF1" s="43" t="s">
        <v>14024</v>
      </c>
      <c r="NAG1" s="43" t="s">
        <v>14025</v>
      </c>
      <c r="NAH1" s="43" t="s">
        <v>14026</v>
      </c>
      <c r="NAI1" s="43" t="s">
        <v>14027</v>
      </c>
      <c r="NAJ1" s="43" t="s">
        <v>14028</v>
      </c>
      <c r="NAK1" s="43" t="s">
        <v>14029</v>
      </c>
      <c r="NAL1" s="43" t="s">
        <v>14030</v>
      </c>
      <c r="NAM1" s="43" t="s">
        <v>14031</v>
      </c>
      <c r="NAN1" s="43" t="s">
        <v>14032</v>
      </c>
      <c r="NAO1" s="43" t="s">
        <v>14033</v>
      </c>
      <c r="NAP1" s="43" t="s">
        <v>14034</v>
      </c>
      <c r="NAQ1" s="43" t="s">
        <v>14035</v>
      </c>
      <c r="NAR1" s="43" t="s">
        <v>14036</v>
      </c>
      <c r="NAS1" s="43" t="s">
        <v>14037</v>
      </c>
      <c r="NAT1" s="43" t="s">
        <v>14038</v>
      </c>
      <c r="NAU1" s="43" t="s">
        <v>14039</v>
      </c>
      <c r="NAV1" s="43" t="s">
        <v>14040</v>
      </c>
      <c r="NAW1" s="43" t="s">
        <v>14041</v>
      </c>
      <c r="NAX1" s="43" t="s">
        <v>14042</v>
      </c>
      <c r="NAY1" s="43" t="s">
        <v>14043</v>
      </c>
      <c r="NAZ1" s="43" t="s">
        <v>14044</v>
      </c>
      <c r="NBA1" s="43" t="s">
        <v>14045</v>
      </c>
      <c r="NBB1" s="43" t="s">
        <v>14046</v>
      </c>
      <c r="NBC1" s="43" t="s">
        <v>14047</v>
      </c>
      <c r="NBD1" s="43" t="s">
        <v>14048</v>
      </c>
      <c r="NBE1" s="43" t="s">
        <v>14049</v>
      </c>
      <c r="NBF1" s="43" t="s">
        <v>14050</v>
      </c>
      <c r="NBG1" s="43" t="s">
        <v>14051</v>
      </c>
      <c r="NBH1" s="43" t="s">
        <v>14052</v>
      </c>
      <c r="NBI1" s="43" t="s">
        <v>14053</v>
      </c>
      <c r="NBJ1" s="43" t="s">
        <v>14054</v>
      </c>
      <c r="NBK1" s="43" t="s">
        <v>14055</v>
      </c>
      <c r="NBL1" s="43" t="s">
        <v>14056</v>
      </c>
      <c r="NBM1" s="43" t="s">
        <v>14057</v>
      </c>
      <c r="NBN1" s="43" t="s">
        <v>14058</v>
      </c>
      <c r="NBO1" s="43" t="s">
        <v>14059</v>
      </c>
      <c r="NBP1" s="43" t="s">
        <v>14060</v>
      </c>
      <c r="NBQ1" s="43" t="s">
        <v>14061</v>
      </c>
      <c r="NBR1" s="43" t="s">
        <v>14062</v>
      </c>
      <c r="NBS1" s="43" t="s">
        <v>14063</v>
      </c>
      <c r="NBT1" s="43" t="s">
        <v>14064</v>
      </c>
      <c r="NBU1" s="43" t="s">
        <v>14065</v>
      </c>
      <c r="NBV1" s="43" t="s">
        <v>14066</v>
      </c>
      <c r="NBW1" s="43" t="s">
        <v>14067</v>
      </c>
      <c r="NBX1" s="43" t="s">
        <v>14068</v>
      </c>
      <c r="NBY1" s="43" t="s">
        <v>14069</v>
      </c>
      <c r="NBZ1" s="43" t="s">
        <v>14070</v>
      </c>
      <c r="NCA1" s="43" t="s">
        <v>14071</v>
      </c>
      <c r="NCB1" s="43" t="s">
        <v>14072</v>
      </c>
      <c r="NCC1" s="43" t="s">
        <v>14073</v>
      </c>
      <c r="NCD1" s="43" t="s">
        <v>14074</v>
      </c>
      <c r="NCE1" s="43" t="s">
        <v>14075</v>
      </c>
      <c r="NCF1" s="43" t="s">
        <v>14076</v>
      </c>
      <c r="NCG1" s="43" t="s">
        <v>14077</v>
      </c>
      <c r="NCH1" s="43" t="s">
        <v>14078</v>
      </c>
      <c r="NCI1" s="43" t="s">
        <v>14079</v>
      </c>
      <c r="NCJ1" s="43" t="s">
        <v>14080</v>
      </c>
      <c r="NCK1" s="43" t="s">
        <v>14081</v>
      </c>
      <c r="NCL1" s="43" t="s">
        <v>14082</v>
      </c>
      <c r="NCM1" s="43" t="s">
        <v>14083</v>
      </c>
      <c r="NCN1" s="43" t="s">
        <v>14084</v>
      </c>
      <c r="NCO1" s="43" t="s">
        <v>14085</v>
      </c>
      <c r="NCP1" s="43" t="s">
        <v>14086</v>
      </c>
      <c r="NCQ1" s="43" t="s">
        <v>14087</v>
      </c>
      <c r="NCR1" s="43" t="s">
        <v>14088</v>
      </c>
      <c r="NCS1" s="43" t="s">
        <v>14089</v>
      </c>
      <c r="NCT1" s="43" t="s">
        <v>14090</v>
      </c>
      <c r="NCU1" s="43" t="s">
        <v>14091</v>
      </c>
      <c r="NCV1" s="43" t="s">
        <v>14092</v>
      </c>
      <c r="NCW1" s="43" t="s">
        <v>14093</v>
      </c>
      <c r="NCX1" s="43" t="s">
        <v>14094</v>
      </c>
      <c r="NCY1" s="43" t="s">
        <v>14095</v>
      </c>
      <c r="NCZ1" s="43" t="s">
        <v>14096</v>
      </c>
      <c r="NDA1" s="43" t="s">
        <v>14097</v>
      </c>
      <c r="NDB1" s="43" t="s">
        <v>14098</v>
      </c>
      <c r="NDC1" s="43" t="s">
        <v>14099</v>
      </c>
      <c r="NDD1" s="43" t="s">
        <v>14100</v>
      </c>
      <c r="NDE1" s="43" t="s">
        <v>14101</v>
      </c>
      <c r="NDF1" s="43" t="s">
        <v>14102</v>
      </c>
      <c r="NDG1" s="43" t="s">
        <v>14103</v>
      </c>
      <c r="NDH1" s="43" t="s">
        <v>14104</v>
      </c>
      <c r="NDI1" s="43" t="s">
        <v>14105</v>
      </c>
      <c r="NDJ1" s="43" t="s">
        <v>14106</v>
      </c>
      <c r="NDK1" s="43" t="s">
        <v>14107</v>
      </c>
      <c r="NDL1" s="43" t="s">
        <v>14108</v>
      </c>
      <c r="NDM1" s="43" t="s">
        <v>14109</v>
      </c>
      <c r="NDN1" s="43" t="s">
        <v>14110</v>
      </c>
      <c r="NDO1" s="43" t="s">
        <v>14111</v>
      </c>
      <c r="NDP1" s="43" t="s">
        <v>14112</v>
      </c>
      <c r="NDQ1" s="43" t="s">
        <v>14113</v>
      </c>
      <c r="NDR1" s="43" t="s">
        <v>14114</v>
      </c>
      <c r="NDS1" s="43" t="s">
        <v>14115</v>
      </c>
      <c r="NDT1" s="43" t="s">
        <v>14116</v>
      </c>
      <c r="NDU1" s="43" t="s">
        <v>14117</v>
      </c>
      <c r="NDV1" s="43" t="s">
        <v>14118</v>
      </c>
      <c r="NDW1" s="43" t="s">
        <v>14119</v>
      </c>
      <c r="NDX1" s="43" t="s">
        <v>14120</v>
      </c>
      <c r="NDY1" s="43" t="s">
        <v>14121</v>
      </c>
      <c r="NDZ1" s="43" t="s">
        <v>14122</v>
      </c>
      <c r="NEA1" s="43" t="s">
        <v>14123</v>
      </c>
      <c r="NEB1" s="43" t="s">
        <v>14124</v>
      </c>
      <c r="NEC1" s="43" t="s">
        <v>14125</v>
      </c>
      <c r="NED1" s="43" t="s">
        <v>14126</v>
      </c>
      <c r="NEE1" s="43" t="s">
        <v>14127</v>
      </c>
      <c r="NEF1" s="43" t="s">
        <v>14128</v>
      </c>
      <c r="NEG1" s="43" t="s">
        <v>14129</v>
      </c>
      <c r="NEH1" s="43" t="s">
        <v>14130</v>
      </c>
      <c r="NEI1" s="43" t="s">
        <v>14131</v>
      </c>
      <c r="NEJ1" s="43" t="s">
        <v>14132</v>
      </c>
      <c r="NEK1" s="43" t="s">
        <v>14133</v>
      </c>
      <c r="NEL1" s="43" t="s">
        <v>14134</v>
      </c>
      <c r="NEM1" s="43" t="s">
        <v>14135</v>
      </c>
      <c r="NEN1" s="43" t="s">
        <v>14136</v>
      </c>
      <c r="NEO1" s="43" t="s">
        <v>14137</v>
      </c>
      <c r="NEP1" s="43" t="s">
        <v>14138</v>
      </c>
      <c r="NEQ1" s="43" t="s">
        <v>14139</v>
      </c>
      <c r="NER1" s="43" t="s">
        <v>14140</v>
      </c>
      <c r="NES1" s="43" t="s">
        <v>14141</v>
      </c>
      <c r="NET1" s="43" t="s">
        <v>14142</v>
      </c>
      <c r="NEU1" s="43" t="s">
        <v>14143</v>
      </c>
      <c r="NEV1" s="43" t="s">
        <v>14144</v>
      </c>
      <c r="NEW1" s="43" t="s">
        <v>14145</v>
      </c>
      <c r="NEX1" s="43" t="s">
        <v>14146</v>
      </c>
      <c r="NEY1" s="43" t="s">
        <v>14147</v>
      </c>
      <c r="NEZ1" s="43" t="s">
        <v>14148</v>
      </c>
      <c r="NFA1" s="43" t="s">
        <v>14149</v>
      </c>
      <c r="NFB1" s="43" t="s">
        <v>14150</v>
      </c>
      <c r="NFC1" s="43" t="s">
        <v>14151</v>
      </c>
      <c r="NFD1" s="43" t="s">
        <v>14152</v>
      </c>
      <c r="NFE1" s="43" t="s">
        <v>14153</v>
      </c>
      <c r="NFF1" s="43" t="s">
        <v>14154</v>
      </c>
      <c r="NFG1" s="43" t="s">
        <v>14155</v>
      </c>
      <c r="NFH1" s="43" t="s">
        <v>14156</v>
      </c>
      <c r="NFI1" s="43" t="s">
        <v>14157</v>
      </c>
      <c r="NFJ1" s="43" t="s">
        <v>14158</v>
      </c>
      <c r="NFK1" s="43" t="s">
        <v>14159</v>
      </c>
      <c r="NFL1" s="43" t="s">
        <v>14160</v>
      </c>
      <c r="NFM1" s="43" t="s">
        <v>14161</v>
      </c>
      <c r="NFN1" s="43" t="s">
        <v>14162</v>
      </c>
      <c r="NFO1" s="43" t="s">
        <v>14163</v>
      </c>
      <c r="NFP1" s="43" t="s">
        <v>14164</v>
      </c>
      <c r="NFQ1" s="43" t="s">
        <v>14165</v>
      </c>
      <c r="NFR1" s="43" t="s">
        <v>14166</v>
      </c>
      <c r="NFS1" s="43" t="s">
        <v>14167</v>
      </c>
      <c r="NFT1" s="43" t="s">
        <v>14168</v>
      </c>
      <c r="NFU1" s="43" t="s">
        <v>14169</v>
      </c>
      <c r="NFV1" s="43" t="s">
        <v>14170</v>
      </c>
      <c r="NFW1" s="43" t="s">
        <v>14171</v>
      </c>
      <c r="NFX1" s="43" t="s">
        <v>14172</v>
      </c>
      <c r="NFY1" s="43" t="s">
        <v>14173</v>
      </c>
      <c r="NFZ1" s="43" t="s">
        <v>14174</v>
      </c>
      <c r="NGA1" s="43" t="s">
        <v>14175</v>
      </c>
      <c r="NGB1" s="43" t="s">
        <v>14176</v>
      </c>
      <c r="NGC1" s="43" t="s">
        <v>14177</v>
      </c>
      <c r="NGD1" s="43" t="s">
        <v>14178</v>
      </c>
      <c r="NGE1" s="43" t="s">
        <v>14179</v>
      </c>
      <c r="NGF1" s="43" t="s">
        <v>14180</v>
      </c>
      <c r="NGG1" s="43" t="s">
        <v>14181</v>
      </c>
      <c r="NGH1" s="43" t="s">
        <v>14182</v>
      </c>
      <c r="NGI1" s="43" t="s">
        <v>14183</v>
      </c>
      <c r="NGJ1" s="43" t="s">
        <v>14184</v>
      </c>
      <c r="NGK1" s="43" t="s">
        <v>14185</v>
      </c>
      <c r="NGL1" s="43" t="s">
        <v>14186</v>
      </c>
      <c r="NGM1" s="43" t="s">
        <v>14187</v>
      </c>
      <c r="NGN1" s="43" t="s">
        <v>14188</v>
      </c>
      <c r="NGO1" s="43" t="s">
        <v>14189</v>
      </c>
      <c r="NGP1" s="43" t="s">
        <v>14190</v>
      </c>
      <c r="NGQ1" s="43" t="s">
        <v>14191</v>
      </c>
      <c r="NGR1" s="43" t="s">
        <v>14192</v>
      </c>
      <c r="NGS1" s="43" t="s">
        <v>14193</v>
      </c>
      <c r="NGT1" s="43" t="s">
        <v>14194</v>
      </c>
      <c r="NGU1" s="43" t="s">
        <v>14195</v>
      </c>
      <c r="NGV1" s="43" t="s">
        <v>14196</v>
      </c>
      <c r="NGW1" s="43" t="s">
        <v>14197</v>
      </c>
      <c r="NGX1" s="43" t="s">
        <v>14198</v>
      </c>
      <c r="NGY1" s="43" t="s">
        <v>14199</v>
      </c>
      <c r="NGZ1" s="43" t="s">
        <v>14200</v>
      </c>
      <c r="NHA1" s="43" t="s">
        <v>14201</v>
      </c>
      <c r="NHB1" s="43" t="s">
        <v>14202</v>
      </c>
      <c r="NHC1" s="43" t="s">
        <v>14203</v>
      </c>
      <c r="NHD1" s="43" t="s">
        <v>14204</v>
      </c>
      <c r="NHE1" s="43" t="s">
        <v>14205</v>
      </c>
      <c r="NHF1" s="43" t="s">
        <v>14206</v>
      </c>
      <c r="NHG1" s="43" t="s">
        <v>14207</v>
      </c>
      <c r="NHH1" s="43" t="s">
        <v>14208</v>
      </c>
      <c r="NHI1" s="43" t="s">
        <v>14209</v>
      </c>
      <c r="NHJ1" s="43" t="s">
        <v>14210</v>
      </c>
      <c r="NHK1" s="43" t="s">
        <v>14211</v>
      </c>
      <c r="NHL1" s="43" t="s">
        <v>14212</v>
      </c>
      <c r="NHM1" s="43" t="s">
        <v>14213</v>
      </c>
      <c r="NHN1" s="43" t="s">
        <v>14214</v>
      </c>
      <c r="NHO1" s="43" t="s">
        <v>14215</v>
      </c>
      <c r="NHP1" s="43" t="s">
        <v>14216</v>
      </c>
      <c r="NHQ1" s="43" t="s">
        <v>14217</v>
      </c>
      <c r="NHR1" s="43" t="s">
        <v>14218</v>
      </c>
      <c r="NHS1" s="43" t="s">
        <v>14219</v>
      </c>
      <c r="NHT1" s="43" t="s">
        <v>14220</v>
      </c>
      <c r="NHU1" s="43" t="s">
        <v>14221</v>
      </c>
      <c r="NHV1" s="43" t="s">
        <v>14222</v>
      </c>
      <c r="NHW1" s="43" t="s">
        <v>14223</v>
      </c>
      <c r="NHX1" s="43" t="s">
        <v>14224</v>
      </c>
      <c r="NHY1" s="43" t="s">
        <v>14225</v>
      </c>
      <c r="NHZ1" s="43" t="s">
        <v>14226</v>
      </c>
      <c r="NIA1" s="43" t="s">
        <v>14227</v>
      </c>
      <c r="NIB1" s="43" t="s">
        <v>14228</v>
      </c>
      <c r="NIC1" s="43" t="s">
        <v>14229</v>
      </c>
      <c r="NID1" s="43" t="s">
        <v>14230</v>
      </c>
      <c r="NIE1" s="43" t="s">
        <v>14231</v>
      </c>
      <c r="NIF1" s="43" t="s">
        <v>14232</v>
      </c>
      <c r="NIG1" s="43" t="s">
        <v>14233</v>
      </c>
      <c r="NIH1" s="43" t="s">
        <v>14234</v>
      </c>
      <c r="NII1" s="43" t="s">
        <v>14235</v>
      </c>
      <c r="NIJ1" s="43" t="s">
        <v>14236</v>
      </c>
      <c r="NIK1" s="43" t="s">
        <v>14237</v>
      </c>
      <c r="NIL1" s="43" t="s">
        <v>14238</v>
      </c>
      <c r="NIM1" s="43" t="s">
        <v>14239</v>
      </c>
      <c r="NIN1" s="43" t="s">
        <v>14240</v>
      </c>
      <c r="NIO1" s="43" t="s">
        <v>14241</v>
      </c>
      <c r="NIP1" s="43" t="s">
        <v>14242</v>
      </c>
      <c r="NIQ1" s="43" t="s">
        <v>14243</v>
      </c>
      <c r="NIR1" s="43" t="s">
        <v>14244</v>
      </c>
      <c r="NIS1" s="43" t="s">
        <v>14245</v>
      </c>
      <c r="NIT1" s="43" t="s">
        <v>14246</v>
      </c>
      <c r="NIU1" s="43" t="s">
        <v>14247</v>
      </c>
      <c r="NIV1" s="43" t="s">
        <v>14248</v>
      </c>
      <c r="NIW1" s="43" t="s">
        <v>14249</v>
      </c>
      <c r="NIX1" s="43" t="s">
        <v>14250</v>
      </c>
      <c r="NIY1" s="43" t="s">
        <v>14251</v>
      </c>
      <c r="NIZ1" s="43" t="s">
        <v>14252</v>
      </c>
      <c r="NJA1" s="43" t="s">
        <v>14253</v>
      </c>
      <c r="NJB1" s="43" t="s">
        <v>14254</v>
      </c>
      <c r="NJC1" s="43" t="s">
        <v>14255</v>
      </c>
      <c r="NJD1" s="43" t="s">
        <v>14256</v>
      </c>
      <c r="NJE1" s="43" t="s">
        <v>14257</v>
      </c>
      <c r="NJF1" s="43" t="s">
        <v>14258</v>
      </c>
      <c r="NJG1" s="43" t="s">
        <v>14259</v>
      </c>
      <c r="NJH1" s="43" t="s">
        <v>14260</v>
      </c>
      <c r="NJI1" s="43" t="s">
        <v>14261</v>
      </c>
      <c r="NJJ1" s="43" t="s">
        <v>14262</v>
      </c>
      <c r="NJK1" s="43" t="s">
        <v>14263</v>
      </c>
      <c r="NJL1" s="43" t="s">
        <v>14264</v>
      </c>
      <c r="NJM1" s="43" t="s">
        <v>14265</v>
      </c>
      <c r="NJN1" s="43" t="s">
        <v>14266</v>
      </c>
      <c r="NJO1" s="43" t="s">
        <v>14267</v>
      </c>
      <c r="NJP1" s="43" t="s">
        <v>14268</v>
      </c>
      <c r="NJQ1" s="43" t="s">
        <v>14269</v>
      </c>
      <c r="NJR1" s="43" t="s">
        <v>14270</v>
      </c>
      <c r="NJS1" s="43" t="s">
        <v>14271</v>
      </c>
      <c r="NJT1" s="43" t="s">
        <v>14272</v>
      </c>
      <c r="NJU1" s="43" t="s">
        <v>14273</v>
      </c>
      <c r="NJV1" s="43" t="s">
        <v>14274</v>
      </c>
      <c r="NJW1" s="43" t="s">
        <v>14275</v>
      </c>
      <c r="NJX1" s="43" t="s">
        <v>14276</v>
      </c>
      <c r="NJY1" s="43" t="s">
        <v>14277</v>
      </c>
      <c r="NJZ1" s="43" t="s">
        <v>14278</v>
      </c>
      <c r="NKA1" s="43" t="s">
        <v>14279</v>
      </c>
      <c r="NKB1" s="43" t="s">
        <v>14280</v>
      </c>
      <c r="NKC1" s="43" t="s">
        <v>14281</v>
      </c>
      <c r="NKD1" s="43" t="s">
        <v>14282</v>
      </c>
      <c r="NKE1" s="43" t="s">
        <v>14283</v>
      </c>
      <c r="NKF1" s="43" t="s">
        <v>14284</v>
      </c>
      <c r="NKG1" s="43" t="s">
        <v>14285</v>
      </c>
      <c r="NKH1" s="43" t="s">
        <v>14286</v>
      </c>
      <c r="NKI1" s="43" t="s">
        <v>14287</v>
      </c>
      <c r="NKJ1" s="43" t="s">
        <v>14288</v>
      </c>
      <c r="NKK1" s="43" t="s">
        <v>14289</v>
      </c>
      <c r="NKL1" s="43" t="s">
        <v>14290</v>
      </c>
      <c r="NKM1" s="43" t="s">
        <v>14291</v>
      </c>
      <c r="NKN1" s="43" t="s">
        <v>14292</v>
      </c>
      <c r="NKO1" s="43" t="s">
        <v>14293</v>
      </c>
      <c r="NKP1" s="43" t="s">
        <v>14294</v>
      </c>
      <c r="NKQ1" s="43" t="s">
        <v>14295</v>
      </c>
      <c r="NKR1" s="43" t="s">
        <v>14296</v>
      </c>
      <c r="NKS1" s="43" t="s">
        <v>14297</v>
      </c>
      <c r="NKT1" s="43" t="s">
        <v>14298</v>
      </c>
      <c r="NKU1" s="43" t="s">
        <v>14299</v>
      </c>
      <c r="NKV1" s="43" t="s">
        <v>14300</v>
      </c>
      <c r="NKW1" s="43" t="s">
        <v>14301</v>
      </c>
      <c r="NKX1" s="43" t="s">
        <v>14302</v>
      </c>
      <c r="NKY1" s="43" t="s">
        <v>14303</v>
      </c>
      <c r="NKZ1" s="43" t="s">
        <v>14304</v>
      </c>
      <c r="NLA1" s="43" t="s">
        <v>14305</v>
      </c>
      <c r="NLB1" s="43" t="s">
        <v>14306</v>
      </c>
      <c r="NLC1" s="43" t="s">
        <v>14307</v>
      </c>
      <c r="NLD1" s="43" t="s">
        <v>14308</v>
      </c>
      <c r="NLE1" s="43" t="s">
        <v>14309</v>
      </c>
      <c r="NLF1" s="43" t="s">
        <v>14310</v>
      </c>
      <c r="NLG1" s="43" t="s">
        <v>14311</v>
      </c>
      <c r="NLH1" s="43" t="s">
        <v>14312</v>
      </c>
      <c r="NLI1" s="43" t="s">
        <v>14313</v>
      </c>
      <c r="NLJ1" s="43" t="s">
        <v>14314</v>
      </c>
      <c r="NLK1" s="43" t="s">
        <v>14315</v>
      </c>
      <c r="NLL1" s="43" t="s">
        <v>14316</v>
      </c>
      <c r="NLM1" s="43" t="s">
        <v>14317</v>
      </c>
      <c r="NLN1" s="43" t="s">
        <v>14318</v>
      </c>
      <c r="NLO1" s="43" t="s">
        <v>14319</v>
      </c>
      <c r="NLP1" s="43" t="s">
        <v>14320</v>
      </c>
      <c r="NLQ1" s="43" t="s">
        <v>14321</v>
      </c>
      <c r="NLR1" s="43" t="s">
        <v>14322</v>
      </c>
      <c r="NLS1" s="43" t="s">
        <v>14323</v>
      </c>
      <c r="NLT1" s="43" t="s">
        <v>14324</v>
      </c>
      <c r="NLU1" s="43" t="s">
        <v>14325</v>
      </c>
      <c r="NLV1" s="43" t="s">
        <v>14326</v>
      </c>
      <c r="NLW1" s="43" t="s">
        <v>14327</v>
      </c>
      <c r="NLX1" s="43" t="s">
        <v>14328</v>
      </c>
      <c r="NLY1" s="43" t="s">
        <v>14329</v>
      </c>
      <c r="NLZ1" s="43" t="s">
        <v>14330</v>
      </c>
      <c r="NMA1" s="43" t="s">
        <v>14331</v>
      </c>
      <c r="NMB1" s="43" t="s">
        <v>14332</v>
      </c>
      <c r="NMC1" s="43" t="s">
        <v>14333</v>
      </c>
      <c r="NMD1" s="43" t="s">
        <v>14334</v>
      </c>
      <c r="NME1" s="43" t="s">
        <v>14335</v>
      </c>
      <c r="NMF1" s="43" t="s">
        <v>14336</v>
      </c>
      <c r="NMG1" s="43" t="s">
        <v>14337</v>
      </c>
      <c r="NMH1" s="43" t="s">
        <v>14338</v>
      </c>
      <c r="NMI1" s="43" t="s">
        <v>14339</v>
      </c>
      <c r="NMJ1" s="43" t="s">
        <v>14340</v>
      </c>
      <c r="NMK1" s="43" t="s">
        <v>14341</v>
      </c>
      <c r="NML1" s="43" t="s">
        <v>14342</v>
      </c>
      <c r="NMM1" s="43" t="s">
        <v>14343</v>
      </c>
      <c r="NMN1" s="43" t="s">
        <v>14344</v>
      </c>
      <c r="NMO1" s="43" t="s">
        <v>14345</v>
      </c>
      <c r="NMP1" s="43" t="s">
        <v>14346</v>
      </c>
      <c r="NMQ1" s="43" t="s">
        <v>14347</v>
      </c>
      <c r="NMR1" s="43" t="s">
        <v>14348</v>
      </c>
      <c r="NMS1" s="43" t="s">
        <v>14349</v>
      </c>
      <c r="NMT1" s="43" t="s">
        <v>14350</v>
      </c>
      <c r="NMU1" s="43" t="s">
        <v>14351</v>
      </c>
      <c r="NMV1" s="43" t="s">
        <v>14352</v>
      </c>
      <c r="NMW1" s="43" t="s">
        <v>14353</v>
      </c>
      <c r="NMX1" s="43" t="s">
        <v>14354</v>
      </c>
      <c r="NMY1" s="43" t="s">
        <v>14355</v>
      </c>
      <c r="NMZ1" s="43" t="s">
        <v>14356</v>
      </c>
      <c r="NNA1" s="43" t="s">
        <v>14357</v>
      </c>
      <c r="NNB1" s="43" t="s">
        <v>14358</v>
      </c>
      <c r="NNC1" s="43" t="s">
        <v>14359</v>
      </c>
      <c r="NND1" s="43" t="s">
        <v>14360</v>
      </c>
      <c r="NNE1" s="43" t="s">
        <v>14361</v>
      </c>
      <c r="NNF1" s="43" t="s">
        <v>14362</v>
      </c>
      <c r="NNG1" s="43" t="s">
        <v>14363</v>
      </c>
      <c r="NNH1" s="43" t="s">
        <v>14364</v>
      </c>
      <c r="NNI1" s="43" t="s">
        <v>14365</v>
      </c>
      <c r="NNJ1" s="43" t="s">
        <v>14366</v>
      </c>
      <c r="NNK1" s="43" t="s">
        <v>14367</v>
      </c>
      <c r="NNL1" s="43" t="s">
        <v>14368</v>
      </c>
      <c r="NNM1" s="43" t="s">
        <v>14369</v>
      </c>
      <c r="NNN1" s="43" t="s">
        <v>14370</v>
      </c>
      <c r="NNO1" s="43" t="s">
        <v>14371</v>
      </c>
      <c r="NNP1" s="43" t="s">
        <v>14372</v>
      </c>
      <c r="NNQ1" s="43" t="s">
        <v>14373</v>
      </c>
      <c r="NNR1" s="43" t="s">
        <v>14374</v>
      </c>
      <c r="NNS1" s="43" t="s">
        <v>14375</v>
      </c>
      <c r="NNT1" s="43" t="s">
        <v>14376</v>
      </c>
      <c r="NNU1" s="43" t="s">
        <v>14377</v>
      </c>
      <c r="NNV1" s="43" t="s">
        <v>14378</v>
      </c>
      <c r="NNW1" s="43" t="s">
        <v>14379</v>
      </c>
      <c r="NNX1" s="43" t="s">
        <v>14380</v>
      </c>
      <c r="NNY1" s="43" t="s">
        <v>14381</v>
      </c>
      <c r="NNZ1" s="43" t="s">
        <v>14382</v>
      </c>
      <c r="NOA1" s="43" t="s">
        <v>14383</v>
      </c>
      <c r="NOB1" s="43" t="s">
        <v>14384</v>
      </c>
      <c r="NOC1" s="43" t="s">
        <v>14385</v>
      </c>
      <c r="NOD1" s="43" t="s">
        <v>14386</v>
      </c>
      <c r="NOE1" s="43" t="s">
        <v>14387</v>
      </c>
      <c r="NOF1" s="43" t="s">
        <v>14388</v>
      </c>
      <c r="NOG1" s="43" t="s">
        <v>14389</v>
      </c>
      <c r="NOH1" s="43" t="s">
        <v>14390</v>
      </c>
      <c r="NOI1" s="43" t="s">
        <v>14391</v>
      </c>
      <c r="NOJ1" s="43" t="s">
        <v>14392</v>
      </c>
      <c r="NOK1" s="43" t="s">
        <v>14393</v>
      </c>
      <c r="NOL1" s="43" t="s">
        <v>14394</v>
      </c>
      <c r="NOM1" s="43" t="s">
        <v>14395</v>
      </c>
      <c r="NON1" s="43" t="s">
        <v>14396</v>
      </c>
      <c r="NOO1" s="43" t="s">
        <v>14397</v>
      </c>
      <c r="NOP1" s="43" t="s">
        <v>14398</v>
      </c>
      <c r="NOQ1" s="43" t="s">
        <v>14399</v>
      </c>
      <c r="NOR1" s="43" t="s">
        <v>14400</v>
      </c>
      <c r="NOS1" s="43" t="s">
        <v>14401</v>
      </c>
      <c r="NOT1" s="43" t="s">
        <v>14402</v>
      </c>
      <c r="NOU1" s="43" t="s">
        <v>14403</v>
      </c>
      <c r="NOV1" s="43" t="s">
        <v>14404</v>
      </c>
      <c r="NOW1" s="43" t="s">
        <v>14405</v>
      </c>
      <c r="NOX1" s="43" t="s">
        <v>14406</v>
      </c>
      <c r="NOY1" s="43" t="s">
        <v>14407</v>
      </c>
      <c r="NOZ1" s="43" t="s">
        <v>14408</v>
      </c>
      <c r="NPA1" s="43" t="s">
        <v>14409</v>
      </c>
      <c r="NPB1" s="43" t="s">
        <v>14410</v>
      </c>
      <c r="NPC1" s="43" t="s">
        <v>14411</v>
      </c>
      <c r="NPD1" s="43" t="s">
        <v>14412</v>
      </c>
      <c r="NPE1" s="43" t="s">
        <v>14413</v>
      </c>
      <c r="NPF1" s="43" t="s">
        <v>14414</v>
      </c>
      <c r="NPG1" s="43" t="s">
        <v>14415</v>
      </c>
      <c r="NPH1" s="43" t="s">
        <v>14416</v>
      </c>
      <c r="NPI1" s="43" t="s">
        <v>14417</v>
      </c>
      <c r="NPJ1" s="43" t="s">
        <v>14418</v>
      </c>
      <c r="NPK1" s="43" t="s">
        <v>14419</v>
      </c>
      <c r="NPL1" s="43" t="s">
        <v>14420</v>
      </c>
      <c r="NPM1" s="43" t="s">
        <v>14421</v>
      </c>
      <c r="NPN1" s="43" t="s">
        <v>14422</v>
      </c>
      <c r="NPO1" s="43" t="s">
        <v>14423</v>
      </c>
      <c r="NPP1" s="43" t="s">
        <v>14424</v>
      </c>
      <c r="NPQ1" s="43" t="s">
        <v>14425</v>
      </c>
      <c r="NPR1" s="43" t="s">
        <v>14426</v>
      </c>
      <c r="NPS1" s="43" t="s">
        <v>14427</v>
      </c>
      <c r="NPT1" s="43" t="s">
        <v>14428</v>
      </c>
      <c r="NPU1" s="43" t="s">
        <v>14429</v>
      </c>
      <c r="NPV1" s="43" t="s">
        <v>14430</v>
      </c>
      <c r="NPW1" s="43" t="s">
        <v>14431</v>
      </c>
      <c r="NPX1" s="43" t="s">
        <v>14432</v>
      </c>
      <c r="NPY1" s="43" t="s">
        <v>14433</v>
      </c>
      <c r="NPZ1" s="43" t="s">
        <v>14434</v>
      </c>
      <c r="NQA1" s="43" t="s">
        <v>14435</v>
      </c>
      <c r="NQB1" s="43" t="s">
        <v>14436</v>
      </c>
      <c r="NQC1" s="43" t="s">
        <v>14437</v>
      </c>
      <c r="NQD1" s="43" t="s">
        <v>14438</v>
      </c>
      <c r="NQE1" s="43" t="s">
        <v>14439</v>
      </c>
      <c r="NQF1" s="43" t="s">
        <v>14440</v>
      </c>
      <c r="NQG1" s="43" t="s">
        <v>14441</v>
      </c>
      <c r="NQH1" s="43" t="s">
        <v>14442</v>
      </c>
      <c r="NQI1" s="43" t="s">
        <v>14443</v>
      </c>
      <c r="NQJ1" s="43" t="s">
        <v>14444</v>
      </c>
      <c r="NQK1" s="43" t="s">
        <v>14445</v>
      </c>
      <c r="NQL1" s="43" t="s">
        <v>14446</v>
      </c>
      <c r="NQM1" s="43" t="s">
        <v>14447</v>
      </c>
      <c r="NQN1" s="43" t="s">
        <v>14448</v>
      </c>
      <c r="NQO1" s="43" t="s">
        <v>14449</v>
      </c>
      <c r="NQP1" s="43" t="s">
        <v>14450</v>
      </c>
      <c r="NQQ1" s="43" t="s">
        <v>14451</v>
      </c>
      <c r="NQR1" s="43" t="s">
        <v>14452</v>
      </c>
      <c r="NQS1" s="43" t="s">
        <v>14453</v>
      </c>
      <c r="NQT1" s="43" t="s">
        <v>14454</v>
      </c>
      <c r="NQU1" s="43" t="s">
        <v>14455</v>
      </c>
      <c r="NQV1" s="43" t="s">
        <v>14456</v>
      </c>
      <c r="NQW1" s="43" t="s">
        <v>14457</v>
      </c>
      <c r="NQX1" s="43" t="s">
        <v>14458</v>
      </c>
      <c r="NQY1" s="43" t="s">
        <v>14459</v>
      </c>
      <c r="NQZ1" s="43" t="s">
        <v>14460</v>
      </c>
      <c r="NRA1" s="43" t="s">
        <v>14461</v>
      </c>
      <c r="NRB1" s="43" t="s">
        <v>14462</v>
      </c>
      <c r="NRC1" s="43" t="s">
        <v>14463</v>
      </c>
      <c r="NRD1" s="43" t="s">
        <v>14464</v>
      </c>
      <c r="NRE1" s="43" t="s">
        <v>14465</v>
      </c>
      <c r="NRF1" s="43" t="s">
        <v>14466</v>
      </c>
      <c r="NRG1" s="43" t="s">
        <v>14467</v>
      </c>
      <c r="NRH1" s="43" t="s">
        <v>14468</v>
      </c>
      <c r="NRI1" s="43" t="s">
        <v>14469</v>
      </c>
      <c r="NRJ1" s="43" t="s">
        <v>14470</v>
      </c>
      <c r="NRK1" s="43" t="s">
        <v>14471</v>
      </c>
      <c r="NRL1" s="43" t="s">
        <v>14472</v>
      </c>
      <c r="NRM1" s="43" t="s">
        <v>14473</v>
      </c>
      <c r="NRN1" s="43" t="s">
        <v>14474</v>
      </c>
      <c r="NRO1" s="43" t="s">
        <v>14475</v>
      </c>
      <c r="NRP1" s="43" t="s">
        <v>14476</v>
      </c>
      <c r="NRQ1" s="43" t="s">
        <v>14477</v>
      </c>
      <c r="NRR1" s="43" t="s">
        <v>14478</v>
      </c>
      <c r="NRS1" s="43" t="s">
        <v>14479</v>
      </c>
      <c r="NRT1" s="43" t="s">
        <v>14480</v>
      </c>
      <c r="NRU1" s="43" t="s">
        <v>14481</v>
      </c>
      <c r="NRV1" s="43" t="s">
        <v>14482</v>
      </c>
      <c r="NRW1" s="43" t="s">
        <v>14483</v>
      </c>
      <c r="NRX1" s="43" t="s">
        <v>14484</v>
      </c>
      <c r="NRY1" s="43" t="s">
        <v>14485</v>
      </c>
      <c r="NRZ1" s="43" t="s">
        <v>14486</v>
      </c>
      <c r="NSA1" s="43" t="s">
        <v>14487</v>
      </c>
      <c r="NSB1" s="43" t="s">
        <v>14488</v>
      </c>
      <c r="NSC1" s="43" t="s">
        <v>14489</v>
      </c>
      <c r="NSD1" s="43" t="s">
        <v>14490</v>
      </c>
      <c r="NSE1" s="43" t="s">
        <v>14491</v>
      </c>
      <c r="NSF1" s="43" t="s">
        <v>14492</v>
      </c>
      <c r="NSG1" s="43" t="s">
        <v>14493</v>
      </c>
      <c r="NSH1" s="43" t="s">
        <v>14494</v>
      </c>
      <c r="NSI1" s="43" t="s">
        <v>14495</v>
      </c>
      <c r="NSJ1" s="43" t="s">
        <v>14496</v>
      </c>
      <c r="NSK1" s="43" t="s">
        <v>14497</v>
      </c>
      <c r="NSL1" s="43" t="s">
        <v>14498</v>
      </c>
      <c r="NSM1" s="43" t="s">
        <v>14499</v>
      </c>
      <c r="NSN1" s="43" t="s">
        <v>14500</v>
      </c>
      <c r="NSO1" s="43" t="s">
        <v>14501</v>
      </c>
      <c r="NSP1" s="43" t="s">
        <v>14502</v>
      </c>
      <c r="NSQ1" s="43" t="s">
        <v>14503</v>
      </c>
      <c r="NSR1" s="43" t="s">
        <v>14504</v>
      </c>
      <c r="NSS1" s="43" t="s">
        <v>14505</v>
      </c>
      <c r="NST1" s="43" t="s">
        <v>14506</v>
      </c>
      <c r="NSU1" s="43" t="s">
        <v>14507</v>
      </c>
      <c r="NSV1" s="43" t="s">
        <v>14508</v>
      </c>
      <c r="NSW1" s="43" t="s">
        <v>14509</v>
      </c>
      <c r="NSX1" s="43" t="s">
        <v>14510</v>
      </c>
      <c r="NSY1" s="43" t="s">
        <v>14511</v>
      </c>
      <c r="NSZ1" s="43" t="s">
        <v>14512</v>
      </c>
      <c r="NTA1" s="43" t="s">
        <v>14513</v>
      </c>
      <c r="NTB1" s="43" t="s">
        <v>14514</v>
      </c>
      <c r="NTC1" s="43" t="s">
        <v>14515</v>
      </c>
      <c r="NTD1" s="43" t="s">
        <v>14516</v>
      </c>
      <c r="NTE1" s="43" t="s">
        <v>14517</v>
      </c>
      <c r="NTF1" s="43" t="s">
        <v>14518</v>
      </c>
      <c r="NTG1" s="43" t="s">
        <v>14519</v>
      </c>
      <c r="NTH1" s="43" t="s">
        <v>14520</v>
      </c>
      <c r="NTI1" s="43" t="s">
        <v>14521</v>
      </c>
      <c r="NTJ1" s="43" t="s">
        <v>14522</v>
      </c>
      <c r="NTK1" s="43" t="s">
        <v>14523</v>
      </c>
      <c r="NTL1" s="43" t="s">
        <v>14524</v>
      </c>
      <c r="NTM1" s="43" t="s">
        <v>14525</v>
      </c>
      <c r="NTN1" s="43" t="s">
        <v>14526</v>
      </c>
      <c r="NTO1" s="43" t="s">
        <v>14527</v>
      </c>
      <c r="NTP1" s="43" t="s">
        <v>14528</v>
      </c>
      <c r="NTQ1" s="43" t="s">
        <v>14529</v>
      </c>
      <c r="NTR1" s="43" t="s">
        <v>14530</v>
      </c>
      <c r="NTS1" s="43" t="s">
        <v>14531</v>
      </c>
      <c r="NTT1" s="43" t="s">
        <v>14532</v>
      </c>
      <c r="NTU1" s="43" t="s">
        <v>14533</v>
      </c>
      <c r="NTV1" s="43" t="s">
        <v>14534</v>
      </c>
      <c r="NTW1" s="43" t="s">
        <v>14535</v>
      </c>
      <c r="NTX1" s="43" t="s">
        <v>14536</v>
      </c>
      <c r="NTY1" s="43" t="s">
        <v>14537</v>
      </c>
      <c r="NTZ1" s="43" t="s">
        <v>14538</v>
      </c>
      <c r="NUA1" s="43" t="s">
        <v>14539</v>
      </c>
      <c r="NUB1" s="43" t="s">
        <v>14540</v>
      </c>
      <c r="NUC1" s="43" t="s">
        <v>14541</v>
      </c>
      <c r="NUD1" s="43" t="s">
        <v>14542</v>
      </c>
      <c r="NUE1" s="43" t="s">
        <v>14543</v>
      </c>
      <c r="NUF1" s="43" t="s">
        <v>14544</v>
      </c>
      <c r="NUG1" s="43" t="s">
        <v>14545</v>
      </c>
      <c r="NUH1" s="43" t="s">
        <v>14546</v>
      </c>
      <c r="NUI1" s="43" t="s">
        <v>14547</v>
      </c>
      <c r="NUJ1" s="43" t="s">
        <v>14548</v>
      </c>
      <c r="NUK1" s="43" t="s">
        <v>14549</v>
      </c>
      <c r="NUL1" s="43" t="s">
        <v>14550</v>
      </c>
      <c r="NUM1" s="43" t="s">
        <v>14551</v>
      </c>
      <c r="NUN1" s="43" t="s">
        <v>14552</v>
      </c>
      <c r="NUO1" s="43" t="s">
        <v>14553</v>
      </c>
      <c r="NUP1" s="43" t="s">
        <v>14554</v>
      </c>
      <c r="NUQ1" s="43" t="s">
        <v>14555</v>
      </c>
      <c r="NUR1" s="43" t="s">
        <v>14556</v>
      </c>
      <c r="NUS1" s="43" t="s">
        <v>14557</v>
      </c>
      <c r="NUT1" s="43" t="s">
        <v>14558</v>
      </c>
      <c r="NUU1" s="43" t="s">
        <v>14559</v>
      </c>
      <c r="NUV1" s="43" t="s">
        <v>14560</v>
      </c>
      <c r="NUW1" s="43" t="s">
        <v>14561</v>
      </c>
      <c r="NUX1" s="43" t="s">
        <v>14562</v>
      </c>
      <c r="NUY1" s="43" t="s">
        <v>14563</v>
      </c>
      <c r="NUZ1" s="43" t="s">
        <v>14564</v>
      </c>
      <c r="NVA1" s="43" t="s">
        <v>14565</v>
      </c>
      <c r="NVB1" s="43" t="s">
        <v>14566</v>
      </c>
      <c r="NVC1" s="43" t="s">
        <v>14567</v>
      </c>
      <c r="NVD1" s="43" t="s">
        <v>14568</v>
      </c>
      <c r="NVE1" s="43" t="s">
        <v>14569</v>
      </c>
      <c r="NVF1" s="43" t="s">
        <v>14570</v>
      </c>
      <c r="NVG1" s="43" t="s">
        <v>14571</v>
      </c>
      <c r="NVH1" s="43" t="s">
        <v>14572</v>
      </c>
      <c r="NVI1" s="43" t="s">
        <v>14573</v>
      </c>
      <c r="NVJ1" s="43" t="s">
        <v>14574</v>
      </c>
      <c r="NVK1" s="43" t="s">
        <v>14575</v>
      </c>
      <c r="NVL1" s="43" t="s">
        <v>14576</v>
      </c>
      <c r="NVM1" s="43" t="s">
        <v>14577</v>
      </c>
      <c r="NVN1" s="43" t="s">
        <v>14578</v>
      </c>
      <c r="NVO1" s="43" t="s">
        <v>14579</v>
      </c>
      <c r="NVP1" s="43" t="s">
        <v>14580</v>
      </c>
      <c r="NVQ1" s="43" t="s">
        <v>14581</v>
      </c>
      <c r="NVR1" s="43" t="s">
        <v>14582</v>
      </c>
      <c r="NVS1" s="43" t="s">
        <v>14583</v>
      </c>
      <c r="NVT1" s="43" t="s">
        <v>14584</v>
      </c>
      <c r="NVU1" s="43" t="s">
        <v>14585</v>
      </c>
      <c r="NVV1" s="43" t="s">
        <v>14586</v>
      </c>
      <c r="NVW1" s="43" t="s">
        <v>14587</v>
      </c>
      <c r="NVX1" s="43" t="s">
        <v>14588</v>
      </c>
      <c r="NVY1" s="43" t="s">
        <v>14589</v>
      </c>
      <c r="NVZ1" s="43" t="s">
        <v>14590</v>
      </c>
      <c r="NWA1" s="43" t="s">
        <v>14591</v>
      </c>
      <c r="NWB1" s="43" t="s">
        <v>14592</v>
      </c>
      <c r="NWC1" s="43" t="s">
        <v>14593</v>
      </c>
      <c r="NWD1" s="43" t="s">
        <v>14594</v>
      </c>
      <c r="NWE1" s="43" t="s">
        <v>14595</v>
      </c>
      <c r="NWF1" s="43" t="s">
        <v>14596</v>
      </c>
      <c r="NWG1" s="43" t="s">
        <v>14597</v>
      </c>
      <c r="NWH1" s="43" t="s">
        <v>14598</v>
      </c>
      <c r="NWI1" s="43" t="s">
        <v>14599</v>
      </c>
      <c r="NWJ1" s="43" t="s">
        <v>14600</v>
      </c>
      <c r="NWK1" s="43" t="s">
        <v>14601</v>
      </c>
      <c r="NWL1" s="43" t="s">
        <v>14602</v>
      </c>
      <c r="NWM1" s="43" t="s">
        <v>14603</v>
      </c>
      <c r="NWN1" s="43" t="s">
        <v>14604</v>
      </c>
      <c r="NWO1" s="43" t="s">
        <v>14605</v>
      </c>
      <c r="NWP1" s="43" t="s">
        <v>14606</v>
      </c>
      <c r="NWQ1" s="43" t="s">
        <v>14607</v>
      </c>
      <c r="NWR1" s="43" t="s">
        <v>14608</v>
      </c>
      <c r="NWS1" s="43" t="s">
        <v>14609</v>
      </c>
      <c r="NWT1" s="43" t="s">
        <v>14610</v>
      </c>
      <c r="NWU1" s="43" t="s">
        <v>14611</v>
      </c>
      <c r="NWV1" s="43" t="s">
        <v>14612</v>
      </c>
      <c r="NWW1" s="43" t="s">
        <v>14613</v>
      </c>
      <c r="NWX1" s="43" t="s">
        <v>14614</v>
      </c>
      <c r="NWY1" s="43" t="s">
        <v>14615</v>
      </c>
      <c r="NWZ1" s="43" t="s">
        <v>14616</v>
      </c>
      <c r="NXA1" s="43" t="s">
        <v>14617</v>
      </c>
      <c r="NXB1" s="43" t="s">
        <v>14618</v>
      </c>
      <c r="NXC1" s="43" t="s">
        <v>14619</v>
      </c>
      <c r="NXD1" s="43" t="s">
        <v>14620</v>
      </c>
      <c r="NXE1" s="43" t="s">
        <v>14621</v>
      </c>
      <c r="NXF1" s="43" t="s">
        <v>14622</v>
      </c>
      <c r="NXG1" s="43" t="s">
        <v>14623</v>
      </c>
      <c r="NXH1" s="43" t="s">
        <v>14624</v>
      </c>
      <c r="NXI1" s="43" t="s">
        <v>14625</v>
      </c>
      <c r="NXJ1" s="43" t="s">
        <v>14626</v>
      </c>
      <c r="NXK1" s="43" t="s">
        <v>14627</v>
      </c>
      <c r="NXL1" s="43" t="s">
        <v>14628</v>
      </c>
      <c r="NXM1" s="43" t="s">
        <v>14629</v>
      </c>
      <c r="NXN1" s="43" t="s">
        <v>14630</v>
      </c>
      <c r="NXO1" s="43" t="s">
        <v>14631</v>
      </c>
      <c r="NXP1" s="43" t="s">
        <v>14632</v>
      </c>
      <c r="NXQ1" s="43" t="s">
        <v>14633</v>
      </c>
      <c r="NXR1" s="43" t="s">
        <v>14634</v>
      </c>
      <c r="NXS1" s="43" t="s">
        <v>14635</v>
      </c>
      <c r="NXT1" s="43" t="s">
        <v>14636</v>
      </c>
      <c r="NXU1" s="43" t="s">
        <v>14637</v>
      </c>
      <c r="NXV1" s="43" t="s">
        <v>14638</v>
      </c>
      <c r="NXW1" s="43" t="s">
        <v>14639</v>
      </c>
      <c r="NXX1" s="43" t="s">
        <v>14640</v>
      </c>
      <c r="NXY1" s="43" t="s">
        <v>14641</v>
      </c>
      <c r="NXZ1" s="43" t="s">
        <v>14642</v>
      </c>
      <c r="NYA1" s="43" t="s">
        <v>14643</v>
      </c>
      <c r="NYB1" s="43" t="s">
        <v>14644</v>
      </c>
      <c r="NYC1" s="43" t="s">
        <v>14645</v>
      </c>
      <c r="NYD1" s="43" t="s">
        <v>14646</v>
      </c>
      <c r="NYE1" s="43" t="s">
        <v>14647</v>
      </c>
      <c r="NYF1" s="43" t="s">
        <v>14648</v>
      </c>
      <c r="NYG1" s="43" t="s">
        <v>14649</v>
      </c>
      <c r="NYH1" s="43" t="s">
        <v>14650</v>
      </c>
      <c r="NYI1" s="43" t="s">
        <v>14651</v>
      </c>
      <c r="NYJ1" s="43" t="s">
        <v>14652</v>
      </c>
      <c r="NYK1" s="43" t="s">
        <v>14653</v>
      </c>
      <c r="NYL1" s="43" t="s">
        <v>14654</v>
      </c>
      <c r="NYM1" s="43" t="s">
        <v>14655</v>
      </c>
      <c r="NYN1" s="43" t="s">
        <v>14656</v>
      </c>
      <c r="NYO1" s="43" t="s">
        <v>14657</v>
      </c>
      <c r="NYP1" s="43" t="s">
        <v>14658</v>
      </c>
      <c r="NYQ1" s="43" t="s">
        <v>14659</v>
      </c>
      <c r="NYR1" s="43" t="s">
        <v>14660</v>
      </c>
      <c r="NYS1" s="43" t="s">
        <v>14661</v>
      </c>
      <c r="NYT1" s="43" t="s">
        <v>14662</v>
      </c>
      <c r="NYU1" s="43" t="s">
        <v>14663</v>
      </c>
      <c r="NYV1" s="43" t="s">
        <v>14664</v>
      </c>
      <c r="NYW1" s="43" t="s">
        <v>14665</v>
      </c>
      <c r="NYX1" s="43" t="s">
        <v>14666</v>
      </c>
      <c r="NYY1" s="43" t="s">
        <v>14667</v>
      </c>
      <c r="NYZ1" s="43" t="s">
        <v>14668</v>
      </c>
      <c r="NZA1" s="43" t="s">
        <v>14669</v>
      </c>
      <c r="NZB1" s="43" t="s">
        <v>14670</v>
      </c>
      <c r="NZC1" s="43" t="s">
        <v>14671</v>
      </c>
      <c r="NZD1" s="43" t="s">
        <v>14672</v>
      </c>
      <c r="NZE1" s="43" t="s">
        <v>14673</v>
      </c>
      <c r="NZF1" s="43" t="s">
        <v>14674</v>
      </c>
      <c r="NZG1" s="43" t="s">
        <v>14675</v>
      </c>
      <c r="NZH1" s="43" t="s">
        <v>14676</v>
      </c>
      <c r="NZI1" s="43" t="s">
        <v>14677</v>
      </c>
      <c r="NZJ1" s="43" t="s">
        <v>14678</v>
      </c>
      <c r="NZK1" s="43" t="s">
        <v>14679</v>
      </c>
      <c r="NZL1" s="43" t="s">
        <v>14680</v>
      </c>
      <c r="NZM1" s="43" t="s">
        <v>14681</v>
      </c>
      <c r="NZN1" s="43" t="s">
        <v>14682</v>
      </c>
      <c r="NZO1" s="43" t="s">
        <v>14683</v>
      </c>
      <c r="NZP1" s="43" t="s">
        <v>14684</v>
      </c>
      <c r="NZQ1" s="43" t="s">
        <v>14685</v>
      </c>
      <c r="NZR1" s="43" t="s">
        <v>14686</v>
      </c>
      <c r="NZS1" s="43" t="s">
        <v>14687</v>
      </c>
      <c r="NZT1" s="43" t="s">
        <v>14688</v>
      </c>
      <c r="NZU1" s="43" t="s">
        <v>14689</v>
      </c>
      <c r="NZV1" s="43" t="s">
        <v>14690</v>
      </c>
      <c r="NZW1" s="43" t="s">
        <v>14691</v>
      </c>
      <c r="NZX1" s="43" t="s">
        <v>14692</v>
      </c>
      <c r="NZY1" s="43" t="s">
        <v>14693</v>
      </c>
      <c r="NZZ1" s="43" t="s">
        <v>14694</v>
      </c>
      <c r="OAA1" s="43" t="s">
        <v>14695</v>
      </c>
      <c r="OAB1" s="43" t="s">
        <v>14696</v>
      </c>
      <c r="OAC1" s="43" t="s">
        <v>14697</v>
      </c>
      <c r="OAD1" s="43" t="s">
        <v>14698</v>
      </c>
      <c r="OAE1" s="43" t="s">
        <v>14699</v>
      </c>
      <c r="OAF1" s="43" t="s">
        <v>14700</v>
      </c>
      <c r="OAG1" s="43" t="s">
        <v>14701</v>
      </c>
      <c r="OAH1" s="43" t="s">
        <v>14702</v>
      </c>
      <c r="OAI1" s="43" t="s">
        <v>14703</v>
      </c>
      <c r="OAJ1" s="43" t="s">
        <v>14704</v>
      </c>
      <c r="OAK1" s="43" t="s">
        <v>14705</v>
      </c>
      <c r="OAL1" s="43" t="s">
        <v>14706</v>
      </c>
      <c r="OAM1" s="43" t="s">
        <v>14707</v>
      </c>
      <c r="OAN1" s="43" t="s">
        <v>14708</v>
      </c>
      <c r="OAO1" s="43" t="s">
        <v>14709</v>
      </c>
      <c r="OAP1" s="43" t="s">
        <v>14710</v>
      </c>
      <c r="OAQ1" s="43" t="s">
        <v>14711</v>
      </c>
      <c r="OAR1" s="43" t="s">
        <v>14712</v>
      </c>
      <c r="OAS1" s="43" t="s">
        <v>14713</v>
      </c>
      <c r="OAT1" s="43" t="s">
        <v>14714</v>
      </c>
      <c r="OAU1" s="43" t="s">
        <v>14715</v>
      </c>
      <c r="OAV1" s="43" t="s">
        <v>14716</v>
      </c>
      <c r="OAW1" s="43" t="s">
        <v>14717</v>
      </c>
      <c r="OAX1" s="43" t="s">
        <v>14718</v>
      </c>
      <c r="OAY1" s="43" t="s">
        <v>14719</v>
      </c>
      <c r="OAZ1" s="43" t="s">
        <v>14720</v>
      </c>
      <c r="OBA1" s="43" t="s">
        <v>14721</v>
      </c>
      <c r="OBB1" s="43" t="s">
        <v>14722</v>
      </c>
      <c r="OBC1" s="43" t="s">
        <v>14723</v>
      </c>
      <c r="OBD1" s="43" t="s">
        <v>14724</v>
      </c>
      <c r="OBE1" s="43" t="s">
        <v>14725</v>
      </c>
      <c r="OBF1" s="43" t="s">
        <v>14726</v>
      </c>
      <c r="OBG1" s="43" t="s">
        <v>14727</v>
      </c>
      <c r="OBH1" s="43" t="s">
        <v>14728</v>
      </c>
      <c r="OBI1" s="43" t="s">
        <v>14729</v>
      </c>
      <c r="OBJ1" s="43" t="s">
        <v>14730</v>
      </c>
      <c r="OBK1" s="43" t="s">
        <v>14731</v>
      </c>
      <c r="OBL1" s="43" t="s">
        <v>14732</v>
      </c>
      <c r="OBM1" s="43" t="s">
        <v>14733</v>
      </c>
      <c r="OBN1" s="43" t="s">
        <v>14734</v>
      </c>
      <c r="OBO1" s="43" t="s">
        <v>14735</v>
      </c>
      <c r="OBP1" s="43" t="s">
        <v>14736</v>
      </c>
      <c r="OBQ1" s="43" t="s">
        <v>14737</v>
      </c>
      <c r="OBR1" s="43" t="s">
        <v>14738</v>
      </c>
      <c r="OBS1" s="43" t="s">
        <v>14739</v>
      </c>
      <c r="OBT1" s="43" t="s">
        <v>14740</v>
      </c>
      <c r="OBU1" s="43" t="s">
        <v>14741</v>
      </c>
      <c r="OBV1" s="43" t="s">
        <v>14742</v>
      </c>
      <c r="OBW1" s="43" t="s">
        <v>14743</v>
      </c>
      <c r="OBX1" s="43" t="s">
        <v>14744</v>
      </c>
      <c r="OBY1" s="43" t="s">
        <v>14745</v>
      </c>
      <c r="OBZ1" s="43" t="s">
        <v>14746</v>
      </c>
      <c r="OCA1" s="43" t="s">
        <v>14747</v>
      </c>
      <c r="OCB1" s="43" t="s">
        <v>14748</v>
      </c>
      <c r="OCC1" s="43" t="s">
        <v>14749</v>
      </c>
      <c r="OCD1" s="43" t="s">
        <v>14750</v>
      </c>
      <c r="OCE1" s="43" t="s">
        <v>14751</v>
      </c>
      <c r="OCF1" s="43" t="s">
        <v>14752</v>
      </c>
      <c r="OCG1" s="43" t="s">
        <v>14753</v>
      </c>
      <c r="OCH1" s="43" t="s">
        <v>14754</v>
      </c>
      <c r="OCI1" s="43" t="s">
        <v>14755</v>
      </c>
      <c r="OCJ1" s="43" t="s">
        <v>14756</v>
      </c>
      <c r="OCK1" s="43" t="s">
        <v>14757</v>
      </c>
      <c r="OCL1" s="43" t="s">
        <v>14758</v>
      </c>
      <c r="OCM1" s="43" t="s">
        <v>14759</v>
      </c>
      <c r="OCN1" s="43" t="s">
        <v>14760</v>
      </c>
      <c r="OCO1" s="43" t="s">
        <v>14761</v>
      </c>
      <c r="OCP1" s="43" t="s">
        <v>14762</v>
      </c>
      <c r="OCQ1" s="43" t="s">
        <v>14763</v>
      </c>
      <c r="OCR1" s="43" t="s">
        <v>14764</v>
      </c>
      <c r="OCS1" s="43" t="s">
        <v>14765</v>
      </c>
      <c r="OCT1" s="43" t="s">
        <v>14766</v>
      </c>
      <c r="OCU1" s="43" t="s">
        <v>14767</v>
      </c>
      <c r="OCV1" s="43" t="s">
        <v>14768</v>
      </c>
      <c r="OCW1" s="43" t="s">
        <v>14769</v>
      </c>
      <c r="OCX1" s="43" t="s">
        <v>14770</v>
      </c>
      <c r="OCY1" s="43" t="s">
        <v>14771</v>
      </c>
      <c r="OCZ1" s="43" t="s">
        <v>14772</v>
      </c>
      <c r="ODA1" s="43" t="s">
        <v>14773</v>
      </c>
      <c r="ODB1" s="43" t="s">
        <v>14774</v>
      </c>
      <c r="ODC1" s="43" t="s">
        <v>14775</v>
      </c>
      <c r="ODD1" s="43" t="s">
        <v>14776</v>
      </c>
      <c r="ODE1" s="43" t="s">
        <v>14777</v>
      </c>
      <c r="ODF1" s="43" t="s">
        <v>14778</v>
      </c>
      <c r="ODG1" s="43" t="s">
        <v>14779</v>
      </c>
      <c r="ODH1" s="43" t="s">
        <v>14780</v>
      </c>
      <c r="ODI1" s="43" t="s">
        <v>14781</v>
      </c>
      <c r="ODJ1" s="43" t="s">
        <v>14782</v>
      </c>
      <c r="ODK1" s="43" t="s">
        <v>14783</v>
      </c>
      <c r="ODL1" s="43" t="s">
        <v>14784</v>
      </c>
      <c r="ODM1" s="43" t="s">
        <v>14785</v>
      </c>
      <c r="ODN1" s="43" t="s">
        <v>14786</v>
      </c>
      <c r="ODO1" s="43" t="s">
        <v>14787</v>
      </c>
      <c r="ODP1" s="43" t="s">
        <v>14788</v>
      </c>
      <c r="ODQ1" s="43" t="s">
        <v>14789</v>
      </c>
      <c r="ODR1" s="43" t="s">
        <v>14790</v>
      </c>
      <c r="ODS1" s="43" t="s">
        <v>14791</v>
      </c>
      <c r="ODT1" s="43" t="s">
        <v>14792</v>
      </c>
      <c r="ODU1" s="43" t="s">
        <v>14793</v>
      </c>
      <c r="ODV1" s="43" t="s">
        <v>14794</v>
      </c>
      <c r="ODW1" s="43" t="s">
        <v>14795</v>
      </c>
      <c r="ODX1" s="43" t="s">
        <v>14796</v>
      </c>
      <c r="ODY1" s="43" t="s">
        <v>14797</v>
      </c>
      <c r="ODZ1" s="43" t="s">
        <v>14798</v>
      </c>
      <c r="OEA1" s="43" t="s">
        <v>14799</v>
      </c>
      <c r="OEB1" s="43" t="s">
        <v>14800</v>
      </c>
      <c r="OEC1" s="43" t="s">
        <v>14801</v>
      </c>
      <c r="OED1" s="43" t="s">
        <v>14802</v>
      </c>
      <c r="OEE1" s="43" t="s">
        <v>14803</v>
      </c>
      <c r="OEF1" s="43" t="s">
        <v>14804</v>
      </c>
      <c r="OEG1" s="43" t="s">
        <v>14805</v>
      </c>
      <c r="OEH1" s="43" t="s">
        <v>14806</v>
      </c>
      <c r="OEI1" s="43" t="s">
        <v>14807</v>
      </c>
      <c r="OEJ1" s="43" t="s">
        <v>14808</v>
      </c>
      <c r="OEK1" s="43" t="s">
        <v>14809</v>
      </c>
      <c r="OEL1" s="43" t="s">
        <v>14810</v>
      </c>
      <c r="OEM1" s="43" t="s">
        <v>14811</v>
      </c>
      <c r="OEN1" s="43" t="s">
        <v>14812</v>
      </c>
      <c r="OEO1" s="43" t="s">
        <v>14813</v>
      </c>
      <c r="OEP1" s="43" t="s">
        <v>14814</v>
      </c>
      <c r="OEQ1" s="43" t="s">
        <v>14815</v>
      </c>
      <c r="OER1" s="43" t="s">
        <v>14816</v>
      </c>
      <c r="OES1" s="43" t="s">
        <v>14817</v>
      </c>
      <c r="OET1" s="43" t="s">
        <v>14818</v>
      </c>
      <c r="OEU1" s="43" t="s">
        <v>14819</v>
      </c>
      <c r="OEV1" s="43" t="s">
        <v>14820</v>
      </c>
      <c r="OEW1" s="43" t="s">
        <v>14821</v>
      </c>
      <c r="OEX1" s="43" t="s">
        <v>14822</v>
      </c>
      <c r="OEY1" s="43" t="s">
        <v>14823</v>
      </c>
      <c r="OEZ1" s="43" t="s">
        <v>14824</v>
      </c>
      <c r="OFA1" s="43" t="s">
        <v>14825</v>
      </c>
      <c r="OFB1" s="43" t="s">
        <v>14826</v>
      </c>
      <c r="OFC1" s="43" t="s">
        <v>14827</v>
      </c>
      <c r="OFD1" s="43" t="s">
        <v>14828</v>
      </c>
      <c r="OFE1" s="43" t="s">
        <v>14829</v>
      </c>
      <c r="OFF1" s="43" t="s">
        <v>14830</v>
      </c>
      <c r="OFG1" s="43" t="s">
        <v>14831</v>
      </c>
      <c r="OFH1" s="43" t="s">
        <v>14832</v>
      </c>
      <c r="OFI1" s="43" t="s">
        <v>14833</v>
      </c>
      <c r="OFJ1" s="43" t="s">
        <v>14834</v>
      </c>
      <c r="OFK1" s="43" t="s">
        <v>14835</v>
      </c>
      <c r="OFL1" s="43" t="s">
        <v>14836</v>
      </c>
      <c r="OFM1" s="43" t="s">
        <v>14837</v>
      </c>
      <c r="OFN1" s="43" t="s">
        <v>14838</v>
      </c>
      <c r="OFO1" s="43" t="s">
        <v>14839</v>
      </c>
      <c r="OFP1" s="43" t="s">
        <v>14840</v>
      </c>
      <c r="OFQ1" s="43" t="s">
        <v>14841</v>
      </c>
      <c r="OFR1" s="43" t="s">
        <v>14842</v>
      </c>
      <c r="OFS1" s="43" t="s">
        <v>14843</v>
      </c>
      <c r="OFT1" s="43" t="s">
        <v>14844</v>
      </c>
      <c r="OFU1" s="43" t="s">
        <v>14845</v>
      </c>
      <c r="OFV1" s="43" t="s">
        <v>14846</v>
      </c>
      <c r="OFW1" s="43" t="s">
        <v>14847</v>
      </c>
      <c r="OFX1" s="43" t="s">
        <v>14848</v>
      </c>
      <c r="OFY1" s="43" t="s">
        <v>14849</v>
      </c>
      <c r="OFZ1" s="43" t="s">
        <v>14850</v>
      </c>
      <c r="OGA1" s="43" t="s">
        <v>14851</v>
      </c>
      <c r="OGB1" s="43" t="s">
        <v>14852</v>
      </c>
      <c r="OGC1" s="43" t="s">
        <v>14853</v>
      </c>
      <c r="OGD1" s="43" t="s">
        <v>14854</v>
      </c>
      <c r="OGE1" s="43" t="s">
        <v>14855</v>
      </c>
      <c r="OGF1" s="43" t="s">
        <v>14856</v>
      </c>
      <c r="OGG1" s="43" t="s">
        <v>14857</v>
      </c>
      <c r="OGH1" s="43" t="s">
        <v>14858</v>
      </c>
      <c r="OGI1" s="43" t="s">
        <v>14859</v>
      </c>
      <c r="OGJ1" s="43" t="s">
        <v>14860</v>
      </c>
      <c r="OGK1" s="43" t="s">
        <v>14861</v>
      </c>
      <c r="OGL1" s="43" t="s">
        <v>14862</v>
      </c>
      <c r="OGM1" s="43" t="s">
        <v>14863</v>
      </c>
      <c r="OGN1" s="43" t="s">
        <v>14864</v>
      </c>
      <c r="OGO1" s="43" t="s">
        <v>14865</v>
      </c>
      <c r="OGP1" s="43" t="s">
        <v>14866</v>
      </c>
      <c r="OGQ1" s="43" t="s">
        <v>14867</v>
      </c>
      <c r="OGR1" s="43" t="s">
        <v>14868</v>
      </c>
      <c r="OGS1" s="43" t="s">
        <v>14869</v>
      </c>
      <c r="OGT1" s="43" t="s">
        <v>14870</v>
      </c>
      <c r="OGU1" s="43" t="s">
        <v>14871</v>
      </c>
      <c r="OGV1" s="43" t="s">
        <v>14872</v>
      </c>
      <c r="OGW1" s="43" t="s">
        <v>14873</v>
      </c>
      <c r="OGX1" s="43" t="s">
        <v>14874</v>
      </c>
      <c r="OGY1" s="43" t="s">
        <v>14875</v>
      </c>
      <c r="OGZ1" s="43" t="s">
        <v>14876</v>
      </c>
      <c r="OHA1" s="43" t="s">
        <v>14877</v>
      </c>
      <c r="OHB1" s="43" t="s">
        <v>14878</v>
      </c>
      <c r="OHC1" s="43" t="s">
        <v>14879</v>
      </c>
      <c r="OHD1" s="43" t="s">
        <v>14880</v>
      </c>
      <c r="OHE1" s="43" t="s">
        <v>14881</v>
      </c>
      <c r="OHF1" s="43" t="s">
        <v>14882</v>
      </c>
      <c r="OHG1" s="43" t="s">
        <v>14883</v>
      </c>
      <c r="OHH1" s="43" t="s">
        <v>14884</v>
      </c>
      <c r="OHI1" s="43" t="s">
        <v>14885</v>
      </c>
      <c r="OHJ1" s="43" t="s">
        <v>14886</v>
      </c>
      <c r="OHK1" s="43" t="s">
        <v>14887</v>
      </c>
      <c r="OHL1" s="43" t="s">
        <v>14888</v>
      </c>
      <c r="OHM1" s="43" t="s">
        <v>14889</v>
      </c>
      <c r="OHN1" s="43" t="s">
        <v>14890</v>
      </c>
      <c r="OHO1" s="43" t="s">
        <v>14891</v>
      </c>
      <c r="OHP1" s="43" t="s">
        <v>14892</v>
      </c>
      <c r="OHQ1" s="43" t="s">
        <v>14893</v>
      </c>
      <c r="OHR1" s="43" t="s">
        <v>14894</v>
      </c>
      <c r="OHS1" s="43" t="s">
        <v>14895</v>
      </c>
      <c r="OHT1" s="43" t="s">
        <v>14896</v>
      </c>
      <c r="OHU1" s="43" t="s">
        <v>14897</v>
      </c>
      <c r="OHV1" s="43" t="s">
        <v>14898</v>
      </c>
      <c r="OHW1" s="43" t="s">
        <v>14899</v>
      </c>
      <c r="OHX1" s="43" t="s">
        <v>14900</v>
      </c>
      <c r="OHY1" s="43" t="s">
        <v>14901</v>
      </c>
      <c r="OHZ1" s="43" t="s">
        <v>14902</v>
      </c>
      <c r="OIA1" s="43" t="s">
        <v>14903</v>
      </c>
      <c r="OIB1" s="43" t="s">
        <v>14904</v>
      </c>
      <c r="OIC1" s="43" t="s">
        <v>14905</v>
      </c>
      <c r="OID1" s="43" t="s">
        <v>14906</v>
      </c>
      <c r="OIE1" s="43" t="s">
        <v>14907</v>
      </c>
      <c r="OIF1" s="43" t="s">
        <v>14908</v>
      </c>
      <c r="OIG1" s="43" t="s">
        <v>14909</v>
      </c>
      <c r="OIH1" s="43" t="s">
        <v>14910</v>
      </c>
      <c r="OII1" s="43" t="s">
        <v>14911</v>
      </c>
      <c r="OIJ1" s="43" t="s">
        <v>14912</v>
      </c>
      <c r="OIK1" s="43" t="s">
        <v>14913</v>
      </c>
      <c r="OIL1" s="43" t="s">
        <v>14914</v>
      </c>
      <c r="OIM1" s="43" t="s">
        <v>14915</v>
      </c>
      <c r="OIN1" s="43" t="s">
        <v>14916</v>
      </c>
      <c r="OIO1" s="43" t="s">
        <v>14917</v>
      </c>
      <c r="OIP1" s="43" t="s">
        <v>14918</v>
      </c>
      <c r="OIQ1" s="43" t="s">
        <v>14919</v>
      </c>
      <c r="OIR1" s="43" t="s">
        <v>14920</v>
      </c>
      <c r="OIS1" s="43" t="s">
        <v>14921</v>
      </c>
      <c r="OIT1" s="43" t="s">
        <v>14922</v>
      </c>
      <c r="OIU1" s="43" t="s">
        <v>14923</v>
      </c>
      <c r="OIV1" s="43" t="s">
        <v>14924</v>
      </c>
      <c r="OIW1" s="43" t="s">
        <v>14925</v>
      </c>
      <c r="OIX1" s="43" t="s">
        <v>14926</v>
      </c>
      <c r="OIY1" s="43" t="s">
        <v>14927</v>
      </c>
      <c r="OIZ1" s="43" t="s">
        <v>14928</v>
      </c>
      <c r="OJA1" s="43" t="s">
        <v>14929</v>
      </c>
      <c r="OJB1" s="43" t="s">
        <v>14930</v>
      </c>
      <c r="OJC1" s="43" t="s">
        <v>14931</v>
      </c>
      <c r="OJD1" s="43" t="s">
        <v>14932</v>
      </c>
      <c r="OJE1" s="43" t="s">
        <v>14933</v>
      </c>
      <c r="OJF1" s="43" t="s">
        <v>14934</v>
      </c>
      <c r="OJG1" s="43" t="s">
        <v>14935</v>
      </c>
      <c r="OJH1" s="43" t="s">
        <v>14936</v>
      </c>
      <c r="OJI1" s="43" t="s">
        <v>14937</v>
      </c>
      <c r="OJJ1" s="43" t="s">
        <v>14938</v>
      </c>
      <c r="OJK1" s="43" t="s">
        <v>14939</v>
      </c>
      <c r="OJL1" s="43" t="s">
        <v>14940</v>
      </c>
      <c r="OJM1" s="43" t="s">
        <v>14941</v>
      </c>
      <c r="OJN1" s="43" t="s">
        <v>14942</v>
      </c>
      <c r="OJO1" s="43" t="s">
        <v>14943</v>
      </c>
      <c r="OJP1" s="43" t="s">
        <v>14944</v>
      </c>
      <c r="OJQ1" s="43" t="s">
        <v>14945</v>
      </c>
      <c r="OJR1" s="43" t="s">
        <v>14946</v>
      </c>
      <c r="OJS1" s="43" t="s">
        <v>14947</v>
      </c>
      <c r="OJT1" s="43" t="s">
        <v>14948</v>
      </c>
      <c r="OJU1" s="43" t="s">
        <v>14949</v>
      </c>
      <c r="OJV1" s="43" t="s">
        <v>14950</v>
      </c>
      <c r="OJW1" s="43" t="s">
        <v>14951</v>
      </c>
      <c r="OJX1" s="43" t="s">
        <v>14952</v>
      </c>
      <c r="OJY1" s="43" t="s">
        <v>14953</v>
      </c>
      <c r="OJZ1" s="43" t="s">
        <v>14954</v>
      </c>
      <c r="OKA1" s="43" t="s">
        <v>14955</v>
      </c>
      <c r="OKB1" s="43" t="s">
        <v>14956</v>
      </c>
      <c r="OKC1" s="43" t="s">
        <v>14957</v>
      </c>
      <c r="OKD1" s="43" t="s">
        <v>14958</v>
      </c>
      <c r="OKE1" s="43" t="s">
        <v>14959</v>
      </c>
      <c r="OKF1" s="43" t="s">
        <v>14960</v>
      </c>
      <c r="OKG1" s="43" t="s">
        <v>14961</v>
      </c>
      <c r="OKH1" s="43" t="s">
        <v>14962</v>
      </c>
      <c r="OKI1" s="43" t="s">
        <v>14963</v>
      </c>
      <c r="OKJ1" s="43" t="s">
        <v>14964</v>
      </c>
      <c r="OKK1" s="43" t="s">
        <v>14965</v>
      </c>
      <c r="OKL1" s="43" t="s">
        <v>14966</v>
      </c>
      <c r="OKM1" s="43" t="s">
        <v>14967</v>
      </c>
      <c r="OKN1" s="43" t="s">
        <v>14968</v>
      </c>
      <c r="OKO1" s="43" t="s">
        <v>14969</v>
      </c>
      <c r="OKP1" s="43" t="s">
        <v>14970</v>
      </c>
      <c r="OKQ1" s="43" t="s">
        <v>14971</v>
      </c>
      <c r="OKR1" s="43" t="s">
        <v>14972</v>
      </c>
      <c r="OKS1" s="43" t="s">
        <v>14973</v>
      </c>
      <c r="OKT1" s="43" t="s">
        <v>14974</v>
      </c>
      <c r="OKU1" s="43" t="s">
        <v>14975</v>
      </c>
      <c r="OKV1" s="43" t="s">
        <v>14976</v>
      </c>
      <c r="OKW1" s="43" t="s">
        <v>14977</v>
      </c>
      <c r="OKX1" s="43" t="s">
        <v>14978</v>
      </c>
      <c r="OKY1" s="43" t="s">
        <v>14979</v>
      </c>
      <c r="OKZ1" s="43" t="s">
        <v>14980</v>
      </c>
      <c r="OLA1" s="43" t="s">
        <v>14981</v>
      </c>
      <c r="OLB1" s="43" t="s">
        <v>14982</v>
      </c>
      <c r="OLC1" s="43" t="s">
        <v>14983</v>
      </c>
      <c r="OLD1" s="43" t="s">
        <v>14984</v>
      </c>
      <c r="OLE1" s="43" t="s">
        <v>14985</v>
      </c>
      <c r="OLF1" s="43" t="s">
        <v>14986</v>
      </c>
      <c r="OLG1" s="43" t="s">
        <v>14987</v>
      </c>
      <c r="OLH1" s="43" t="s">
        <v>14988</v>
      </c>
      <c r="OLI1" s="43" t="s">
        <v>14989</v>
      </c>
      <c r="OLJ1" s="43" t="s">
        <v>14990</v>
      </c>
      <c r="OLK1" s="43" t="s">
        <v>14991</v>
      </c>
      <c r="OLL1" s="43" t="s">
        <v>14992</v>
      </c>
      <c r="OLM1" s="43" t="s">
        <v>14993</v>
      </c>
      <c r="OLN1" s="43" t="s">
        <v>14994</v>
      </c>
      <c r="OLO1" s="43" t="s">
        <v>14995</v>
      </c>
      <c r="OLP1" s="43" t="s">
        <v>14996</v>
      </c>
      <c r="OLQ1" s="43" t="s">
        <v>14997</v>
      </c>
      <c r="OLR1" s="43" t="s">
        <v>14998</v>
      </c>
      <c r="OLS1" s="43" t="s">
        <v>14999</v>
      </c>
      <c r="OLT1" s="43" t="s">
        <v>15000</v>
      </c>
      <c r="OLU1" s="43" t="s">
        <v>15001</v>
      </c>
      <c r="OLV1" s="43" t="s">
        <v>15002</v>
      </c>
      <c r="OLW1" s="43" t="s">
        <v>15003</v>
      </c>
      <c r="OLX1" s="43" t="s">
        <v>15004</v>
      </c>
      <c r="OLY1" s="43" t="s">
        <v>15005</v>
      </c>
      <c r="OLZ1" s="43" t="s">
        <v>15006</v>
      </c>
      <c r="OMA1" s="43" t="s">
        <v>15007</v>
      </c>
      <c r="OMB1" s="43" t="s">
        <v>15008</v>
      </c>
      <c r="OMC1" s="43" t="s">
        <v>15009</v>
      </c>
      <c r="OMD1" s="43" t="s">
        <v>15010</v>
      </c>
      <c r="OME1" s="43" t="s">
        <v>15011</v>
      </c>
      <c r="OMF1" s="43" t="s">
        <v>15012</v>
      </c>
      <c r="OMG1" s="43" t="s">
        <v>15013</v>
      </c>
      <c r="OMH1" s="43" t="s">
        <v>15014</v>
      </c>
      <c r="OMI1" s="43" t="s">
        <v>15015</v>
      </c>
      <c r="OMJ1" s="43" t="s">
        <v>15016</v>
      </c>
      <c r="OMK1" s="43" t="s">
        <v>15017</v>
      </c>
      <c r="OML1" s="43" t="s">
        <v>15018</v>
      </c>
      <c r="OMM1" s="43" t="s">
        <v>15019</v>
      </c>
      <c r="OMN1" s="43" t="s">
        <v>15020</v>
      </c>
      <c r="OMO1" s="43" t="s">
        <v>15021</v>
      </c>
      <c r="OMP1" s="43" t="s">
        <v>15022</v>
      </c>
      <c r="OMQ1" s="43" t="s">
        <v>15023</v>
      </c>
      <c r="OMR1" s="43" t="s">
        <v>15024</v>
      </c>
      <c r="OMS1" s="43" t="s">
        <v>15025</v>
      </c>
      <c r="OMT1" s="43" t="s">
        <v>15026</v>
      </c>
      <c r="OMU1" s="43" t="s">
        <v>15027</v>
      </c>
      <c r="OMV1" s="43" t="s">
        <v>15028</v>
      </c>
      <c r="OMW1" s="43" t="s">
        <v>15029</v>
      </c>
      <c r="OMX1" s="43" t="s">
        <v>15030</v>
      </c>
      <c r="OMY1" s="43" t="s">
        <v>15031</v>
      </c>
      <c r="OMZ1" s="43" t="s">
        <v>15032</v>
      </c>
      <c r="ONA1" s="43" t="s">
        <v>15033</v>
      </c>
      <c r="ONB1" s="43" t="s">
        <v>15034</v>
      </c>
      <c r="ONC1" s="43" t="s">
        <v>15035</v>
      </c>
      <c r="OND1" s="43" t="s">
        <v>15036</v>
      </c>
      <c r="ONE1" s="43" t="s">
        <v>15037</v>
      </c>
      <c r="ONF1" s="43" t="s">
        <v>15038</v>
      </c>
      <c r="ONG1" s="43" t="s">
        <v>15039</v>
      </c>
      <c r="ONH1" s="43" t="s">
        <v>15040</v>
      </c>
      <c r="ONI1" s="43" t="s">
        <v>15041</v>
      </c>
      <c r="ONJ1" s="43" t="s">
        <v>15042</v>
      </c>
      <c r="ONK1" s="43" t="s">
        <v>15043</v>
      </c>
      <c r="ONL1" s="43" t="s">
        <v>15044</v>
      </c>
      <c r="ONM1" s="43" t="s">
        <v>15045</v>
      </c>
      <c r="ONN1" s="43" t="s">
        <v>15046</v>
      </c>
      <c r="ONO1" s="43" t="s">
        <v>15047</v>
      </c>
      <c r="ONP1" s="43" t="s">
        <v>15048</v>
      </c>
      <c r="ONQ1" s="43" t="s">
        <v>15049</v>
      </c>
      <c r="ONR1" s="43" t="s">
        <v>15050</v>
      </c>
      <c r="ONS1" s="43" t="s">
        <v>15051</v>
      </c>
      <c r="ONT1" s="43" t="s">
        <v>15052</v>
      </c>
      <c r="ONU1" s="43" t="s">
        <v>15053</v>
      </c>
      <c r="ONV1" s="43" t="s">
        <v>15054</v>
      </c>
      <c r="ONW1" s="43" t="s">
        <v>15055</v>
      </c>
      <c r="ONX1" s="43" t="s">
        <v>15056</v>
      </c>
      <c r="ONY1" s="43" t="s">
        <v>15057</v>
      </c>
      <c r="ONZ1" s="43" t="s">
        <v>15058</v>
      </c>
      <c r="OOA1" s="43" t="s">
        <v>15059</v>
      </c>
      <c r="OOB1" s="43" t="s">
        <v>15060</v>
      </c>
      <c r="OOC1" s="43" t="s">
        <v>15061</v>
      </c>
      <c r="OOD1" s="43" t="s">
        <v>15062</v>
      </c>
      <c r="OOE1" s="43" t="s">
        <v>15063</v>
      </c>
      <c r="OOF1" s="43" t="s">
        <v>15064</v>
      </c>
      <c r="OOG1" s="43" t="s">
        <v>15065</v>
      </c>
      <c r="OOH1" s="43" t="s">
        <v>15066</v>
      </c>
      <c r="OOI1" s="43" t="s">
        <v>15067</v>
      </c>
      <c r="OOJ1" s="43" t="s">
        <v>15068</v>
      </c>
      <c r="OOK1" s="43" t="s">
        <v>15069</v>
      </c>
      <c r="OOL1" s="43" t="s">
        <v>15070</v>
      </c>
      <c r="OOM1" s="43" t="s">
        <v>15071</v>
      </c>
      <c r="OON1" s="43" t="s">
        <v>15072</v>
      </c>
      <c r="OOO1" s="43" t="s">
        <v>15073</v>
      </c>
      <c r="OOP1" s="43" t="s">
        <v>15074</v>
      </c>
      <c r="OOQ1" s="43" t="s">
        <v>15075</v>
      </c>
      <c r="OOR1" s="43" t="s">
        <v>15076</v>
      </c>
      <c r="OOS1" s="43" t="s">
        <v>15077</v>
      </c>
      <c r="OOT1" s="43" t="s">
        <v>15078</v>
      </c>
      <c r="OOU1" s="43" t="s">
        <v>15079</v>
      </c>
      <c r="OOV1" s="43" t="s">
        <v>15080</v>
      </c>
      <c r="OOW1" s="43" t="s">
        <v>15081</v>
      </c>
      <c r="OOX1" s="43" t="s">
        <v>15082</v>
      </c>
      <c r="OOY1" s="43" t="s">
        <v>15083</v>
      </c>
      <c r="OOZ1" s="43" t="s">
        <v>15084</v>
      </c>
      <c r="OPA1" s="43" t="s">
        <v>15085</v>
      </c>
      <c r="OPB1" s="43" t="s">
        <v>15086</v>
      </c>
      <c r="OPC1" s="43" t="s">
        <v>15087</v>
      </c>
      <c r="OPD1" s="43" t="s">
        <v>15088</v>
      </c>
      <c r="OPE1" s="43" t="s">
        <v>15089</v>
      </c>
      <c r="OPF1" s="43" t="s">
        <v>15090</v>
      </c>
      <c r="OPG1" s="43" t="s">
        <v>15091</v>
      </c>
      <c r="OPH1" s="43" t="s">
        <v>15092</v>
      </c>
      <c r="OPI1" s="43" t="s">
        <v>15093</v>
      </c>
      <c r="OPJ1" s="43" t="s">
        <v>15094</v>
      </c>
      <c r="OPK1" s="43" t="s">
        <v>15095</v>
      </c>
      <c r="OPL1" s="43" t="s">
        <v>15096</v>
      </c>
      <c r="OPM1" s="43" t="s">
        <v>15097</v>
      </c>
      <c r="OPN1" s="43" t="s">
        <v>15098</v>
      </c>
      <c r="OPO1" s="43" t="s">
        <v>15099</v>
      </c>
      <c r="OPP1" s="43" t="s">
        <v>15100</v>
      </c>
      <c r="OPQ1" s="43" t="s">
        <v>15101</v>
      </c>
      <c r="OPR1" s="43" t="s">
        <v>15102</v>
      </c>
      <c r="OPS1" s="43" t="s">
        <v>15103</v>
      </c>
      <c r="OPT1" s="43" t="s">
        <v>15104</v>
      </c>
      <c r="OPU1" s="43" t="s">
        <v>15105</v>
      </c>
      <c r="OPV1" s="43" t="s">
        <v>15106</v>
      </c>
      <c r="OPW1" s="43" t="s">
        <v>15107</v>
      </c>
      <c r="OPX1" s="43" t="s">
        <v>15108</v>
      </c>
      <c r="OPY1" s="43" t="s">
        <v>15109</v>
      </c>
      <c r="OPZ1" s="43" t="s">
        <v>15110</v>
      </c>
      <c r="OQA1" s="43" t="s">
        <v>15111</v>
      </c>
      <c r="OQB1" s="43" t="s">
        <v>15112</v>
      </c>
      <c r="OQC1" s="43" t="s">
        <v>15113</v>
      </c>
      <c r="OQD1" s="43" t="s">
        <v>15114</v>
      </c>
      <c r="OQE1" s="43" t="s">
        <v>15115</v>
      </c>
      <c r="OQF1" s="43" t="s">
        <v>15116</v>
      </c>
      <c r="OQG1" s="43" t="s">
        <v>15117</v>
      </c>
      <c r="OQH1" s="43" t="s">
        <v>15118</v>
      </c>
      <c r="OQI1" s="43" t="s">
        <v>15119</v>
      </c>
      <c r="OQJ1" s="43" t="s">
        <v>15120</v>
      </c>
      <c r="OQK1" s="43" t="s">
        <v>15121</v>
      </c>
      <c r="OQL1" s="43" t="s">
        <v>15122</v>
      </c>
      <c r="OQM1" s="43" t="s">
        <v>15123</v>
      </c>
      <c r="OQN1" s="43" t="s">
        <v>15124</v>
      </c>
      <c r="OQO1" s="43" t="s">
        <v>15125</v>
      </c>
      <c r="OQP1" s="43" t="s">
        <v>15126</v>
      </c>
      <c r="OQQ1" s="43" t="s">
        <v>15127</v>
      </c>
      <c r="OQR1" s="43" t="s">
        <v>15128</v>
      </c>
      <c r="OQS1" s="43" t="s">
        <v>15129</v>
      </c>
      <c r="OQT1" s="43" t="s">
        <v>15130</v>
      </c>
      <c r="OQU1" s="43" t="s">
        <v>15131</v>
      </c>
      <c r="OQV1" s="43" t="s">
        <v>15132</v>
      </c>
      <c r="OQW1" s="43" t="s">
        <v>15133</v>
      </c>
      <c r="OQX1" s="43" t="s">
        <v>15134</v>
      </c>
      <c r="OQY1" s="43" t="s">
        <v>15135</v>
      </c>
      <c r="OQZ1" s="43" t="s">
        <v>15136</v>
      </c>
      <c r="ORA1" s="43" t="s">
        <v>15137</v>
      </c>
      <c r="ORB1" s="43" t="s">
        <v>15138</v>
      </c>
      <c r="ORC1" s="43" t="s">
        <v>15139</v>
      </c>
      <c r="ORD1" s="43" t="s">
        <v>15140</v>
      </c>
      <c r="ORE1" s="43" t="s">
        <v>15141</v>
      </c>
      <c r="ORF1" s="43" t="s">
        <v>15142</v>
      </c>
      <c r="ORG1" s="43" t="s">
        <v>15143</v>
      </c>
      <c r="ORH1" s="43" t="s">
        <v>15144</v>
      </c>
      <c r="ORI1" s="43" t="s">
        <v>15145</v>
      </c>
      <c r="ORJ1" s="43" t="s">
        <v>15146</v>
      </c>
      <c r="ORK1" s="43" t="s">
        <v>15147</v>
      </c>
      <c r="ORL1" s="43" t="s">
        <v>15148</v>
      </c>
      <c r="ORM1" s="43" t="s">
        <v>15149</v>
      </c>
      <c r="ORN1" s="43" t="s">
        <v>15150</v>
      </c>
      <c r="ORO1" s="43" t="s">
        <v>15151</v>
      </c>
      <c r="ORP1" s="43" t="s">
        <v>15152</v>
      </c>
      <c r="ORQ1" s="43" t="s">
        <v>15153</v>
      </c>
      <c r="ORR1" s="43" t="s">
        <v>15154</v>
      </c>
      <c r="ORS1" s="43" t="s">
        <v>15155</v>
      </c>
      <c r="ORT1" s="43" t="s">
        <v>15156</v>
      </c>
      <c r="ORU1" s="43" t="s">
        <v>15157</v>
      </c>
      <c r="ORV1" s="43" t="s">
        <v>15158</v>
      </c>
      <c r="ORW1" s="43" t="s">
        <v>15159</v>
      </c>
      <c r="ORX1" s="43" t="s">
        <v>15160</v>
      </c>
      <c r="ORY1" s="43" t="s">
        <v>15161</v>
      </c>
      <c r="ORZ1" s="43" t="s">
        <v>15162</v>
      </c>
      <c r="OSA1" s="43" t="s">
        <v>15163</v>
      </c>
      <c r="OSB1" s="43" t="s">
        <v>15164</v>
      </c>
      <c r="OSC1" s="43" t="s">
        <v>15165</v>
      </c>
      <c r="OSD1" s="43" t="s">
        <v>15166</v>
      </c>
      <c r="OSE1" s="43" t="s">
        <v>15167</v>
      </c>
      <c r="OSF1" s="43" t="s">
        <v>15168</v>
      </c>
      <c r="OSG1" s="43" t="s">
        <v>15169</v>
      </c>
      <c r="OSH1" s="43" t="s">
        <v>15170</v>
      </c>
      <c r="OSI1" s="43" t="s">
        <v>15171</v>
      </c>
      <c r="OSJ1" s="43" t="s">
        <v>15172</v>
      </c>
      <c r="OSK1" s="43" t="s">
        <v>15173</v>
      </c>
      <c r="OSL1" s="43" t="s">
        <v>15174</v>
      </c>
      <c r="OSM1" s="43" t="s">
        <v>15175</v>
      </c>
      <c r="OSN1" s="43" t="s">
        <v>15176</v>
      </c>
      <c r="OSO1" s="43" t="s">
        <v>15177</v>
      </c>
      <c r="OSP1" s="43" t="s">
        <v>15178</v>
      </c>
      <c r="OSQ1" s="43" t="s">
        <v>15179</v>
      </c>
      <c r="OSR1" s="43" t="s">
        <v>15180</v>
      </c>
      <c r="OSS1" s="43" t="s">
        <v>15181</v>
      </c>
      <c r="OST1" s="43" t="s">
        <v>15182</v>
      </c>
      <c r="OSU1" s="43" t="s">
        <v>15183</v>
      </c>
      <c r="OSV1" s="43" t="s">
        <v>15184</v>
      </c>
      <c r="OSW1" s="43" t="s">
        <v>15185</v>
      </c>
      <c r="OSX1" s="43" t="s">
        <v>15186</v>
      </c>
      <c r="OSY1" s="43" t="s">
        <v>15187</v>
      </c>
      <c r="OSZ1" s="43" t="s">
        <v>15188</v>
      </c>
      <c r="OTA1" s="43" t="s">
        <v>15189</v>
      </c>
      <c r="OTB1" s="43" t="s">
        <v>15190</v>
      </c>
      <c r="OTC1" s="43" t="s">
        <v>15191</v>
      </c>
      <c r="OTD1" s="43" t="s">
        <v>15192</v>
      </c>
      <c r="OTE1" s="43" t="s">
        <v>15193</v>
      </c>
      <c r="OTF1" s="43" t="s">
        <v>15194</v>
      </c>
      <c r="OTG1" s="43" t="s">
        <v>15195</v>
      </c>
      <c r="OTH1" s="43" t="s">
        <v>15196</v>
      </c>
      <c r="OTI1" s="43" t="s">
        <v>15197</v>
      </c>
      <c r="OTJ1" s="43" t="s">
        <v>15198</v>
      </c>
      <c r="OTK1" s="43" t="s">
        <v>15199</v>
      </c>
      <c r="OTL1" s="43" t="s">
        <v>15200</v>
      </c>
      <c r="OTM1" s="43" t="s">
        <v>15201</v>
      </c>
      <c r="OTN1" s="43" t="s">
        <v>15202</v>
      </c>
      <c r="OTO1" s="43" t="s">
        <v>15203</v>
      </c>
      <c r="OTP1" s="43" t="s">
        <v>15204</v>
      </c>
      <c r="OTQ1" s="43" t="s">
        <v>15205</v>
      </c>
      <c r="OTR1" s="43" t="s">
        <v>15206</v>
      </c>
      <c r="OTS1" s="43" t="s">
        <v>15207</v>
      </c>
      <c r="OTT1" s="43" t="s">
        <v>15208</v>
      </c>
      <c r="OTU1" s="43" t="s">
        <v>15209</v>
      </c>
      <c r="OTV1" s="43" t="s">
        <v>15210</v>
      </c>
      <c r="OTW1" s="43" t="s">
        <v>15211</v>
      </c>
      <c r="OTX1" s="43" t="s">
        <v>15212</v>
      </c>
      <c r="OTY1" s="43" t="s">
        <v>15213</v>
      </c>
      <c r="OTZ1" s="43" t="s">
        <v>15214</v>
      </c>
      <c r="OUA1" s="43" t="s">
        <v>15215</v>
      </c>
      <c r="OUB1" s="43" t="s">
        <v>15216</v>
      </c>
      <c r="OUC1" s="43" t="s">
        <v>15217</v>
      </c>
      <c r="OUD1" s="43" t="s">
        <v>15218</v>
      </c>
      <c r="OUE1" s="43" t="s">
        <v>15219</v>
      </c>
      <c r="OUF1" s="43" t="s">
        <v>15220</v>
      </c>
      <c r="OUG1" s="43" t="s">
        <v>15221</v>
      </c>
      <c r="OUH1" s="43" t="s">
        <v>15222</v>
      </c>
      <c r="OUI1" s="43" t="s">
        <v>15223</v>
      </c>
      <c r="OUJ1" s="43" t="s">
        <v>15224</v>
      </c>
      <c r="OUK1" s="43" t="s">
        <v>15225</v>
      </c>
      <c r="OUL1" s="43" t="s">
        <v>15226</v>
      </c>
      <c r="OUM1" s="43" t="s">
        <v>15227</v>
      </c>
      <c r="OUN1" s="43" t="s">
        <v>15228</v>
      </c>
      <c r="OUO1" s="43" t="s">
        <v>15229</v>
      </c>
      <c r="OUP1" s="43" t="s">
        <v>15230</v>
      </c>
      <c r="OUQ1" s="43" t="s">
        <v>15231</v>
      </c>
      <c r="OUR1" s="43" t="s">
        <v>15232</v>
      </c>
      <c r="OUS1" s="43" t="s">
        <v>15233</v>
      </c>
      <c r="OUT1" s="43" t="s">
        <v>15234</v>
      </c>
      <c r="OUU1" s="43" t="s">
        <v>15235</v>
      </c>
      <c r="OUV1" s="43" t="s">
        <v>15236</v>
      </c>
      <c r="OUW1" s="43" t="s">
        <v>15237</v>
      </c>
      <c r="OUX1" s="43" t="s">
        <v>15238</v>
      </c>
      <c r="OUY1" s="43" t="s">
        <v>15239</v>
      </c>
      <c r="OUZ1" s="43" t="s">
        <v>15240</v>
      </c>
      <c r="OVA1" s="43" t="s">
        <v>15241</v>
      </c>
      <c r="OVB1" s="43" t="s">
        <v>15242</v>
      </c>
      <c r="OVC1" s="43" t="s">
        <v>15243</v>
      </c>
      <c r="OVD1" s="43" t="s">
        <v>15244</v>
      </c>
      <c r="OVE1" s="43" t="s">
        <v>15245</v>
      </c>
      <c r="OVF1" s="43" t="s">
        <v>15246</v>
      </c>
      <c r="OVG1" s="43" t="s">
        <v>15247</v>
      </c>
      <c r="OVH1" s="43" t="s">
        <v>15248</v>
      </c>
      <c r="OVI1" s="43" t="s">
        <v>15249</v>
      </c>
      <c r="OVJ1" s="43" t="s">
        <v>15250</v>
      </c>
      <c r="OVK1" s="43" t="s">
        <v>15251</v>
      </c>
      <c r="OVL1" s="43" t="s">
        <v>15252</v>
      </c>
      <c r="OVM1" s="43" t="s">
        <v>15253</v>
      </c>
      <c r="OVN1" s="43" t="s">
        <v>15254</v>
      </c>
      <c r="OVO1" s="43" t="s">
        <v>15255</v>
      </c>
      <c r="OVP1" s="43" t="s">
        <v>15256</v>
      </c>
      <c r="OVQ1" s="43" t="s">
        <v>15257</v>
      </c>
      <c r="OVR1" s="43" t="s">
        <v>15258</v>
      </c>
      <c r="OVS1" s="43" t="s">
        <v>15259</v>
      </c>
      <c r="OVT1" s="43" t="s">
        <v>15260</v>
      </c>
      <c r="OVU1" s="43" t="s">
        <v>15261</v>
      </c>
      <c r="OVV1" s="43" t="s">
        <v>15262</v>
      </c>
      <c r="OVW1" s="43" t="s">
        <v>15263</v>
      </c>
      <c r="OVX1" s="43" t="s">
        <v>15264</v>
      </c>
      <c r="OVY1" s="43" t="s">
        <v>15265</v>
      </c>
      <c r="OVZ1" s="43" t="s">
        <v>15266</v>
      </c>
      <c r="OWA1" s="43" t="s">
        <v>15267</v>
      </c>
      <c r="OWB1" s="43" t="s">
        <v>15268</v>
      </c>
      <c r="OWC1" s="43" t="s">
        <v>15269</v>
      </c>
      <c r="OWD1" s="43" t="s">
        <v>15270</v>
      </c>
      <c r="OWE1" s="43" t="s">
        <v>15271</v>
      </c>
      <c r="OWF1" s="43" t="s">
        <v>15272</v>
      </c>
      <c r="OWG1" s="43" t="s">
        <v>15273</v>
      </c>
      <c r="OWH1" s="43" t="s">
        <v>15274</v>
      </c>
      <c r="OWI1" s="43" t="s">
        <v>15275</v>
      </c>
      <c r="OWJ1" s="43" t="s">
        <v>15276</v>
      </c>
      <c r="OWK1" s="43" t="s">
        <v>15277</v>
      </c>
      <c r="OWL1" s="43" t="s">
        <v>15278</v>
      </c>
      <c r="OWM1" s="43" t="s">
        <v>15279</v>
      </c>
      <c r="OWN1" s="43" t="s">
        <v>15280</v>
      </c>
      <c r="OWO1" s="43" t="s">
        <v>15281</v>
      </c>
      <c r="OWP1" s="43" t="s">
        <v>15282</v>
      </c>
      <c r="OWQ1" s="43" t="s">
        <v>15283</v>
      </c>
      <c r="OWR1" s="43" t="s">
        <v>15284</v>
      </c>
      <c r="OWS1" s="43" t="s">
        <v>15285</v>
      </c>
      <c r="OWT1" s="43" t="s">
        <v>15286</v>
      </c>
      <c r="OWU1" s="43" t="s">
        <v>15287</v>
      </c>
      <c r="OWV1" s="43" t="s">
        <v>15288</v>
      </c>
      <c r="OWW1" s="43" t="s">
        <v>15289</v>
      </c>
      <c r="OWX1" s="43" t="s">
        <v>15290</v>
      </c>
      <c r="OWY1" s="43" t="s">
        <v>15291</v>
      </c>
      <c r="OWZ1" s="43" t="s">
        <v>15292</v>
      </c>
      <c r="OXA1" s="43" t="s">
        <v>15293</v>
      </c>
      <c r="OXB1" s="43" t="s">
        <v>15294</v>
      </c>
      <c r="OXC1" s="43" t="s">
        <v>15295</v>
      </c>
      <c r="OXD1" s="43" t="s">
        <v>15296</v>
      </c>
      <c r="OXE1" s="43" t="s">
        <v>15297</v>
      </c>
      <c r="OXF1" s="43" t="s">
        <v>15298</v>
      </c>
      <c r="OXG1" s="43" t="s">
        <v>15299</v>
      </c>
      <c r="OXH1" s="43" t="s">
        <v>15300</v>
      </c>
      <c r="OXI1" s="43" t="s">
        <v>15301</v>
      </c>
      <c r="OXJ1" s="43" t="s">
        <v>15302</v>
      </c>
      <c r="OXK1" s="43" t="s">
        <v>15303</v>
      </c>
      <c r="OXL1" s="43" t="s">
        <v>15304</v>
      </c>
      <c r="OXM1" s="43" t="s">
        <v>15305</v>
      </c>
      <c r="OXN1" s="43" t="s">
        <v>15306</v>
      </c>
      <c r="OXO1" s="43" t="s">
        <v>15307</v>
      </c>
      <c r="OXP1" s="43" t="s">
        <v>15308</v>
      </c>
      <c r="OXQ1" s="43" t="s">
        <v>15309</v>
      </c>
      <c r="OXR1" s="43" t="s">
        <v>15310</v>
      </c>
      <c r="OXS1" s="43" t="s">
        <v>15311</v>
      </c>
      <c r="OXT1" s="43" t="s">
        <v>15312</v>
      </c>
      <c r="OXU1" s="43" t="s">
        <v>15313</v>
      </c>
      <c r="OXV1" s="43" t="s">
        <v>15314</v>
      </c>
      <c r="OXW1" s="43" t="s">
        <v>15315</v>
      </c>
      <c r="OXX1" s="43" t="s">
        <v>15316</v>
      </c>
      <c r="OXY1" s="43" t="s">
        <v>15317</v>
      </c>
      <c r="OXZ1" s="43" t="s">
        <v>15318</v>
      </c>
      <c r="OYA1" s="43" t="s">
        <v>15319</v>
      </c>
      <c r="OYB1" s="43" t="s">
        <v>15320</v>
      </c>
      <c r="OYC1" s="43" t="s">
        <v>15321</v>
      </c>
      <c r="OYD1" s="43" t="s">
        <v>15322</v>
      </c>
      <c r="OYE1" s="43" t="s">
        <v>15323</v>
      </c>
      <c r="OYF1" s="43" t="s">
        <v>15324</v>
      </c>
      <c r="OYG1" s="43" t="s">
        <v>15325</v>
      </c>
      <c r="OYH1" s="43" t="s">
        <v>15326</v>
      </c>
      <c r="OYI1" s="43" t="s">
        <v>15327</v>
      </c>
      <c r="OYJ1" s="43" t="s">
        <v>15328</v>
      </c>
      <c r="OYK1" s="43" t="s">
        <v>15329</v>
      </c>
      <c r="OYL1" s="43" t="s">
        <v>15330</v>
      </c>
      <c r="OYM1" s="43" t="s">
        <v>15331</v>
      </c>
      <c r="OYN1" s="43" t="s">
        <v>15332</v>
      </c>
      <c r="OYO1" s="43" t="s">
        <v>15333</v>
      </c>
      <c r="OYP1" s="43" t="s">
        <v>15334</v>
      </c>
      <c r="OYQ1" s="43" t="s">
        <v>15335</v>
      </c>
      <c r="OYR1" s="43" t="s">
        <v>15336</v>
      </c>
      <c r="OYS1" s="43" t="s">
        <v>15337</v>
      </c>
      <c r="OYT1" s="43" t="s">
        <v>15338</v>
      </c>
      <c r="OYU1" s="43" t="s">
        <v>15339</v>
      </c>
      <c r="OYV1" s="43" t="s">
        <v>15340</v>
      </c>
      <c r="OYW1" s="43" t="s">
        <v>15341</v>
      </c>
      <c r="OYX1" s="43" t="s">
        <v>15342</v>
      </c>
      <c r="OYY1" s="43" t="s">
        <v>15343</v>
      </c>
      <c r="OYZ1" s="43" t="s">
        <v>15344</v>
      </c>
      <c r="OZA1" s="43" t="s">
        <v>15345</v>
      </c>
      <c r="OZB1" s="43" t="s">
        <v>15346</v>
      </c>
      <c r="OZC1" s="43" t="s">
        <v>15347</v>
      </c>
      <c r="OZD1" s="43" t="s">
        <v>15348</v>
      </c>
      <c r="OZE1" s="43" t="s">
        <v>15349</v>
      </c>
      <c r="OZF1" s="43" t="s">
        <v>15350</v>
      </c>
      <c r="OZG1" s="43" t="s">
        <v>15351</v>
      </c>
      <c r="OZH1" s="43" t="s">
        <v>15352</v>
      </c>
      <c r="OZI1" s="43" t="s">
        <v>15353</v>
      </c>
      <c r="OZJ1" s="43" t="s">
        <v>15354</v>
      </c>
      <c r="OZK1" s="43" t="s">
        <v>15355</v>
      </c>
      <c r="OZL1" s="43" t="s">
        <v>15356</v>
      </c>
      <c r="OZM1" s="43" t="s">
        <v>15357</v>
      </c>
      <c r="OZN1" s="43" t="s">
        <v>15358</v>
      </c>
      <c r="OZO1" s="43" t="s">
        <v>15359</v>
      </c>
      <c r="OZP1" s="43" t="s">
        <v>15360</v>
      </c>
      <c r="OZQ1" s="43" t="s">
        <v>15361</v>
      </c>
      <c r="OZR1" s="43" t="s">
        <v>15362</v>
      </c>
      <c r="OZS1" s="43" t="s">
        <v>15363</v>
      </c>
      <c r="OZT1" s="43" t="s">
        <v>15364</v>
      </c>
      <c r="OZU1" s="43" t="s">
        <v>15365</v>
      </c>
      <c r="OZV1" s="43" t="s">
        <v>15366</v>
      </c>
      <c r="OZW1" s="43" t="s">
        <v>15367</v>
      </c>
      <c r="OZX1" s="43" t="s">
        <v>15368</v>
      </c>
      <c r="OZY1" s="43" t="s">
        <v>15369</v>
      </c>
      <c r="OZZ1" s="43" t="s">
        <v>15370</v>
      </c>
      <c r="PAA1" s="43" t="s">
        <v>15371</v>
      </c>
      <c r="PAB1" s="43" t="s">
        <v>15372</v>
      </c>
      <c r="PAC1" s="43" t="s">
        <v>15373</v>
      </c>
      <c r="PAD1" s="43" t="s">
        <v>15374</v>
      </c>
      <c r="PAE1" s="43" t="s">
        <v>15375</v>
      </c>
      <c r="PAF1" s="43" t="s">
        <v>15376</v>
      </c>
      <c r="PAG1" s="43" t="s">
        <v>15377</v>
      </c>
      <c r="PAH1" s="43" t="s">
        <v>15378</v>
      </c>
      <c r="PAI1" s="43" t="s">
        <v>15379</v>
      </c>
      <c r="PAJ1" s="43" t="s">
        <v>15380</v>
      </c>
      <c r="PAK1" s="43" t="s">
        <v>15381</v>
      </c>
      <c r="PAL1" s="43" t="s">
        <v>15382</v>
      </c>
      <c r="PAM1" s="43" t="s">
        <v>15383</v>
      </c>
      <c r="PAN1" s="43" t="s">
        <v>15384</v>
      </c>
      <c r="PAO1" s="43" t="s">
        <v>15385</v>
      </c>
      <c r="PAP1" s="43" t="s">
        <v>15386</v>
      </c>
      <c r="PAQ1" s="43" t="s">
        <v>15387</v>
      </c>
      <c r="PAR1" s="43" t="s">
        <v>15388</v>
      </c>
      <c r="PAS1" s="43" t="s">
        <v>15389</v>
      </c>
      <c r="PAT1" s="43" t="s">
        <v>15390</v>
      </c>
      <c r="PAU1" s="43" t="s">
        <v>15391</v>
      </c>
      <c r="PAV1" s="43" t="s">
        <v>15392</v>
      </c>
      <c r="PAW1" s="43" t="s">
        <v>15393</v>
      </c>
      <c r="PAX1" s="43" t="s">
        <v>15394</v>
      </c>
      <c r="PAY1" s="43" t="s">
        <v>15395</v>
      </c>
      <c r="PAZ1" s="43" t="s">
        <v>15396</v>
      </c>
      <c r="PBA1" s="43" t="s">
        <v>15397</v>
      </c>
      <c r="PBB1" s="43" t="s">
        <v>15398</v>
      </c>
      <c r="PBC1" s="43" t="s">
        <v>15399</v>
      </c>
      <c r="PBD1" s="43" t="s">
        <v>15400</v>
      </c>
      <c r="PBE1" s="43" t="s">
        <v>15401</v>
      </c>
      <c r="PBF1" s="43" t="s">
        <v>15402</v>
      </c>
      <c r="PBG1" s="43" t="s">
        <v>15403</v>
      </c>
      <c r="PBH1" s="43" t="s">
        <v>15404</v>
      </c>
      <c r="PBI1" s="43" t="s">
        <v>15405</v>
      </c>
      <c r="PBJ1" s="43" t="s">
        <v>15406</v>
      </c>
      <c r="PBK1" s="43" t="s">
        <v>15407</v>
      </c>
      <c r="PBL1" s="43" t="s">
        <v>15408</v>
      </c>
      <c r="PBM1" s="43" t="s">
        <v>15409</v>
      </c>
      <c r="PBN1" s="43" t="s">
        <v>15410</v>
      </c>
      <c r="PBO1" s="43" t="s">
        <v>15411</v>
      </c>
      <c r="PBP1" s="43" t="s">
        <v>15412</v>
      </c>
      <c r="PBQ1" s="43" t="s">
        <v>15413</v>
      </c>
      <c r="PBR1" s="43" t="s">
        <v>15414</v>
      </c>
      <c r="PBS1" s="43" t="s">
        <v>15415</v>
      </c>
      <c r="PBT1" s="43" t="s">
        <v>15416</v>
      </c>
      <c r="PBU1" s="43" t="s">
        <v>15417</v>
      </c>
      <c r="PBV1" s="43" t="s">
        <v>15418</v>
      </c>
      <c r="PBW1" s="43" t="s">
        <v>15419</v>
      </c>
      <c r="PBX1" s="43" t="s">
        <v>15420</v>
      </c>
      <c r="PBY1" s="43" t="s">
        <v>15421</v>
      </c>
      <c r="PBZ1" s="43" t="s">
        <v>15422</v>
      </c>
      <c r="PCA1" s="43" t="s">
        <v>15423</v>
      </c>
      <c r="PCB1" s="43" t="s">
        <v>15424</v>
      </c>
      <c r="PCC1" s="43" t="s">
        <v>15425</v>
      </c>
      <c r="PCD1" s="43" t="s">
        <v>15426</v>
      </c>
      <c r="PCE1" s="43" t="s">
        <v>15427</v>
      </c>
      <c r="PCF1" s="43" t="s">
        <v>15428</v>
      </c>
      <c r="PCG1" s="43" t="s">
        <v>15429</v>
      </c>
      <c r="PCH1" s="43" t="s">
        <v>15430</v>
      </c>
      <c r="PCI1" s="43" t="s">
        <v>15431</v>
      </c>
      <c r="PCJ1" s="43" t="s">
        <v>15432</v>
      </c>
      <c r="PCK1" s="43" t="s">
        <v>15433</v>
      </c>
      <c r="PCL1" s="43" t="s">
        <v>15434</v>
      </c>
      <c r="PCM1" s="43" t="s">
        <v>15435</v>
      </c>
      <c r="PCN1" s="43" t="s">
        <v>15436</v>
      </c>
      <c r="PCO1" s="43" t="s">
        <v>15437</v>
      </c>
      <c r="PCP1" s="43" t="s">
        <v>15438</v>
      </c>
      <c r="PCQ1" s="43" t="s">
        <v>15439</v>
      </c>
      <c r="PCR1" s="43" t="s">
        <v>15440</v>
      </c>
      <c r="PCS1" s="43" t="s">
        <v>15441</v>
      </c>
      <c r="PCT1" s="43" t="s">
        <v>15442</v>
      </c>
      <c r="PCU1" s="43" t="s">
        <v>15443</v>
      </c>
      <c r="PCV1" s="43" t="s">
        <v>15444</v>
      </c>
      <c r="PCW1" s="43" t="s">
        <v>15445</v>
      </c>
      <c r="PCX1" s="43" t="s">
        <v>15446</v>
      </c>
      <c r="PCY1" s="43" t="s">
        <v>15447</v>
      </c>
      <c r="PCZ1" s="43" t="s">
        <v>15448</v>
      </c>
      <c r="PDA1" s="43" t="s">
        <v>15449</v>
      </c>
      <c r="PDB1" s="43" t="s">
        <v>15450</v>
      </c>
      <c r="PDC1" s="43" t="s">
        <v>15451</v>
      </c>
      <c r="PDD1" s="43" t="s">
        <v>15452</v>
      </c>
      <c r="PDE1" s="43" t="s">
        <v>15453</v>
      </c>
      <c r="PDF1" s="43" t="s">
        <v>15454</v>
      </c>
      <c r="PDG1" s="43" t="s">
        <v>15455</v>
      </c>
      <c r="PDH1" s="43" t="s">
        <v>15456</v>
      </c>
      <c r="PDI1" s="43" t="s">
        <v>15457</v>
      </c>
      <c r="PDJ1" s="43" t="s">
        <v>15458</v>
      </c>
      <c r="PDK1" s="43" t="s">
        <v>15459</v>
      </c>
      <c r="PDL1" s="43" t="s">
        <v>15460</v>
      </c>
      <c r="PDM1" s="43" t="s">
        <v>15461</v>
      </c>
      <c r="PDN1" s="43" t="s">
        <v>15462</v>
      </c>
      <c r="PDO1" s="43" t="s">
        <v>15463</v>
      </c>
      <c r="PDP1" s="43" t="s">
        <v>15464</v>
      </c>
      <c r="PDQ1" s="43" t="s">
        <v>15465</v>
      </c>
      <c r="PDR1" s="43" t="s">
        <v>15466</v>
      </c>
      <c r="PDS1" s="43" t="s">
        <v>15467</v>
      </c>
      <c r="PDT1" s="43" t="s">
        <v>15468</v>
      </c>
      <c r="PDU1" s="43" t="s">
        <v>15469</v>
      </c>
      <c r="PDV1" s="43" t="s">
        <v>15470</v>
      </c>
      <c r="PDW1" s="43" t="s">
        <v>15471</v>
      </c>
      <c r="PDX1" s="43" t="s">
        <v>15472</v>
      </c>
      <c r="PDY1" s="43" t="s">
        <v>15473</v>
      </c>
      <c r="PDZ1" s="43" t="s">
        <v>15474</v>
      </c>
      <c r="PEA1" s="43" t="s">
        <v>15475</v>
      </c>
      <c r="PEB1" s="43" t="s">
        <v>15476</v>
      </c>
      <c r="PEC1" s="43" t="s">
        <v>15477</v>
      </c>
      <c r="PED1" s="43" t="s">
        <v>15478</v>
      </c>
      <c r="PEE1" s="43" t="s">
        <v>15479</v>
      </c>
      <c r="PEF1" s="43" t="s">
        <v>15480</v>
      </c>
      <c r="PEG1" s="43" t="s">
        <v>15481</v>
      </c>
      <c r="PEH1" s="43" t="s">
        <v>15482</v>
      </c>
      <c r="PEI1" s="43" t="s">
        <v>15483</v>
      </c>
      <c r="PEJ1" s="43" t="s">
        <v>15484</v>
      </c>
      <c r="PEK1" s="43" t="s">
        <v>15485</v>
      </c>
      <c r="PEL1" s="43" t="s">
        <v>15486</v>
      </c>
      <c r="PEM1" s="43" t="s">
        <v>15487</v>
      </c>
      <c r="PEN1" s="43" t="s">
        <v>15488</v>
      </c>
      <c r="PEO1" s="43" t="s">
        <v>15489</v>
      </c>
      <c r="PEP1" s="43" t="s">
        <v>15490</v>
      </c>
      <c r="PEQ1" s="43" t="s">
        <v>15491</v>
      </c>
      <c r="PER1" s="43" t="s">
        <v>15492</v>
      </c>
      <c r="PES1" s="43" t="s">
        <v>15493</v>
      </c>
      <c r="PET1" s="43" t="s">
        <v>15494</v>
      </c>
      <c r="PEU1" s="43" t="s">
        <v>15495</v>
      </c>
      <c r="PEV1" s="43" t="s">
        <v>15496</v>
      </c>
      <c r="PEW1" s="43" t="s">
        <v>15497</v>
      </c>
      <c r="PEX1" s="43" t="s">
        <v>15498</v>
      </c>
      <c r="PEY1" s="43" t="s">
        <v>15499</v>
      </c>
      <c r="PEZ1" s="43" t="s">
        <v>15500</v>
      </c>
      <c r="PFA1" s="43" t="s">
        <v>15501</v>
      </c>
      <c r="PFB1" s="43" t="s">
        <v>15502</v>
      </c>
      <c r="PFC1" s="43" t="s">
        <v>15503</v>
      </c>
      <c r="PFD1" s="43" t="s">
        <v>15504</v>
      </c>
      <c r="PFE1" s="43" t="s">
        <v>15505</v>
      </c>
      <c r="PFF1" s="43" t="s">
        <v>15506</v>
      </c>
      <c r="PFG1" s="43" t="s">
        <v>15507</v>
      </c>
      <c r="PFH1" s="43" t="s">
        <v>15508</v>
      </c>
      <c r="PFI1" s="43" t="s">
        <v>15509</v>
      </c>
      <c r="PFJ1" s="43" t="s">
        <v>15510</v>
      </c>
      <c r="PFK1" s="43" t="s">
        <v>15511</v>
      </c>
      <c r="PFL1" s="43" t="s">
        <v>15512</v>
      </c>
      <c r="PFM1" s="43" t="s">
        <v>15513</v>
      </c>
      <c r="PFN1" s="43" t="s">
        <v>15514</v>
      </c>
      <c r="PFO1" s="43" t="s">
        <v>15515</v>
      </c>
      <c r="PFP1" s="43" t="s">
        <v>15516</v>
      </c>
      <c r="PFQ1" s="43" t="s">
        <v>15517</v>
      </c>
      <c r="PFR1" s="43" t="s">
        <v>15518</v>
      </c>
      <c r="PFS1" s="43" t="s">
        <v>15519</v>
      </c>
      <c r="PFT1" s="43" t="s">
        <v>15520</v>
      </c>
      <c r="PFU1" s="43" t="s">
        <v>15521</v>
      </c>
      <c r="PFV1" s="43" t="s">
        <v>15522</v>
      </c>
      <c r="PFW1" s="43" t="s">
        <v>15523</v>
      </c>
      <c r="PFX1" s="43" t="s">
        <v>15524</v>
      </c>
      <c r="PFY1" s="43" t="s">
        <v>15525</v>
      </c>
      <c r="PFZ1" s="43" t="s">
        <v>15526</v>
      </c>
      <c r="PGA1" s="43" t="s">
        <v>15527</v>
      </c>
      <c r="PGB1" s="43" t="s">
        <v>15528</v>
      </c>
      <c r="PGC1" s="43" t="s">
        <v>15529</v>
      </c>
      <c r="PGD1" s="43" t="s">
        <v>15530</v>
      </c>
      <c r="PGE1" s="43" t="s">
        <v>15531</v>
      </c>
      <c r="PGF1" s="43" t="s">
        <v>15532</v>
      </c>
      <c r="PGG1" s="43" t="s">
        <v>15533</v>
      </c>
      <c r="PGH1" s="43" t="s">
        <v>15534</v>
      </c>
      <c r="PGI1" s="43" t="s">
        <v>15535</v>
      </c>
      <c r="PGJ1" s="43" t="s">
        <v>15536</v>
      </c>
      <c r="PGK1" s="43" t="s">
        <v>15537</v>
      </c>
      <c r="PGL1" s="43" t="s">
        <v>15538</v>
      </c>
      <c r="PGM1" s="43" t="s">
        <v>15539</v>
      </c>
      <c r="PGN1" s="43" t="s">
        <v>15540</v>
      </c>
      <c r="PGO1" s="43" t="s">
        <v>15541</v>
      </c>
      <c r="PGP1" s="43" t="s">
        <v>15542</v>
      </c>
      <c r="PGQ1" s="43" t="s">
        <v>15543</v>
      </c>
      <c r="PGR1" s="43" t="s">
        <v>15544</v>
      </c>
      <c r="PGS1" s="43" t="s">
        <v>15545</v>
      </c>
      <c r="PGT1" s="43" t="s">
        <v>15546</v>
      </c>
      <c r="PGU1" s="43" t="s">
        <v>15547</v>
      </c>
      <c r="PGV1" s="43" t="s">
        <v>15548</v>
      </c>
      <c r="PGW1" s="43" t="s">
        <v>15549</v>
      </c>
      <c r="PGX1" s="43" t="s">
        <v>15550</v>
      </c>
      <c r="PGY1" s="43" t="s">
        <v>15551</v>
      </c>
      <c r="PGZ1" s="43" t="s">
        <v>15552</v>
      </c>
      <c r="PHA1" s="43" t="s">
        <v>15553</v>
      </c>
      <c r="PHB1" s="43" t="s">
        <v>15554</v>
      </c>
      <c r="PHC1" s="43" t="s">
        <v>15555</v>
      </c>
      <c r="PHD1" s="43" t="s">
        <v>15556</v>
      </c>
      <c r="PHE1" s="43" t="s">
        <v>15557</v>
      </c>
      <c r="PHF1" s="43" t="s">
        <v>15558</v>
      </c>
      <c r="PHG1" s="43" t="s">
        <v>15559</v>
      </c>
      <c r="PHH1" s="43" t="s">
        <v>15560</v>
      </c>
      <c r="PHI1" s="43" t="s">
        <v>15561</v>
      </c>
      <c r="PHJ1" s="43" t="s">
        <v>15562</v>
      </c>
      <c r="PHK1" s="43" t="s">
        <v>15563</v>
      </c>
      <c r="PHL1" s="43" t="s">
        <v>15564</v>
      </c>
      <c r="PHM1" s="43" t="s">
        <v>15565</v>
      </c>
      <c r="PHN1" s="43" t="s">
        <v>15566</v>
      </c>
      <c r="PHO1" s="43" t="s">
        <v>15567</v>
      </c>
      <c r="PHP1" s="43" t="s">
        <v>15568</v>
      </c>
      <c r="PHQ1" s="43" t="s">
        <v>15569</v>
      </c>
      <c r="PHR1" s="43" t="s">
        <v>15570</v>
      </c>
      <c r="PHS1" s="43" t="s">
        <v>15571</v>
      </c>
      <c r="PHT1" s="43" t="s">
        <v>15572</v>
      </c>
      <c r="PHU1" s="43" t="s">
        <v>15573</v>
      </c>
      <c r="PHV1" s="43" t="s">
        <v>15574</v>
      </c>
      <c r="PHW1" s="43" t="s">
        <v>15575</v>
      </c>
      <c r="PHX1" s="43" t="s">
        <v>15576</v>
      </c>
      <c r="PHY1" s="43" t="s">
        <v>15577</v>
      </c>
      <c r="PHZ1" s="43" t="s">
        <v>15578</v>
      </c>
      <c r="PIA1" s="43" t="s">
        <v>15579</v>
      </c>
      <c r="PIB1" s="43" t="s">
        <v>15580</v>
      </c>
      <c r="PIC1" s="43" t="s">
        <v>15581</v>
      </c>
      <c r="PID1" s="43" t="s">
        <v>15582</v>
      </c>
      <c r="PIE1" s="43" t="s">
        <v>15583</v>
      </c>
      <c r="PIF1" s="43" t="s">
        <v>15584</v>
      </c>
      <c r="PIG1" s="43" t="s">
        <v>15585</v>
      </c>
      <c r="PIH1" s="43" t="s">
        <v>15586</v>
      </c>
      <c r="PII1" s="43" t="s">
        <v>15587</v>
      </c>
      <c r="PIJ1" s="43" t="s">
        <v>15588</v>
      </c>
      <c r="PIK1" s="43" t="s">
        <v>15589</v>
      </c>
      <c r="PIL1" s="43" t="s">
        <v>15590</v>
      </c>
      <c r="PIM1" s="43" t="s">
        <v>15591</v>
      </c>
      <c r="PIN1" s="43" t="s">
        <v>15592</v>
      </c>
      <c r="PIO1" s="43" t="s">
        <v>15593</v>
      </c>
      <c r="PIP1" s="43" t="s">
        <v>15594</v>
      </c>
      <c r="PIQ1" s="43" t="s">
        <v>15595</v>
      </c>
      <c r="PIR1" s="43" t="s">
        <v>15596</v>
      </c>
      <c r="PIS1" s="43" t="s">
        <v>15597</v>
      </c>
      <c r="PIT1" s="43" t="s">
        <v>15598</v>
      </c>
      <c r="PIU1" s="43" t="s">
        <v>15599</v>
      </c>
      <c r="PIV1" s="43" t="s">
        <v>15600</v>
      </c>
      <c r="PIW1" s="43" t="s">
        <v>15601</v>
      </c>
      <c r="PIX1" s="43" t="s">
        <v>15602</v>
      </c>
      <c r="PIY1" s="43" t="s">
        <v>15603</v>
      </c>
      <c r="PIZ1" s="43" t="s">
        <v>15604</v>
      </c>
      <c r="PJA1" s="43" t="s">
        <v>15605</v>
      </c>
      <c r="PJB1" s="43" t="s">
        <v>15606</v>
      </c>
      <c r="PJC1" s="43" t="s">
        <v>15607</v>
      </c>
      <c r="PJD1" s="43" t="s">
        <v>15608</v>
      </c>
      <c r="PJE1" s="43" t="s">
        <v>15609</v>
      </c>
      <c r="PJF1" s="43" t="s">
        <v>15610</v>
      </c>
      <c r="PJG1" s="43" t="s">
        <v>15611</v>
      </c>
      <c r="PJH1" s="43" t="s">
        <v>15612</v>
      </c>
      <c r="PJI1" s="43" t="s">
        <v>15613</v>
      </c>
      <c r="PJJ1" s="43" t="s">
        <v>15614</v>
      </c>
      <c r="PJK1" s="43" t="s">
        <v>15615</v>
      </c>
      <c r="PJL1" s="43" t="s">
        <v>15616</v>
      </c>
      <c r="PJM1" s="43" t="s">
        <v>15617</v>
      </c>
      <c r="PJN1" s="43" t="s">
        <v>15618</v>
      </c>
      <c r="PJO1" s="43" t="s">
        <v>15619</v>
      </c>
      <c r="PJP1" s="43" t="s">
        <v>15620</v>
      </c>
      <c r="PJQ1" s="43" t="s">
        <v>15621</v>
      </c>
      <c r="PJR1" s="43" t="s">
        <v>15622</v>
      </c>
      <c r="PJS1" s="43" t="s">
        <v>15623</v>
      </c>
      <c r="PJT1" s="43" t="s">
        <v>15624</v>
      </c>
      <c r="PJU1" s="43" t="s">
        <v>15625</v>
      </c>
      <c r="PJV1" s="43" t="s">
        <v>15626</v>
      </c>
      <c r="PJW1" s="43" t="s">
        <v>15627</v>
      </c>
      <c r="PJX1" s="43" t="s">
        <v>15628</v>
      </c>
      <c r="PJY1" s="43" t="s">
        <v>15629</v>
      </c>
      <c r="PJZ1" s="43" t="s">
        <v>15630</v>
      </c>
      <c r="PKA1" s="43" t="s">
        <v>15631</v>
      </c>
      <c r="PKB1" s="43" t="s">
        <v>15632</v>
      </c>
      <c r="PKC1" s="43" t="s">
        <v>15633</v>
      </c>
      <c r="PKD1" s="43" t="s">
        <v>15634</v>
      </c>
      <c r="PKE1" s="43" t="s">
        <v>15635</v>
      </c>
      <c r="PKF1" s="43" t="s">
        <v>15636</v>
      </c>
      <c r="PKG1" s="43" t="s">
        <v>15637</v>
      </c>
      <c r="PKH1" s="43" t="s">
        <v>15638</v>
      </c>
      <c r="PKI1" s="43" t="s">
        <v>15639</v>
      </c>
      <c r="PKJ1" s="43" t="s">
        <v>15640</v>
      </c>
      <c r="PKK1" s="43" t="s">
        <v>15641</v>
      </c>
      <c r="PKL1" s="43" t="s">
        <v>15642</v>
      </c>
      <c r="PKM1" s="43" t="s">
        <v>15643</v>
      </c>
      <c r="PKN1" s="43" t="s">
        <v>15644</v>
      </c>
      <c r="PKO1" s="43" t="s">
        <v>15645</v>
      </c>
      <c r="PKP1" s="43" t="s">
        <v>15646</v>
      </c>
      <c r="PKQ1" s="43" t="s">
        <v>15647</v>
      </c>
      <c r="PKR1" s="43" t="s">
        <v>15648</v>
      </c>
      <c r="PKS1" s="43" t="s">
        <v>15649</v>
      </c>
      <c r="PKT1" s="43" t="s">
        <v>15650</v>
      </c>
      <c r="PKU1" s="43" t="s">
        <v>15651</v>
      </c>
      <c r="PKV1" s="43" t="s">
        <v>15652</v>
      </c>
      <c r="PKW1" s="43" t="s">
        <v>15653</v>
      </c>
      <c r="PKX1" s="43" t="s">
        <v>15654</v>
      </c>
      <c r="PKY1" s="43" t="s">
        <v>15655</v>
      </c>
      <c r="PKZ1" s="43" t="s">
        <v>15656</v>
      </c>
      <c r="PLA1" s="43" t="s">
        <v>15657</v>
      </c>
      <c r="PLB1" s="43" t="s">
        <v>15658</v>
      </c>
      <c r="PLC1" s="43" t="s">
        <v>15659</v>
      </c>
      <c r="PLD1" s="43" t="s">
        <v>15660</v>
      </c>
      <c r="PLE1" s="43" t="s">
        <v>15661</v>
      </c>
      <c r="PLF1" s="43" t="s">
        <v>15662</v>
      </c>
      <c r="PLG1" s="43" t="s">
        <v>15663</v>
      </c>
      <c r="PLH1" s="43" t="s">
        <v>15664</v>
      </c>
      <c r="PLI1" s="43" t="s">
        <v>15665</v>
      </c>
      <c r="PLJ1" s="43" t="s">
        <v>15666</v>
      </c>
      <c r="PLK1" s="43" t="s">
        <v>15667</v>
      </c>
      <c r="PLL1" s="43" t="s">
        <v>15668</v>
      </c>
      <c r="PLM1" s="43" t="s">
        <v>15669</v>
      </c>
      <c r="PLN1" s="43" t="s">
        <v>15670</v>
      </c>
      <c r="PLO1" s="43" t="s">
        <v>15671</v>
      </c>
      <c r="PLP1" s="43" t="s">
        <v>15672</v>
      </c>
      <c r="PLQ1" s="43" t="s">
        <v>15673</v>
      </c>
      <c r="PLR1" s="43" t="s">
        <v>15674</v>
      </c>
      <c r="PLS1" s="43" t="s">
        <v>15675</v>
      </c>
      <c r="PLT1" s="43" t="s">
        <v>15676</v>
      </c>
      <c r="PLU1" s="43" t="s">
        <v>15677</v>
      </c>
      <c r="PLV1" s="43" t="s">
        <v>15678</v>
      </c>
      <c r="PLW1" s="43" t="s">
        <v>15679</v>
      </c>
      <c r="PLX1" s="43" t="s">
        <v>15680</v>
      </c>
      <c r="PLY1" s="43" t="s">
        <v>15681</v>
      </c>
      <c r="PLZ1" s="43" t="s">
        <v>15682</v>
      </c>
      <c r="PMA1" s="43" t="s">
        <v>15683</v>
      </c>
      <c r="PMB1" s="43" t="s">
        <v>15684</v>
      </c>
      <c r="PMC1" s="43" t="s">
        <v>15685</v>
      </c>
      <c r="PMD1" s="43" t="s">
        <v>15686</v>
      </c>
      <c r="PME1" s="43" t="s">
        <v>15687</v>
      </c>
      <c r="PMF1" s="43" t="s">
        <v>15688</v>
      </c>
      <c r="PMG1" s="43" t="s">
        <v>15689</v>
      </c>
      <c r="PMH1" s="43" t="s">
        <v>15690</v>
      </c>
      <c r="PMI1" s="43" t="s">
        <v>15691</v>
      </c>
      <c r="PMJ1" s="43" t="s">
        <v>15692</v>
      </c>
      <c r="PMK1" s="43" t="s">
        <v>15693</v>
      </c>
      <c r="PML1" s="43" t="s">
        <v>15694</v>
      </c>
      <c r="PMM1" s="43" t="s">
        <v>15695</v>
      </c>
      <c r="PMN1" s="43" t="s">
        <v>15696</v>
      </c>
      <c r="PMO1" s="43" t="s">
        <v>15697</v>
      </c>
      <c r="PMP1" s="43" t="s">
        <v>15698</v>
      </c>
      <c r="PMQ1" s="43" t="s">
        <v>15699</v>
      </c>
      <c r="PMR1" s="43" t="s">
        <v>15700</v>
      </c>
      <c r="PMS1" s="43" t="s">
        <v>15701</v>
      </c>
      <c r="PMT1" s="43" t="s">
        <v>15702</v>
      </c>
      <c r="PMU1" s="43" t="s">
        <v>15703</v>
      </c>
      <c r="PMV1" s="43" t="s">
        <v>15704</v>
      </c>
      <c r="PMW1" s="43" t="s">
        <v>15705</v>
      </c>
      <c r="PMX1" s="43" t="s">
        <v>15706</v>
      </c>
      <c r="PMY1" s="43" t="s">
        <v>15707</v>
      </c>
      <c r="PMZ1" s="43" t="s">
        <v>15708</v>
      </c>
      <c r="PNA1" s="43" t="s">
        <v>15709</v>
      </c>
      <c r="PNB1" s="43" t="s">
        <v>15710</v>
      </c>
      <c r="PNC1" s="43" t="s">
        <v>15711</v>
      </c>
      <c r="PND1" s="43" t="s">
        <v>15712</v>
      </c>
      <c r="PNE1" s="43" t="s">
        <v>15713</v>
      </c>
      <c r="PNF1" s="43" t="s">
        <v>15714</v>
      </c>
      <c r="PNG1" s="43" t="s">
        <v>15715</v>
      </c>
      <c r="PNH1" s="43" t="s">
        <v>15716</v>
      </c>
      <c r="PNI1" s="43" t="s">
        <v>15717</v>
      </c>
      <c r="PNJ1" s="43" t="s">
        <v>15718</v>
      </c>
      <c r="PNK1" s="43" t="s">
        <v>15719</v>
      </c>
      <c r="PNL1" s="43" t="s">
        <v>15720</v>
      </c>
      <c r="PNM1" s="43" t="s">
        <v>15721</v>
      </c>
      <c r="PNN1" s="43" t="s">
        <v>15722</v>
      </c>
      <c r="PNO1" s="43" t="s">
        <v>15723</v>
      </c>
      <c r="PNP1" s="43" t="s">
        <v>15724</v>
      </c>
      <c r="PNQ1" s="43" t="s">
        <v>15725</v>
      </c>
      <c r="PNR1" s="43" t="s">
        <v>15726</v>
      </c>
      <c r="PNS1" s="43" t="s">
        <v>15727</v>
      </c>
      <c r="PNT1" s="43" t="s">
        <v>15728</v>
      </c>
      <c r="PNU1" s="43" t="s">
        <v>15729</v>
      </c>
      <c r="PNV1" s="43" t="s">
        <v>15730</v>
      </c>
      <c r="PNW1" s="43" t="s">
        <v>15731</v>
      </c>
      <c r="PNX1" s="43" t="s">
        <v>15732</v>
      </c>
      <c r="PNY1" s="43" t="s">
        <v>15733</v>
      </c>
      <c r="PNZ1" s="43" t="s">
        <v>15734</v>
      </c>
      <c r="POA1" s="43" t="s">
        <v>15735</v>
      </c>
      <c r="POB1" s="43" t="s">
        <v>15736</v>
      </c>
      <c r="POC1" s="43" t="s">
        <v>15737</v>
      </c>
      <c r="POD1" s="43" t="s">
        <v>15738</v>
      </c>
      <c r="POE1" s="43" t="s">
        <v>15739</v>
      </c>
      <c r="POF1" s="43" t="s">
        <v>15740</v>
      </c>
      <c r="POG1" s="43" t="s">
        <v>15741</v>
      </c>
      <c r="POH1" s="43" t="s">
        <v>15742</v>
      </c>
      <c r="POI1" s="43" t="s">
        <v>15743</v>
      </c>
      <c r="POJ1" s="43" t="s">
        <v>15744</v>
      </c>
      <c r="POK1" s="43" t="s">
        <v>15745</v>
      </c>
      <c r="POL1" s="43" t="s">
        <v>15746</v>
      </c>
      <c r="POM1" s="43" t="s">
        <v>15747</v>
      </c>
      <c r="PON1" s="43" t="s">
        <v>15748</v>
      </c>
      <c r="POO1" s="43" t="s">
        <v>15749</v>
      </c>
      <c r="POP1" s="43" t="s">
        <v>15750</v>
      </c>
      <c r="POQ1" s="43" t="s">
        <v>15751</v>
      </c>
      <c r="POR1" s="43" t="s">
        <v>15752</v>
      </c>
      <c r="POS1" s="43" t="s">
        <v>15753</v>
      </c>
      <c r="POT1" s="43" t="s">
        <v>15754</v>
      </c>
      <c r="POU1" s="43" t="s">
        <v>15755</v>
      </c>
      <c r="POV1" s="43" t="s">
        <v>15756</v>
      </c>
      <c r="POW1" s="43" t="s">
        <v>15757</v>
      </c>
      <c r="POX1" s="43" t="s">
        <v>15758</v>
      </c>
      <c r="POY1" s="43" t="s">
        <v>15759</v>
      </c>
      <c r="POZ1" s="43" t="s">
        <v>15760</v>
      </c>
      <c r="PPA1" s="43" t="s">
        <v>15761</v>
      </c>
      <c r="PPB1" s="43" t="s">
        <v>15762</v>
      </c>
      <c r="PPC1" s="43" t="s">
        <v>15763</v>
      </c>
      <c r="PPD1" s="43" t="s">
        <v>15764</v>
      </c>
      <c r="PPE1" s="43" t="s">
        <v>15765</v>
      </c>
      <c r="PPF1" s="43" t="s">
        <v>15766</v>
      </c>
      <c r="PPG1" s="43" t="s">
        <v>15767</v>
      </c>
      <c r="PPH1" s="43" t="s">
        <v>15768</v>
      </c>
      <c r="PPI1" s="43" t="s">
        <v>15769</v>
      </c>
      <c r="PPJ1" s="43" t="s">
        <v>15770</v>
      </c>
      <c r="PPK1" s="43" t="s">
        <v>15771</v>
      </c>
      <c r="PPL1" s="43" t="s">
        <v>15772</v>
      </c>
      <c r="PPM1" s="43" t="s">
        <v>15773</v>
      </c>
      <c r="PPN1" s="43" t="s">
        <v>15774</v>
      </c>
      <c r="PPO1" s="43" t="s">
        <v>15775</v>
      </c>
      <c r="PPP1" s="43" t="s">
        <v>15776</v>
      </c>
      <c r="PPQ1" s="43" t="s">
        <v>15777</v>
      </c>
      <c r="PPR1" s="43" t="s">
        <v>15778</v>
      </c>
      <c r="PPS1" s="43" t="s">
        <v>15779</v>
      </c>
      <c r="PPT1" s="43" t="s">
        <v>15780</v>
      </c>
      <c r="PPU1" s="43" t="s">
        <v>15781</v>
      </c>
      <c r="PPV1" s="43" t="s">
        <v>15782</v>
      </c>
      <c r="PPW1" s="43" t="s">
        <v>15783</v>
      </c>
      <c r="PPX1" s="43" t="s">
        <v>15784</v>
      </c>
      <c r="PPY1" s="43" t="s">
        <v>15785</v>
      </c>
      <c r="PPZ1" s="43" t="s">
        <v>15786</v>
      </c>
      <c r="PQA1" s="43" t="s">
        <v>15787</v>
      </c>
      <c r="PQB1" s="43" t="s">
        <v>15788</v>
      </c>
      <c r="PQC1" s="43" t="s">
        <v>15789</v>
      </c>
      <c r="PQD1" s="43" t="s">
        <v>15790</v>
      </c>
      <c r="PQE1" s="43" t="s">
        <v>15791</v>
      </c>
      <c r="PQF1" s="43" t="s">
        <v>15792</v>
      </c>
      <c r="PQG1" s="43" t="s">
        <v>15793</v>
      </c>
      <c r="PQH1" s="43" t="s">
        <v>15794</v>
      </c>
      <c r="PQI1" s="43" t="s">
        <v>15795</v>
      </c>
      <c r="PQJ1" s="43" t="s">
        <v>15796</v>
      </c>
      <c r="PQK1" s="43" t="s">
        <v>15797</v>
      </c>
      <c r="PQL1" s="43" t="s">
        <v>15798</v>
      </c>
      <c r="PQM1" s="43" t="s">
        <v>15799</v>
      </c>
      <c r="PQN1" s="43" t="s">
        <v>15800</v>
      </c>
      <c r="PQO1" s="43" t="s">
        <v>15801</v>
      </c>
      <c r="PQP1" s="43" t="s">
        <v>15802</v>
      </c>
      <c r="PQQ1" s="43" t="s">
        <v>15803</v>
      </c>
      <c r="PQR1" s="43" t="s">
        <v>15804</v>
      </c>
      <c r="PQS1" s="43" t="s">
        <v>15805</v>
      </c>
      <c r="PQT1" s="43" t="s">
        <v>15806</v>
      </c>
      <c r="PQU1" s="43" t="s">
        <v>15807</v>
      </c>
      <c r="PQV1" s="43" t="s">
        <v>15808</v>
      </c>
      <c r="PQW1" s="43" t="s">
        <v>15809</v>
      </c>
      <c r="PQX1" s="43" t="s">
        <v>15810</v>
      </c>
      <c r="PQY1" s="43" t="s">
        <v>15811</v>
      </c>
      <c r="PQZ1" s="43" t="s">
        <v>15812</v>
      </c>
      <c r="PRA1" s="43" t="s">
        <v>15813</v>
      </c>
      <c r="PRB1" s="43" t="s">
        <v>15814</v>
      </c>
      <c r="PRC1" s="43" t="s">
        <v>15815</v>
      </c>
      <c r="PRD1" s="43" t="s">
        <v>15816</v>
      </c>
      <c r="PRE1" s="43" t="s">
        <v>15817</v>
      </c>
      <c r="PRF1" s="43" t="s">
        <v>15818</v>
      </c>
      <c r="PRG1" s="43" t="s">
        <v>15819</v>
      </c>
      <c r="PRH1" s="43" t="s">
        <v>15820</v>
      </c>
      <c r="PRI1" s="43" t="s">
        <v>15821</v>
      </c>
      <c r="PRJ1" s="43" t="s">
        <v>15822</v>
      </c>
      <c r="PRK1" s="43" t="s">
        <v>15823</v>
      </c>
      <c r="PRL1" s="43" t="s">
        <v>15824</v>
      </c>
      <c r="PRM1" s="43" t="s">
        <v>15825</v>
      </c>
      <c r="PRN1" s="43" t="s">
        <v>15826</v>
      </c>
      <c r="PRO1" s="43" t="s">
        <v>15827</v>
      </c>
      <c r="PRP1" s="43" t="s">
        <v>15828</v>
      </c>
      <c r="PRQ1" s="43" t="s">
        <v>15829</v>
      </c>
      <c r="PRR1" s="43" t="s">
        <v>15830</v>
      </c>
      <c r="PRS1" s="43" t="s">
        <v>15831</v>
      </c>
      <c r="PRT1" s="43" t="s">
        <v>15832</v>
      </c>
      <c r="PRU1" s="43" t="s">
        <v>15833</v>
      </c>
      <c r="PRV1" s="43" t="s">
        <v>15834</v>
      </c>
      <c r="PRW1" s="43" t="s">
        <v>15835</v>
      </c>
      <c r="PRX1" s="43" t="s">
        <v>15836</v>
      </c>
      <c r="PRY1" s="43" t="s">
        <v>15837</v>
      </c>
      <c r="PRZ1" s="43" t="s">
        <v>15838</v>
      </c>
      <c r="PSA1" s="43" t="s">
        <v>15839</v>
      </c>
      <c r="PSB1" s="43" t="s">
        <v>15840</v>
      </c>
      <c r="PSC1" s="43" t="s">
        <v>15841</v>
      </c>
      <c r="PSD1" s="43" t="s">
        <v>15842</v>
      </c>
      <c r="PSE1" s="43" t="s">
        <v>15843</v>
      </c>
      <c r="PSF1" s="43" t="s">
        <v>15844</v>
      </c>
      <c r="PSG1" s="43" t="s">
        <v>15845</v>
      </c>
      <c r="PSH1" s="43" t="s">
        <v>15846</v>
      </c>
      <c r="PSI1" s="43" t="s">
        <v>15847</v>
      </c>
      <c r="PSJ1" s="43" t="s">
        <v>15848</v>
      </c>
      <c r="PSK1" s="43" t="s">
        <v>15849</v>
      </c>
      <c r="PSL1" s="43" t="s">
        <v>15850</v>
      </c>
      <c r="PSM1" s="43" t="s">
        <v>15851</v>
      </c>
      <c r="PSN1" s="43" t="s">
        <v>15852</v>
      </c>
      <c r="PSO1" s="43" t="s">
        <v>15853</v>
      </c>
      <c r="PSP1" s="43" t="s">
        <v>15854</v>
      </c>
      <c r="PSQ1" s="43" t="s">
        <v>15855</v>
      </c>
      <c r="PSR1" s="43" t="s">
        <v>15856</v>
      </c>
      <c r="PSS1" s="43" t="s">
        <v>15857</v>
      </c>
      <c r="PST1" s="43" t="s">
        <v>15858</v>
      </c>
      <c r="PSU1" s="43" t="s">
        <v>15859</v>
      </c>
      <c r="PSV1" s="43" t="s">
        <v>15860</v>
      </c>
      <c r="PSW1" s="43" t="s">
        <v>15861</v>
      </c>
      <c r="PSX1" s="43" t="s">
        <v>15862</v>
      </c>
      <c r="PSY1" s="43" t="s">
        <v>15863</v>
      </c>
      <c r="PSZ1" s="43" t="s">
        <v>15864</v>
      </c>
      <c r="PTA1" s="43" t="s">
        <v>15865</v>
      </c>
      <c r="PTB1" s="43" t="s">
        <v>15866</v>
      </c>
      <c r="PTC1" s="43" t="s">
        <v>15867</v>
      </c>
      <c r="PTD1" s="43" t="s">
        <v>15868</v>
      </c>
      <c r="PTE1" s="43" t="s">
        <v>15869</v>
      </c>
      <c r="PTF1" s="43" t="s">
        <v>15870</v>
      </c>
      <c r="PTG1" s="43" t="s">
        <v>15871</v>
      </c>
      <c r="PTH1" s="43" t="s">
        <v>15872</v>
      </c>
      <c r="PTI1" s="43" t="s">
        <v>15873</v>
      </c>
      <c r="PTJ1" s="43" t="s">
        <v>15874</v>
      </c>
      <c r="PTK1" s="43" t="s">
        <v>15875</v>
      </c>
      <c r="PTL1" s="43" t="s">
        <v>15876</v>
      </c>
      <c r="PTM1" s="43" t="s">
        <v>15877</v>
      </c>
      <c r="PTN1" s="43" t="s">
        <v>15878</v>
      </c>
      <c r="PTO1" s="43" t="s">
        <v>15879</v>
      </c>
      <c r="PTP1" s="43" t="s">
        <v>15880</v>
      </c>
      <c r="PTQ1" s="43" t="s">
        <v>15881</v>
      </c>
      <c r="PTR1" s="43" t="s">
        <v>15882</v>
      </c>
      <c r="PTS1" s="43" t="s">
        <v>15883</v>
      </c>
      <c r="PTT1" s="43" t="s">
        <v>15884</v>
      </c>
      <c r="PTU1" s="43" t="s">
        <v>15885</v>
      </c>
      <c r="PTV1" s="43" t="s">
        <v>15886</v>
      </c>
      <c r="PTW1" s="43" t="s">
        <v>15887</v>
      </c>
      <c r="PTX1" s="43" t="s">
        <v>15888</v>
      </c>
      <c r="PTY1" s="43" t="s">
        <v>15889</v>
      </c>
      <c r="PTZ1" s="43" t="s">
        <v>15890</v>
      </c>
      <c r="PUA1" s="43" t="s">
        <v>15891</v>
      </c>
      <c r="PUB1" s="43" t="s">
        <v>15892</v>
      </c>
      <c r="PUC1" s="43" t="s">
        <v>15893</v>
      </c>
      <c r="PUD1" s="43" t="s">
        <v>15894</v>
      </c>
      <c r="PUE1" s="43" t="s">
        <v>15895</v>
      </c>
      <c r="PUF1" s="43" t="s">
        <v>15896</v>
      </c>
      <c r="PUG1" s="43" t="s">
        <v>15897</v>
      </c>
      <c r="PUH1" s="43" t="s">
        <v>15898</v>
      </c>
      <c r="PUI1" s="43" t="s">
        <v>15899</v>
      </c>
      <c r="PUJ1" s="43" t="s">
        <v>15900</v>
      </c>
      <c r="PUK1" s="43" t="s">
        <v>15901</v>
      </c>
      <c r="PUL1" s="43" t="s">
        <v>15902</v>
      </c>
      <c r="PUM1" s="43" t="s">
        <v>15903</v>
      </c>
      <c r="PUN1" s="43" t="s">
        <v>15904</v>
      </c>
      <c r="PUO1" s="43" t="s">
        <v>15905</v>
      </c>
      <c r="PUP1" s="43" t="s">
        <v>15906</v>
      </c>
      <c r="PUQ1" s="43" t="s">
        <v>15907</v>
      </c>
      <c r="PUR1" s="43" t="s">
        <v>15908</v>
      </c>
      <c r="PUS1" s="43" t="s">
        <v>15909</v>
      </c>
      <c r="PUT1" s="43" t="s">
        <v>15910</v>
      </c>
      <c r="PUU1" s="43" t="s">
        <v>15911</v>
      </c>
      <c r="PUV1" s="43" t="s">
        <v>15912</v>
      </c>
      <c r="PUW1" s="43" t="s">
        <v>15913</v>
      </c>
      <c r="PUX1" s="43" t="s">
        <v>15914</v>
      </c>
      <c r="PUY1" s="43" t="s">
        <v>15915</v>
      </c>
      <c r="PUZ1" s="43" t="s">
        <v>15916</v>
      </c>
      <c r="PVA1" s="43" t="s">
        <v>15917</v>
      </c>
      <c r="PVB1" s="43" t="s">
        <v>15918</v>
      </c>
      <c r="PVC1" s="43" t="s">
        <v>15919</v>
      </c>
      <c r="PVD1" s="43" t="s">
        <v>15920</v>
      </c>
      <c r="PVE1" s="43" t="s">
        <v>15921</v>
      </c>
      <c r="PVF1" s="43" t="s">
        <v>15922</v>
      </c>
      <c r="PVG1" s="43" t="s">
        <v>15923</v>
      </c>
      <c r="PVH1" s="43" t="s">
        <v>15924</v>
      </c>
      <c r="PVI1" s="43" t="s">
        <v>15925</v>
      </c>
      <c r="PVJ1" s="43" t="s">
        <v>15926</v>
      </c>
      <c r="PVK1" s="43" t="s">
        <v>15927</v>
      </c>
      <c r="PVL1" s="43" t="s">
        <v>15928</v>
      </c>
      <c r="PVM1" s="43" t="s">
        <v>15929</v>
      </c>
      <c r="PVN1" s="43" t="s">
        <v>15930</v>
      </c>
      <c r="PVO1" s="43" t="s">
        <v>15931</v>
      </c>
      <c r="PVP1" s="43" t="s">
        <v>15932</v>
      </c>
      <c r="PVQ1" s="43" t="s">
        <v>15933</v>
      </c>
      <c r="PVR1" s="43" t="s">
        <v>15934</v>
      </c>
      <c r="PVS1" s="43" t="s">
        <v>15935</v>
      </c>
      <c r="PVT1" s="43" t="s">
        <v>15936</v>
      </c>
      <c r="PVU1" s="43" t="s">
        <v>15937</v>
      </c>
      <c r="PVV1" s="43" t="s">
        <v>15938</v>
      </c>
      <c r="PVW1" s="43" t="s">
        <v>15939</v>
      </c>
      <c r="PVX1" s="43" t="s">
        <v>15940</v>
      </c>
      <c r="PVY1" s="43" t="s">
        <v>15941</v>
      </c>
      <c r="PVZ1" s="43" t="s">
        <v>15942</v>
      </c>
      <c r="PWA1" s="43" t="s">
        <v>15943</v>
      </c>
      <c r="PWB1" s="43" t="s">
        <v>15944</v>
      </c>
      <c r="PWC1" s="43" t="s">
        <v>15945</v>
      </c>
      <c r="PWD1" s="43" t="s">
        <v>15946</v>
      </c>
      <c r="PWE1" s="43" t="s">
        <v>15947</v>
      </c>
      <c r="PWF1" s="43" t="s">
        <v>15948</v>
      </c>
      <c r="PWG1" s="43" t="s">
        <v>15949</v>
      </c>
      <c r="PWH1" s="43" t="s">
        <v>15950</v>
      </c>
      <c r="PWI1" s="43" t="s">
        <v>15951</v>
      </c>
      <c r="PWJ1" s="43" t="s">
        <v>15952</v>
      </c>
      <c r="PWK1" s="43" t="s">
        <v>15953</v>
      </c>
      <c r="PWL1" s="43" t="s">
        <v>15954</v>
      </c>
      <c r="PWM1" s="43" t="s">
        <v>15955</v>
      </c>
      <c r="PWN1" s="43" t="s">
        <v>15956</v>
      </c>
      <c r="PWO1" s="43" t="s">
        <v>15957</v>
      </c>
      <c r="PWP1" s="43" t="s">
        <v>15958</v>
      </c>
      <c r="PWQ1" s="43" t="s">
        <v>15959</v>
      </c>
      <c r="PWR1" s="43" t="s">
        <v>15960</v>
      </c>
      <c r="PWS1" s="43" t="s">
        <v>15961</v>
      </c>
      <c r="PWT1" s="43" t="s">
        <v>15962</v>
      </c>
      <c r="PWU1" s="43" t="s">
        <v>15963</v>
      </c>
      <c r="PWV1" s="43" t="s">
        <v>15964</v>
      </c>
      <c r="PWW1" s="43" t="s">
        <v>15965</v>
      </c>
      <c r="PWX1" s="43" t="s">
        <v>15966</v>
      </c>
      <c r="PWY1" s="43" t="s">
        <v>15967</v>
      </c>
      <c r="PWZ1" s="43" t="s">
        <v>15968</v>
      </c>
      <c r="PXA1" s="43" t="s">
        <v>15969</v>
      </c>
      <c r="PXB1" s="43" t="s">
        <v>15970</v>
      </c>
      <c r="PXC1" s="43" t="s">
        <v>15971</v>
      </c>
      <c r="PXD1" s="43" t="s">
        <v>15972</v>
      </c>
      <c r="PXE1" s="43" t="s">
        <v>15973</v>
      </c>
      <c r="PXF1" s="43" t="s">
        <v>15974</v>
      </c>
      <c r="PXG1" s="43" t="s">
        <v>15975</v>
      </c>
      <c r="PXH1" s="43" t="s">
        <v>15976</v>
      </c>
      <c r="PXI1" s="43" t="s">
        <v>15977</v>
      </c>
      <c r="PXJ1" s="43" t="s">
        <v>15978</v>
      </c>
      <c r="PXK1" s="43" t="s">
        <v>15979</v>
      </c>
      <c r="PXL1" s="43" t="s">
        <v>15980</v>
      </c>
      <c r="PXM1" s="43" t="s">
        <v>15981</v>
      </c>
      <c r="PXN1" s="43" t="s">
        <v>15982</v>
      </c>
      <c r="PXO1" s="43" t="s">
        <v>15983</v>
      </c>
      <c r="PXP1" s="43" t="s">
        <v>15984</v>
      </c>
      <c r="PXQ1" s="43" t="s">
        <v>15985</v>
      </c>
      <c r="PXR1" s="43" t="s">
        <v>15986</v>
      </c>
      <c r="PXS1" s="43" t="s">
        <v>15987</v>
      </c>
      <c r="PXT1" s="43" t="s">
        <v>15988</v>
      </c>
      <c r="PXU1" s="43" t="s">
        <v>15989</v>
      </c>
      <c r="PXV1" s="43" t="s">
        <v>15990</v>
      </c>
      <c r="PXW1" s="43" t="s">
        <v>15991</v>
      </c>
      <c r="PXX1" s="43" t="s">
        <v>15992</v>
      </c>
      <c r="PXY1" s="43" t="s">
        <v>15993</v>
      </c>
      <c r="PXZ1" s="43" t="s">
        <v>15994</v>
      </c>
      <c r="PYA1" s="43" t="s">
        <v>15995</v>
      </c>
      <c r="PYB1" s="43" t="s">
        <v>15996</v>
      </c>
      <c r="PYC1" s="43" t="s">
        <v>15997</v>
      </c>
      <c r="PYD1" s="43" t="s">
        <v>15998</v>
      </c>
      <c r="PYE1" s="43" t="s">
        <v>15999</v>
      </c>
      <c r="PYF1" s="43" t="s">
        <v>16000</v>
      </c>
      <c r="PYG1" s="43" t="s">
        <v>16001</v>
      </c>
      <c r="PYH1" s="43" t="s">
        <v>16002</v>
      </c>
      <c r="PYI1" s="43" t="s">
        <v>16003</v>
      </c>
      <c r="PYJ1" s="43" t="s">
        <v>16004</v>
      </c>
      <c r="PYK1" s="43" t="s">
        <v>16005</v>
      </c>
      <c r="PYL1" s="43" t="s">
        <v>16006</v>
      </c>
      <c r="PYM1" s="43" t="s">
        <v>16007</v>
      </c>
      <c r="PYN1" s="43" t="s">
        <v>16008</v>
      </c>
      <c r="PYO1" s="43" t="s">
        <v>16009</v>
      </c>
      <c r="PYP1" s="43" t="s">
        <v>16010</v>
      </c>
      <c r="PYQ1" s="43" t="s">
        <v>16011</v>
      </c>
      <c r="PYR1" s="43" t="s">
        <v>16012</v>
      </c>
      <c r="PYS1" s="43" t="s">
        <v>16013</v>
      </c>
      <c r="PYT1" s="43" t="s">
        <v>16014</v>
      </c>
      <c r="PYU1" s="43" t="s">
        <v>16015</v>
      </c>
      <c r="PYV1" s="43" t="s">
        <v>16016</v>
      </c>
      <c r="PYW1" s="43" t="s">
        <v>16017</v>
      </c>
      <c r="PYX1" s="43" t="s">
        <v>16018</v>
      </c>
      <c r="PYY1" s="43" t="s">
        <v>16019</v>
      </c>
      <c r="PYZ1" s="43" t="s">
        <v>16020</v>
      </c>
      <c r="PZA1" s="43" t="s">
        <v>16021</v>
      </c>
      <c r="PZB1" s="43" t="s">
        <v>16022</v>
      </c>
      <c r="PZC1" s="43" t="s">
        <v>16023</v>
      </c>
      <c r="PZD1" s="43" t="s">
        <v>16024</v>
      </c>
      <c r="PZE1" s="43" t="s">
        <v>16025</v>
      </c>
      <c r="PZF1" s="43" t="s">
        <v>16026</v>
      </c>
      <c r="PZG1" s="43" t="s">
        <v>16027</v>
      </c>
      <c r="PZH1" s="43" t="s">
        <v>16028</v>
      </c>
      <c r="PZI1" s="43" t="s">
        <v>16029</v>
      </c>
      <c r="PZJ1" s="43" t="s">
        <v>16030</v>
      </c>
      <c r="PZK1" s="43" t="s">
        <v>16031</v>
      </c>
      <c r="PZL1" s="43" t="s">
        <v>16032</v>
      </c>
      <c r="PZM1" s="43" t="s">
        <v>16033</v>
      </c>
      <c r="PZN1" s="43" t="s">
        <v>16034</v>
      </c>
      <c r="PZO1" s="43" t="s">
        <v>16035</v>
      </c>
      <c r="PZP1" s="43" t="s">
        <v>16036</v>
      </c>
      <c r="PZQ1" s="43" t="s">
        <v>16037</v>
      </c>
      <c r="PZR1" s="43" t="s">
        <v>16038</v>
      </c>
      <c r="PZS1" s="43" t="s">
        <v>16039</v>
      </c>
      <c r="PZT1" s="43" t="s">
        <v>16040</v>
      </c>
      <c r="PZU1" s="43" t="s">
        <v>16041</v>
      </c>
      <c r="PZV1" s="43" t="s">
        <v>16042</v>
      </c>
      <c r="PZW1" s="43" t="s">
        <v>16043</v>
      </c>
      <c r="PZX1" s="43" t="s">
        <v>16044</v>
      </c>
      <c r="PZY1" s="43" t="s">
        <v>16045</v>
      </c>
      <c r="PZZ1" s="43" t="s">
        <v>16046</v>
      </c>
      <c r="QAA1" s="43" t="s">
        <v>16047</v>
      </c>
      <c r="QAB1" s="43" t="s">
        <v>16048</v>
      </c>
      <c r="QAC1" s="43" t="s">
        <v>16049</v>
      </c>
      <c r="QAD1" s="43" t="s">
        <v>16050</v>
      </c>
      <c r="QAE1" s="43" t="s">
        <v>16051</v>
      </c>
      <c r="QAF1" s="43" t="s">
        <v>16052</v>
      </c>
      <c r="QAG1" s="43" t="s">
        <v>16053</v>
      </c>
      <c r="QAH1" s="43" t="s">
        <v>16054</v>
      </c>
      <c r="QAI1" s="43" t="s">
        <v>16055</v>
      </c>
      <c r="QAJ1" s="43" t="s">
        <v>16056</v>
      </c>
      <c r="QAK1" s="43" t="s">
        <v>16057</v>
      </c>
      <c r="QAL1" s="43" t="s">
        <v>16058</v>
      </c>
      <c r="QAM1" s="43" t="s">
        <v>16059</v>
      </c>
      <c r="QAN1" s="43" t="s">
        <v>16060</v>
      </c>
      <c r="QAO1" s="43" t="s">
        <v>16061</v>
      </c>
      <c r="QAP1" s="43" t="s">
        <v>16062</v>
      </c>
      <c r="QAQ1" s="43" t="s">
        <v>16063</v>
      </c>
      <c r="QAR1" s="43" t="s">
        <v>16064</v>
      </c>
      <c r="QAS1" s="43" t="s">
        <v>16065</v>
      </c>
      <c r="QAT1" s="43" t="s">
        <v>16066</v>
      </c>
      <c r="QAU1" s="43" t="s">
        <v>16067</v>
      </c>
      <c r="QAV1" s="43" t="s">
        <v>16068</v>
      </c>
      <c r="QAW1" s="43" t="s">
        <v>16069</v>
      </c>
      <c r="QAX1" s="43" t="s">
        <v>16070</v>
      </c>
      <c r="QAY1" s="43" t="s">
        <v>16071</v>
      </c>
      <c r="QAZ1" s="43" t="s">
        <v>16072</v>
      </c>
      <c r="QBA1" s="43" t="s">
        <v>16073</v>
      </c>
      <c r="QBB1" s="43" t="s">
        <v>16074</v>
      </c>
      <c r="QBC1" s="43" t="s">
        <v>16075</v>
      </c>
      <c r="QBD1" s="43" t="s">
        <v>16076</v>
      </c>
      <c r="QBE1" s="43" t="s">
        <v>16077</v>
      </c>
      <c r="QBF1" s="43" t="s">
        <v>16078</v>
      </c>
      <c r="QBG1" s="43" t="s">
        <v>16079</v>
      </c>
      <c r="QBH1" s="43" t="s">
        <v>16080</v>
      </c>
      <c r="QBI1" s="43" t="s">
        <v>16081</v>
      </c>
      <c r="QBJ1" s="43" t="s">
        <v>16082</v>
      </c>
      <c r="QBK1" s="43" t="s">
        <v>16083</v>
      </c>
      <c r="QBL1" s="43" t="s">
        <v>16084</v>
      </c>
      <c r="QBM1" s="43" t="s">
        <v>16085</v>
      </c>
      <c r="QBN1" s="43" t="s">
        <v>16086</v>
      </c>
      <c r="QBO1" s="43" t="s">
        <v>16087</v>
      </c>
      <c r="QBP1" s="43" t="s">
        <v>16088</v>
      </c>
      <c r="QBQ1" s="43" t="s">
        <v>16089</v>
      </c>
      <c r="QBR1" s="43" t="s">
        <v>16090</v>
      </c>
      <c r="QBS1" s="43" t="s">
        <v>16091</v>
      </c>
      <c r="QBT1" s="43" t="s">
        <v>16092</v>
      </c>
      <c r="QBU1" s="43" t="s">
        <v>16093</v>
      </c>
      <c r="QBV1" s="43" t="s">
        <v>16094</v>
      </c>
      <c r="QBW1" s="43" t="s">
        <v>16095</v>
      </c>
      <c r="QBX1" s="43" t="s">
        <v>16096</v>
      </c>
      <c r="QBY1" s="43" t="s">
        <v>16097</v>
      </c>
      <c r="QBZ1" s="43" t="s">
        <v>16098</v>
      </c>
      <c r="QCA1" s="43" t="s">
        <v>16099</v>
      </c>
      <c r="QCB1" s="43" t="s">
        <v>16100</v>
      </c>
      <c r="QCC1" s="43" t="s">
        <v>16101</v>
      </c>
      <c r="QCD1" s="43" t="s">
        <v>16102</v>
      </c>
      <c r="QCE1" s="43" t="s">
        <v>16103</v>
      </c>
      <c r="QCF1" s="43" t="s">
        <v>16104</v>
      </c>
      <c r="QCG1" s="43" t="s">
        <v>16105</v>
      </c>
      <c r="QCH1" s="43" t="s">
        <v>16106</v>
      </c>
      <c r="QCI1" s="43" t="s">
        <v>16107</v>
      </c>
      <c r="QCJ1" s="43" t="s">
        <v>16108</v>
      </c>
      <c r="QCK1" s="43" t="s">
        <v>16109</v>
      </c>
      <c r="QCL1" s="43" t="s">
        <v>16110</v>
      </c>
      <c r="QCM1" s="43" t="s">
        <v>16111</v>
      </c>
      <c r="QCN1" s="43" t="s">
        <v>16112</v>
      </c>
      <c r="QCO1" s="43" t="s">
        <v>16113</v>
      </c>
      <c r="QCP1" s="43" t="s">
        <v>16114</v>
      </c>
      <c r="QCQ1" s="43" t="s">
        <v>16115</v>
      </c>
      <c r="QCR1" s="43" t="s">
        <v>16116</v>
      </c>
      <c r="QCS1" s="43" t="s">
        <v>16117</v>
      </c>
      <c r="QCT1" s="43" t="s">
        <v>16118</v>
      </c>
      <c r="QCU1" s="43" t="s">
        <v>16119</v>
      </c>
      <c r="QCV1" s="43" t="s">
        <v>16120</v>
      </c>
      <c r="QCW1" s="43" t="s">
        <v>16121</v>
      </c>
      <c r="QCX1" s="43" t="s">
        <v>16122</v>
      </c>
      <c r="QCY1" s="43" t="s">
        <v>16123</v>
      </c>
      <c r="QCZ1" s="43" t="s">
        <v>16124</v>
      </c>
      <c r="QDA1" s="43" t="s">
        <v>16125</v>
      </c>
      <c r="QDB1" s="43" t="s">
        <v>16126</v>
      </c>
      <c r="QDC1" s="43" t="s">
        <v>16127</v>
      </c>
      <c r="QDD1" s="43" t="s">
        <v>16128</v>
      </c>
      <c r="QDE1" s="43" t="s">
        <v>16129</v>
      </c>
      <c r="QDF1" s="43" t="s">
        <v>16130</v>
      </c>
      <c r="QDG1" s="43" t="s">
        <v>16131</v>
      </c>
      <c r="QDH1" s="43" t="s">
        <v>16132</v>
      </c>
      <c r="QDI1" s="43" t="s">
        <v>16133</v>
      </c>
      <c r="QDJ1" s="43" t="s">
        <v>16134</v>
      </c>
      <c r="QDK1" s="43" t="s">
        <v>16135</v>
      </c>
      <c r="QDL1" s="43" t="s">
        <v>16136</v>
      </c>
      <c r="QDM1" s="43" t="s">
        <v>16137</v>
      </c>
      <c r="QDN1" s="43" t="s">
        <v>16138</v>
      </c>
      <c r="QDO1" s="43" t="s">
        <v>16139</v>
      </c>
      <c r="QDP1" s="43" t="s">
        <v>16140</v>
      </c>
      <c r="QDQ1" s="43" t="s">
        <v>16141</v>
      </c>
      <c r="QDR1" s="43" t="s">
        <v>16142</v>
      </c>
      <c r="QDS1" s="43" t="s">
        <v>16143</v>
      </c>
      <c r="QDT1" s="43" t="s">
        <v>16144</v>
      </c>
      <c r="QDU1" s="43" t="s">
        <v>16145</v>
      </c>
      <c r="QDV1" s="43" t="s">
        <v>16146</v>
      </c>
      <c r="QDW1" s="43" t="s">
        <v>16147</v>
      </c>
      <c r="QDX1" s="43" t="s">
        <v>16148</v>
      </c>
      <c r="QDY1" s="43" t="s">
        <v>16149</v>
      </c>
      <c r="QDZ1" s="43" t="s">
        <v>16150</v>
      </c>
      <c r="QEA1" s="43" t="s">
        <v>16151</v>
      </c>
      <c r="QEB1" s="43" t="s">
        <v>16152</v>
      </c>
      <c r="QEC1" s="43" t="s">
        <v>16153</v>
      </c>
      <c r="QED1" s="43" t="s">
        <v>16154</v>
      </c>
      <c r="QEE1" s="43" t="s">
        <v>16155</v>
      </c>
      <c r="QEF1" s="43" t="s">
        <v>16156</v>
      </c>
      <c r="QEG1" s="43" t="s">
        <v>16157</v>
      </c>
      <c r="QEH1" s="43" t="s">
        <v>16158</v>
      </c>
      <c r="QEI1" s="43" t="s">
        <v>16159</v>
      </c>
      <c r="QEJ1" s="43" t="s">
        <v>16160</v>
      </c>
      <c r="QEK1" s="43" t="s">
        <v>16161</v>
      </c>
      <c r="QEL1" s="43" t="s">
        <v>16162</v>
      </c>
      <c r="QEM1" s="43" t="s">
        <v>16163</v>
      </c>
      <c r="QEN1" s="43" t="s">
        <v>16164</v>
      </c>
      <c r="QEO1" s="43" t="s">
        <v>16165</v>
      </c>
      <c r="QEP1" s="43" t="s">
        <v>16166</v>
      </c>
      <c r="QEQ1" s="43" t="s">
        <v>16167</v>
      </c>
      <c r="QER1" s="43" t="s">
        <v>16168</v>
      </c>
      <c r="QES1" s="43" t="s">
        <v>16169</v>
      </c>
      <c r="QET1" s="43" t="s">
        <v>16170</v>
      </c>
      <c r="QEU1" s="43" t="s">
        <v>16171</v>
      </c>
      <c r="QEV1" s="43" t="s">
        <v>16172</v>
      </c>
      <c r="QEW1" s="43" t="s">
        <v>16173</v>
      </c>
      <c r="QEX1" s="43" t="s">
        <v>16174</v>
      </c>
      <c r="QEY1" s="43" t="s">
        <v>16175</v>
      </c>
      <c r="QEZ1" s="43" t="s">
        <v>16176</v>
      </c>
      <c r="QFA1" s="43" t="s">
        <v>16177</v>
      </c>
      <c r="QFB1" s="43" t="s">
        <v>16178</v>
      </c>
      <c r="QFC1" s="43" t="s">
        <v>16179</v>
      </c>
      <c r="QFD1" s="43" t="s">
        <v>16180</v>
      </c>
      <c r="QFE1" s="43" t="s">
        <v>16181</v>
      </c>
      <c r="QFF1" s="43" t="s">
        <v>16182</v>
      </c>
      <c r="QFG1" s="43" t="s">
        <v>16183</v>
      </c>
      <c r="QFH1" s="43" t="s">
        <v>16184</v>
      </c>
      <c r="QFI1" s="43" t="s">
        <v>16185</v>
      </c>
      <c r="QFJ1" s="43" t="s">
        <v>16186</v>
      </c>
      <c r="QFK1" s="43" t="s">
        <v>16187</v>
      </c>
      <c r="QFL1" s="43" t="s">
        <v>16188</v>
      </c>
      <c r="QFM1" s="43" t="s">
        <v>16189</v>
      </c>
      <c r="QFN1" s="43" t="s">
        <v>16190</v>
      </c>
      <c r="QFO1" s="43" t="s">
        <v>16191</v>
      </c>
      <c r="QFP1" s="43" t="s">
        <v>16192</v>
      </c>
      <c r="QFQ1" s="43" t="s">
        <v>16193</v>
      </c>
      <c r="QFR1" s="43" t="s">
        <v>16194</v>
      </c>
      <c r="QFS1" s="43" t="s">
        <v>16195</v>
      </c>
      <c r="QFT1" s="43" t="s">
        <v>16196</v>
      </c>
      <c r="QFU1" s="43" t="s">
        <v>16197</v>
      </c>
      <c r="QFV1" s="43" t="s">
        <v>16198</v>
      </c>
      <c r="QFW1" s="43" t="s">
        <v>16199</v>
      </c>
      <c r="QFX1" s="43" t="s">
        <v>16200</v>
      </c>
      <c r="QFY1" s="43" t="s">
        <v>16201</v>
      </c>
      <c r="QFZ1" s="43" t="s">
        <v>16202</v>
      </c>
      <c r="QGA1" s="43" t="s">
        <v>16203</v>
      </c>
      <c r="QGB1" s="43" t="s">
        <v>16204</v>
      </c>
      <c r="QGC1" s="43" t="s">
        <v>16205</v>
      </c>
      <c r="QGD1" s="43" t="s">
        <v>16206</v>
      </c>
      <c r="QGE1" s="43" t="s">
        <v>16207</v>
      </c>
      <c r="QGF1" s="43" t="s">
        <v>16208</v>
      </c>
      <c r="QGG1" s="43" t="s">
        <v>16209</v>
      </c>
      <c r="QGH1" s="43" t="s">
        <v>16210</v>
      </c>
      <c r="QGI1" s="43" t="s">
        <v>16211</v>
      </c>
      <c r="QGJ1" s="43" t="s">
        <v>16212</v>
      </c>
      <c r="QGK1" s="43" t="s">
        <v>16213</v>
      </c>
      <c r="QGL1" s="43" t="s">
        <v>16214</v>
      </c>
      <c r="QGM1" s="43" t="s">
        <v>16215</v>
      </c>
      <c r="QGN1" s="43" t="s">
        <v>16216</v>
      </c>
      <c r="QGO1" s="43" t="s">
        <v>16217</v>
      </c>
      <c r="QGP1" s="43" t="s">
        <v>16218</v>
      </c>
      <c r="QGQ1" s="43" t="s">
        <v>16219</v>
      </c>
      <c r="QGR1" s="43" t="s">
        <v>16220</v>
      </c>
      <c r="QGS1" s="43" t="s">
        <v>16221</v>
      </c>
      <c r="QGT1" s="43" t="s">
        <v>16222</v>
      </c>
      <c r="QGU1" s="43" t="s">
        <v>16223</v>
      </c>
      <c r="QGV1" s="43" t="s">
        <v>16224</v>
      </c>
      <c r="QGW1" s="43" t="s">
        <v>16225</v>
      </c>
      <c r="QGX1" s="43" t="s">
        <v>16226</v>
      </c>
      <c r="QGY1" s="43" t="s">
        <v>16227</v>
      </c>
      <c r="QGZ1" s="43" t="s">
        <v>16228</v>
      </c>
      <c r="QHA1" s="43" t="s">
        <v>16229</v>
      </c>
      <c r="QHB1" s="43" t="s">
        <v>16230</v>
      </c>
      <c r="QHC1" s="43" t="s">
        <v>16231</v>
      </c>
      <c r="QHD1" s="43" t="s">
        <v>16232</v>
      </c>
      <c r="QHE1" s="43" t="s">
        <v>16233</v>
      </c>
      <c r="QHF1" s="43" t="s">
        <v>16234</v>
      </c>
      <c r="QHG1" s="43" t="s">
        <v>16235</v>
      </c>
      <c r="QHH1" s="43" t="s">
        <v>16236</v>
      </c>
      <c r="QHI1" s="43" t="s">
        <v>16237</v>
      </c>
      <c r="QHJ1" s="43" t="s">
        <v>16238</v>
      </c>
      <c r="QHK1" s="43" t="s">
        <v>16239</v>
      </c>
      <c r="QHL1" s="43" t="s">
        <v>16240</v>
      </c>
      <c r="QHM1" s="43" t="s">
        <v>16241</v>
      </c>
      <c r="QHN1" s="43" t="s">
        <v>16242</v>
      </c>
      <c r="QHO1" s="43" t="s">
        <v>16243</v>
      </c>
      <c r="QHP1" s="43" t="s">
        <v>16244</v>
      </c>
      <c r="QHQ1" s="43" t="s">
        <v>16245</v>
      </c>
      <c r="QHR1" s="43" t="s">
        <v>16246</v>
      </c>
      <c r="QHS1" s="43" t="s">
        <v>16247</v>
      </c>
      <c r="QHT1" s="43" t="s">
        <v>16248</v>
      </c>
      <c r="QHU1" s="43" t="s">
        <v>16249</v>
      </c>
      <c r="QHV1" s="43" t="s">
        <v>16250</v>
      </c>
      <c r="QHW1" s="43" t="s">
        <v>16251</v>
      </c>
      <c r="QHX1" s="43" t="s">
        <v>16252</v>
      </c>
      <c r="QHY1" s="43" t="s">
        <v>16253</v>
      </c>
      <c r="QHZ1" s="43" t="s">
        <v>16254</v>
      </c>
      <c r="QIA1" s="43" t="s">
        <v>16255</v>
      </c>
      <c r="QIB1" s="43" t="s">
        <v>16256</v>
      </c>
      <c r="QIC1" s="43" t="s">
        <v>16257</v>
      </c>
      <c r="QID1" s="43" t="s">
        <v>16258</v>
      </c>
      <c r="QIE1" s="43" t="s">
        <v>16259</v>
      </c>
      <c r="QIF1" s="43" t="s">
        <v>16260</v>
      </c>
      <c r="QIG1" s="43" t="s">
        <v>16261</v>
      </c>
      <c r="QIH1" s="43" t="s">
        <v>16262</v>
      </c>
      <c r="QII1" s="43" t="s">
        <v>16263</v>
      </c>
      <c r="QIJ1" s="43" t="s">
        <v>16264</v>
      </c>
      <c r="QIK1" s="43" t="s">
        <v>16265</v>
      </c>
      <c r="QIL1" s="43" t="s">
        <v>16266</v>
      </c>
      <c r="QIM1" s="43" t="s">
        <v>16267</v>
      </c>
      <c r="QIN1" s="43" t="s">
        <v>16268</v>
      </c>
      <c r="QIO1" s="43" t="s">
        <v>16269</v>
      </c>
      <c r="QIP1" s="43" t="s">
        <v>16270</v>
      </c>
      <c r="QIQ1" s="43" t="s">
        <v>16271</v>
      </c>
      <c r="QIR1" s="43" t="s">
        <v>16272</v>
      </c>
      <c r="QIS1" s="43" t="s">
        <v>16273</v>
      </c>
      <c r="QIT1" s="43" t="s">
        <v>16274</v>
      </c>
      <c r="QIU1" s="43" t="s">
        <v>16275</v>
      </c>
      <c r="QIV1" s="43" t="s">
        <v>16276</v>
      </c>
      <c r="QIW1" s="43" t="s">
        <v>16277</v>
      </c>
      <c r="QIX1" s="43" t="s">
        <v>16278</v>
      </c>
      <c r="QIY1" s="43" t="s">
        <v>16279</v>
      </c>
      <c r="QIZ1" s="43" t="s">
        <v>16280</v>
      </c>
      <c r="QJA1" s="43" t="s">
        <v>16281</v>
      </c>
      <c r="QJB1" s="43" t="s">
        <v>16282</v>
      </c>
      <c r="QJC1" s="43" t="s">
        <v>16283</v>
      </c>
      <c r="QJD1" s="43" t="s">
        <v>16284</v>
      </c>
      <c r="QJE1" s="43" t="s">
        <v>16285</v>
      </c>
      <c r="QJF1" s="43" t="s">
        <v>16286</v>
      </c>
      <c r="QJG1" s="43" t="s">
        <v>16287</v>
      </c>
      <c r="QJH1" s="43" t="s">
        <v>16288</v>
      </c>
      <c r="QJI1" s="43" t="s">
        <v>16289</v>
      </c>
      <c r="QJJ1" s="43" t="s">
        <v>16290</v>
      </c>
      <c r="QJK1" s="43" t="s">
        <v>16291</v>
      </c>
      <c r="QJL1" s="43" t="s">
        <v>16292</v>
      </c>
      <c r="QJM1" s="43" t="s">
        <v>16293</v>
      </c>
      <c r="QJN1" s="43" t="s">
        <v>16294</v>
      </c>
      <c r="QJO1" s="43" t="s">
        <v>16295</v>
      </c>
      <c r="QJP1" s="43" t="s">
        <v>16296</v>
      </c>
      <c r="QJQ1" s="43" t="s">
        <v>16297</v>
      </c>
      <c r="QJR1" s="43" t="s">
        <v>16298</v>
      </c>
      <c r="QJS1" s="43" t="s">
        <v>16299</v>
      </c>
      <c r="QJT1" s="43" t="s">
        <v>16300</v>
      </c>
      <c r="QJU1" s="43" t="s">
        <v>16301</v>
      </c>
      <c r="QJV1" s="43" t="s">
        <v>16302</v>
      </c>
      <c r="QJW1" s="43" t="s">
        <v>16303</v>
      </c>
      <c r="QJX1" s="43" t="s">
        <v>16304</v>
      </c>
      <c r="QJY1" s="43" t="s">
        <v>16305</v>
      </c>
      <c r="QJZ1" s="43" t="s">
        <v>16306</v>
      </c>
      <c r="QKA1" s="43" t="s">
        <v>16307</v>
      </c>
      <c r="QKB1" s="43" t="s">
        <v>16308</v>
      </c>
      <c r="QKC1" s="43" t="s">
        <v>16309</v>
      </c>
      <c r="QKD1" s="43" t="s">
        <v>16310</v>
      </c>
      <c r="QKE1" s="43" t="s">
        <v>16311</v>
      </c>
      <c r="QKF1" s="43" t="s">
        <v>16312</v>
      </c>
      <c r="QKG1" s="43" t="s">
        <v>16313</v>
      </c>
      <c r="QKH1" s="43" t="s">
        <v>16314</v>
      </c>
      <c r="QKI1" s="43" t="s">
        <v>16315</v>
      </c>
      <c r="QKJ1" s="43" t="s">
        <v>16316</v>
      </c>
      <c r="QKK1" s="43" t="s">
        <v>16317</v>
      </c>
      <c r="QKL1" s="43" t="s">
        <v>16318</v>
      </c>
      <c r="QKM1" s="43" t="s">
        <v>16319</v>
      </c>
      <c r="QKN1" s="43" t="s">
        <v>16320</v>
      </c>
      <c r="QKO1" s="43" t="s">
        <v>16321</v>
      </c>
      <c r="QKP1" s="43" t="s">
        <v>16322</v>
      </c>
      <c r="QKQ1" s="43" t="s">
        <v>16323</v>
      </c>
      <c r="QKR1" s="43" t="s">
        <v>16324</v>
      </c>
      <c r="QKS1" s="43" t="s">
        <v>16325</v>
      </c>
      <c r="QKT1" s="43" t="s">
        <v>16326</v>
      </c>
      <c r="QKU1" s="43" t="s">
        <v>16327</v>
      </c>
      <c r="QKV1" s="43" t="s">
        <v>16328</v>
      </c>
      <c r="QKW1" s="43" t="s">
        <v>16329</v>
      </c>
      <c r="QKX1" s="43" t="s">
        <v>16330</v>
      </c>
      <c r="QKY1" s="43" t="s">
        <v>16331</v>
      </c>
      <c r="QKZ1" s="43" t="s">
        <v>16332</v>
      </c>
      <c r="QLA1" s="43" t="s">
        <v>16333</v>
      </c>
      <c r="QLB1" s="43" t="s">
        <v>16334</v>
      </c>
      <c r="QLC1" s="43" t="s">
        <v>16335</v>
      </c>
      <c r="QLD1" s="43" t="s">
        <v>16336</v>
      </c>
      <c r="QLE1" s="43" t="s">
        <v>16337</v>
      </c>
      <c r="QLF1" s="43" t="s">
        <v>16338</v>
      </c>
      <c r="QLG1" s="43" t="s">
        <v>16339</v>
      </c>
      <c r="QLH1" s="43" t="s">
        <v>16340</v>
      </c>
      <c r="QLI1" s="43" t="s">
        <v>16341</v>
      </c>
      <c r="QLJ1" s="43" t="s">
        <v>16342</v>
      </c>
      <c r="QLK1" s="43" t="s">
        <v>16343</v>
      </c>
      <c r="QLL1" s="43" t="s">
        <v>16344</v>
      </c>
      <c r="QLM1" s="43" t="s">
        <v>16345</v>
      </c>
      <c r="QLN1" s="43" t="s">
        <v>16346</v>
      </c>
      <c r="QLO1" s="43" t="s">
        <v>16347</v>
      </c>
      <c r="QLP1" s="43" t="s">
        <v>16348</v>
      </c>
      <c r="QLQ1" s="43" t="s">
        <v>16349</v>
      </c>
      <c r="QLR1" s="43" t="s">
        <v>16350</v>
      </c>
      <c r="QLS1" s="43" t="s">
        <v>16351</v>
      </c>
      <c r="QLT1" s="43" t="s">
        <v>16352</v>
      </c>
      <c r="QLU1" s="43" t="s">
        <v>16353</v>
      </c>
      <c r="QLV1" s="43" t="s">
        <v>16354</v>
      </c>
      <c r="QLW1" s="43" t="s">
        <v>16355</v>
      </c>
      <c r="QLX1" s="43" t="s">
        <v>16356</v>
      </c>
      <c r="QLY1" s="43" t="s">
        <v>16357</v>
      </c>
      <c r="QLZ1" s="43" t="s">
        <v>16358</v>
      </c>
      <c r="QMA1" s="43" t="s">
        <v>16359</v>
      </c>
      <c r="QMB1" s="43" t="s">
        <v>16360</v>
      </c>
      <c r="QMC1" s="43" t="s">
        <v>16361</v>
      </c>
      <c r="QMD1" s="43" t="s">
        <v>16362</v>
      </c>
      <c r="QME1" s="43" t="s">
        <v>16363</v>
      </c>
      <c r="QMF1" s="43" t="s">
        <v>16364</v>
      </c>
      <c r="QMG1" s="43" t="s">
        <v>16365</v>
      </c>
      <c r="QMH1" s="43" t="s">
        <v>16366</v>
      </c>
      <c r="QMI1" s="43" t="s">
        <v>16367</v>
      </c>
      <c r="QMJ1" s="43" t="s">
        <v>16368</v>
      </c>
      <c r="QMK1" s="43" t="s">
        <v>16369</v>
      </c>
      <c r="QML1" s="43" t="s">
        <v>16370</v>
      </c>
      <c r="QMM1" s="43" t="s">
        <v>16371</v>
      </c>
      <c r="QMN1" s="43" t="s">
        <v>16372</v>
      </c>
      <c r="QMO1" s="43" t="s">
        <v>16373</v>
      </c>
      <c r="QMP1" s="43" t="s">
        <v>16374</v>
      </c>
      <c r="QMQ1" s="43" t="s">
        <v>16375</v>
      </c>
      <c r="QMR1" s="43" t="s">
        <v>16376</v>
      </c>
      <c r="QMS1" s="43" t="s">
        <v>16377</v>
      </c>
      <c r="QMT1" s="43" t="s">
        <v>16378</v>
      </c>
      <c r="QMU1" s="43" t="s">
        <v>16379</v>
      </c>
      <c r="QMV1" s="43" t="s">
        <v>16380</v>
      </c>
      <c r="QMW1" s="43" t="s">
        <v>16381</v>
      </c>
      <c r="QMX1" s="43" t="s">
        <v>16382</v>
      </c>
      <c r="QMY1" s="43" t="s">
        <v>16383</v>
      </c>
      <c r="QMZ1" s="43" t="s">
        <v>16384</v>
      </c>
      <c r="QNA1" s="43" t="s">
        <v>16385</v>
      </c>
      <c r="QNB1" s="43" t="s">
        <v>16386</v>
      </c>
      <c r="QNC1" s="43" t="s">
        <v>16387</v>
      </c>
      <c r="QND1" s="43" t="s">
        <v>16388</v>
      </c>
      <c r="QNE1" s="43" t="s">
        <v>16389</v>
      </c>
      <c r="QNF1" s="43" t="s">
        <v>16390</v>
      </c>
      <c r="QNG1" s="43" t="s">
        <v>16391</v>
      </c>
      <c r="QNH1" s="43" t="s">
        <v>16392</v>
      </c>
      <c r="QNI1" s="43" t="s">
        <v>16393</v>
      </c>
      <c r="QNJ1" s="43" t="s">
        <v>16394</v>
      </c>
      <c r="QNK1" s="43" t="s">
        <v>16395</v>
      </c>
      <c r="QNL1" s="43" t="s">
        <v>16396</v>
      </c>
      <c r="QNM1" s="43" t="s">
        <v>16397</v>
      </c>
      <c r="QNN1" s="43" t="s">
        <v>16398</v>
      </c>
      <c r="QNO1" s="43" t="s">
        <v>16399</v>
      </c>
      <c r="QNP1" s="43" t="s">
        <v>16400</v>
      </c>
      <c r="QNQ1" s="43" t="s">
        <v>16401</v>
      </c>
      <c r="QNR1" s="43" t="s">
        <v>16402</v>
      </c>
      <c r="QNS1" s="43" t="s">
        <v>16403</v>
      </c>
      <c r="QNT1" s="43" t="s">
        <v>16404</v>
      </c>
      <c r="QNU1" s="43" t="s">
        <v>16405</v>
      </c>
      <c r="QNV1" s="43" t="s">
        <v>16406</v>
      </c>
      <c r="QNW1" s="43" t="s">
        <v>16407</v>
      </c>
      <c r="QNX1" s="43" t="s">
        <v>16408</v>
      </c>
      <c r="QNY1" s="43" t="s">
        <v>16409</v>
      </c>
      <c r="QNZ1" s="43" t="s">
        <v>16410</v>
      </c>
      <c r="QOA1" s="43" t="s">
        <v>16411</v>
      </c>
      <c r="QOB1" s="43" t="s">
        <v>16412</v>
      </c>
      <c r="QOC1" s="43" t="s">
        <v>16413</v>
      </c>
      <c r="QOD1" s="43" t="s">
        <v>16414</v>
      </c>
      <c r="QOE1" s="43" t="s">
        <v>16415</v>
      </c>
      <c r="QOF1" s="43" t="s">
        <v>16416</v>
      </c>
      <c r="QOG1" s="43" t="s">
        <v>16417</v>
      </c>
      <c r="QOH1" s="43" t="s">
        <v>16418</v>
      </c>
      <c r="QOI1" s="43" t="s">
        <v>16419</v>
      </c>
      <c r="QOJ1" s="43" t="s">
        <v>16420</v>
      </c>
      <c r="QOK1" s="43" t="s">
        <v>16421</v>
      </c>
      <c r="QOL1" s="43" t="s">
        <v>16422</v>
      </c>
      <c r="QOM1" s="43" t="s">
        <v>16423</v>
      </c>
      <c r="QON1" s="43" t="s">
        <v>16424</v>
      </c>
      <c r="QOO1" s="43" t="s">
        <v>16425</v>
      </c>
      <c r="QOP1" s="43" t="s">
        <v>16426</v>
      </c>
      <c r="QOQ1" s="43" t="s">
        <v>16427</v>
      </c>
      <c r="QOR1" s="43" t="s">
        <v>16428</v>
      </c>
      <c r="QOS1" s="43" t="s">
        <v>16429</v>
      </c>
      <c r="QOT1" s="43" t="s">
        <v>16430</v>
      </c>
      <c r="QOU1" s="43" t="s">
        <v>16431</v>
      </c>
      <c r="QOV1" s="43" t="s">
        <v>16432</v>
      </c>
      <c r="QOW1" s="43" t="s">
        <v>16433</v>
      </c>
      <c r="QOX1" s="43" t="s">
        <v>16434</v>
      </c>
      <c r="QOY1" s="43" t="s">
        <v>16435</v>
      </c>
      <c r="QOZ1" s="43" t="s">
        <v>16436</v>
      </c>
      <c r="QPA1" s="43" t="s">
        <v>16437</v>
      </c>
      <c r="QPB1" s="43" t="s">
        <v>16438</v>
      </c>
      <c r="QPC1" s="43" t="s">
        <v>16439</v>
      </c>
      <c r="QPD1" s="43" t="s">
        <v>16440</v>
      </c>
      <c r="QPE1" s="43" t="s">
        <v>16441</v>
      </c>
      <c r="QPF1" s="43" t="s">
        <v>16442</v>
      </c>
      <c r="QPG1" s="43" t="s">
        <v>16443</v>
      </c>
      <c r="QPH1" s="43" t="s">
        <v>16444</v>
      </c>
      <c r="QPI1" s="43" t="s">
        <v>16445</v>
      </c>
      <c r="QPJ1" s="43" t="s">
        <v>16446</v>
      </c>
      <c r="QPK1" s="43" t="s">
        <v>16447</v>
      </c>
      <c r="QPL1" s="43" t="s">
        <v>16448</v>
      </c>
      <c r="QPM1" s="43" t="s">
        <v>16449</v>
      </c>
      <c r="QPN1" s="43" t="s">
        <v>16450</v>
      </c>
      <c r="QPO1" s="43" t="s">
        <v>16451</v>
      </c>
      <c r="QPP1" s="43" t="s">
        <v>16452</v>
      </c>
      <c r="QPQ1" s="43" t="s">
        <v>16453</v>
      </c>
      <c r="QPR1" s="43" t="s">
        <v>16454</v>
      </c>
      <c r="QPS1" s="43" t="s">
        <v>16455</v>
      </c>
      <c r="QPT1" s="43" t="s">
        <v>16456</v>
      </c>
      <c r="QPU1" s="43" t="s">
        <v>16457</v>
      </c>
      <c r="QPV1" s="43" t="s">
        <v>16458</v>
      </c>
      <c r="QPW1" s="43" t="s">
        <v>16459</v>
      </c>
      <c r="QPX1" s="43" t="s">
        <v>16460</v>
      </c>
      <c r="QPY1" s="43" t="s">
        <v>16461</v>
      </c>
      <c r="QPZ1" s="43" t="s">
        <v>16462</v>
      </c>
      <c r="QQA1" s="43" t="s">
        <v>16463</v>
      </c>
      <c r="QQB1" s="43" t="s">
        <v>16464</v>
      </c>
      <c r="QQC1" s="43" t="s">
        <v>16465</v>
      </c>
      <c r="QQD1" s="43" t="s">
        <v>16466</v>
      </c>
      <c r="QQE1" s="43" t="s">
        <v>16467</v>
      </c>
      <c r="QQF1" s="43" t="s">
        <v>16468</v>
      </c>
      <c r="QQG1" s="43" t="s">
        <v>16469</v>
      </c>
      <c r="QQH1" s="43" t="s">
        <v>16470</v>
      </c>
      <c r="QQI1" s="43" t="s">
        <v>16471</v>
      </c>
      <c r="QQJ1" s="43" t="s">
        <v>16472</v>
      </c>
      <c r="QQK1" s="43" t="s">
        <v>16473</v>
      </c>
      <c r="QQL1" s="43" t="s">
        <v>16474</v>
      </c>
      <c r="QQM1" s="43" t="s">
        <v>16475</v>
      </c>
      <c r="QQN1" s="43" t="s">
        <v>16476</v>
      </c>
      <c r="QQO1" s="43" t="s">
        <v>16477</v>
      </c>
      <c r="QQP1" s="43" t="s">
        <v>16478</v>
      </c>
      <c r="QQQ1" s="43" t="s">
        <v>16479</v>
      </c>
      <c r="QQR1" s="43" t="s">
        <v>16480</v>
      </c>
      <c r="QQS1" s="43" t="s">
        <v>16481</v>
      </c>
      <c r="QQT1" s="43" t="s">
        <v>16482</v>
      </c>
      <c r="QQU1" s="43" t="s">
        <v>16483</v>
      </c>
      <c r="QQV1" s="43" t="s">
        <v>16484</v>
      </c>
      <c r="QQW1" s="43" t="s">
        <v>16485</v>
      </c>
      <c r="QQX1" s="43" t="s">
        <v>16486</v>
      </c>
      <c r="QQY1" s="43" t="s">
        <v>16487</v>
      </c>
      <c r="QQZ1" s="43" t="s">
        <v>16488</v>
      </c>
      <c r="QRA1" s="43" t="s">
        <v>16489</v>
      </c>
      <c r="QRB1" s="43" t="s">
        <v>16490</v>
      </c>
      <c r="QRC1" s="43" t="s">
        <v>16491</v>
      </c>
      <c r="QRD1" s="43" t="s">
        <v>16492</v>
      </c>
      <c r="QRE1" s="43" t="s">
        <v>16493</v>
      </c>
      <c r="QRF1" s="43" t="s">
        <v>16494</v>
      </c>
      <c r="QRG1" s="43" t="s">
        <v>16495</v>
      </c>
      <c r="QRH1" s="43" t="s">
        <v>16496</v>
      </c>
      <c r="QRI1" s="43" t="s">
        <v>16497</v>
      </c>
      <c r="QRJ1" s="43" t="s">
        <v>16498</v>
      </c>
      <c r="QRK1" s="43" t="s">
        <v>16499</v>
      </c>
      <c r="QRL1" s="43" t="s">
        <v>16500</v>
      </c>
      <c r="QRM1" s="43" t="s">
        <v>16501</v>
      </c>
      <c r="QRN1" s="43" t="s">
        <v>16502</v>
      </c>
      <c r="QRO1" s="43" t="s">
        <v>16503</v>
      </c>
      <c r="QRP1" s="43" t="s">
        <v>16504</v>
      </c>
      <c r="QRQ1" s="43" t="s">
        <v>16505</v>
      </c>
      <c r="QRR1" s="43" t="s">
        <v>16506</v>
      </c>
      <c r="QRS1" s="43" t="s">
        <v>16507</v>
      </c>
      <c r="QRT1" s="43" t="s">
        <v>16508</v>
      </c>
      <c r="QRU1" s="43" t="s">
        <v>16509</v>
      </c>
      <c r="QRV1" s="43" t="s">
        <v>16510</v>
      </c>
      <c r="QRW1" s="43" t="s">
        <v>16511</v>
      </c>
      <c r="QRX1" s="43" t="s">
        <v>16512</v>
      </c>
      <c r="QRY1" s="43" t="s">
        <v>16513</v>
      </c>
      <c r="QRZ1" s="43" t="s">
        <v>16514</v>
      </c>
      <c r="QSA1" s="43" t="s">
        <v>16515</v>
      </c>
      <c r="QSB1" s="43" t="s">
        <v>16516</v>
      </c>
      <c r="QSC1" s="43" t="s">
        <v>16517</v>
      </c>
      <c r="QSD1" s="43" t="s">
        <v>16518</v>
      </c>
      <c r="QSE1" s="43" t="s">
        <v>16519</v>
      </c>
      <c r="QSF1" s="43" t="s">
        <v>16520</v>
      </c>
      <c r="QSG1" s="43" t="s">
        <v>16521</v>
      </c>
      <c r="QSH1" s="43" t="s">
        <v>16522</v>
      </c>
      <c r="QSI1" s="43" t="s">
        <v>16523</v>
      </c>
      <c r="QSJ1" s="43" t="s">
        <v>16524</v>
      </c>
      <c r="QSK1" s="43" t="s">
        <v>16525</v>
      </c>
      <c r="QSL1" s="43" t="s">
        <v>16526</v>
      </c>
      <c r="QSM1" s="43" t="s">
        <v>16527</v>
      </c>
      <c r="QSN1" s="43" t="s">
        <v>16528</v>
      </c>
      <c r="QSO1" s="43" t="s">
        <v>16529</v>
      </c>
      <c r="QSP1" s="43" t="s">
        <v>16530</v>
      </c>
      <c r="QSQ1" s="43" t="s">
        <v>16531</v>
      </c>
      <c r="QSR1" s="43" t="s">
        <v>16532</v>
      </c>
      <c r="QSS1" s="43" t="s">
        <v>16533</v>
      </c>
      <c r="QST1" s="43" t="s">
        <v>16534</v>
      </c>
      <c r="QSU1" s="43" t="s">
        <v>16535</v>
      </c>
      <c r="QSV1" s="43" t="s">
        <v>16536</v>
      </c>
      <c r="QSW1" s="43" t="s">
        <v>16537</v>
      </c>
      <c r="QSX1" s="43" t="s">
        <v>16538</v>
      </c>
      <c r="QSY1" s="43" t="s">
        <v>16539</v>
      </c>
      <c r="QSZ1" s="43" t="s">
        <v>16540</v>
      </c>
      <c r="QTA1" s="43" t="s">
        <v>16541</v>
      </c>
      <c r="QTB1" s="43" t="s">
        <v>16542</v>
      </c>
      <c r="QTC1" s="43" t="s">
        <v>16543</v>
      </c>
      <c r="QTD1" s="43" t="s">
        <v>16544</v>
      </c>
      <c r="QTE1" s="43" t="s">
        <v>16545</v>
      </c>
      <c r="QTF1" s="43" t="s">
        <v>16546</v>
      </c>
      <c r="QTG1" s="43" t="s">
        <v>16547</v>
      </c>
      <c r="QTH1" s="43" t="s">
        <v>16548</v>
      </c>
      <c r="QTI1" s="43" t="s">
        <v>16549</v>
      </c>
      <c r="QTJ1" s="43" t="s">
        <v>16550</v>
      </c>
      <c r="QTK1" s="43" t="s">
        <v>16551</v>
      </c>
      <c r="QTL1" s="43" t="s">
        <v>16552</v>
      </c>
      <c r="QTM1" s="43" t="s">
        <v>16553</v>
      </c>
      <c r="QTN1" s="43" t="s">
        <v>16554</v>
      </c>
      <c r="QTO1" s="43" t="s">
        <v>16555</v>
      </c>
      <c r="QTP1" s="43" t="s">
        <v>16556</v>
      </c>
      <c r="QTQ1" s="43" t="s">
        <v>16557</v>
      </c>
      <c r="QTR1" s="43" t="s">
        <v>16558</v>
      </c>
      <c r="QTS1" s="43" t="s">
        <v>16559</v>
      </c>
      <c r="QTT1" s="43" t="s">
        <v>16560</v>
      </c>
      <c r="QTU1" s="43" t="s">
        <v>16561</v>
      </c>
      <c r="QTV1" s="43" t="s">
        <v>16562</v>
      </c>
      <c r="QTW1" s="43" t="s">
        <v>16563</v>
      </c>
      <c r="QTX1" s="43" t="s">
        <v>16564</v>
      </c>
      <c r="QTY1" s="43" t="s">
        <v>16565</v>
      </c>
      <c r="QTZ1" s="43" t="s">
        <v>16566</v>
      </c>
      <c r="QUA1" s="43" t="s">
        <v>16567</v>
      </c>
      <c r="QUB1" s="43" t="s">
        <v>16568</v>
      </c>
      <c r="QUC1" s="43" t="s">
        <v>16569</v>
      </c>
      <c r="QUD1" s="43" t="s">
        <v>16570</v>
      </c>
      <c r="QUE1" s="43" t="s">
        <v>16571</v>
      </c>
      <c r="QUF1" s="43" t="s">
        <v>16572</v>
      </c>
      <c r="QUG1" s="43" t="s">
        <v>16573</v>
      </c>
      <c r="QUH1" s="43" t="s">
        <v>16574</v>
      </c>
      <c r="QUI1" s="43" t="s">
        <v>16575</v>
      </c>
      <c r="QUJ1" s="43" t="s">
        <v>16576</v>
      </c>
      <c r="QUK1" s="43" t="s">
        <v>16577</v>
      </c>
      <c r="QUL1" s="43" t="s">
        <v>16578</v>
      </c>
      <c r="QUM1" s="43" t="s">
        <v>16579</v>
      </c>
      <c r="QUN1" s="43" t="s">
        <v>16580</v>
      </c>
      <c r="QUO1" s="43" t="s">
        <v>16581</v>
      </c>
      <c r="QUP1" s="43" t="s">
        <v>16582</v>
      </c>
      <c r="QUQ1" s="43" t="s">
        <v>16583</v>
      </c>
      <c r="QUR1" s="43" t="s">
        <v>16584</v>
      </c>
      <c r="QUS1" s="43" t="s">
        <v>16585</v>
      </c>
      <c r="QUT1" s="43" t="s">
        <v>16586</v>
      </c>
      <c r="QUU1" s="43" t="s">
        <v>16587</v>
      </c>
      <c r="QUV1" s="43" t="s">
        <v>16588</v>
      </c>
      <c r="QUW1" s="43" t="s">
        <v>16589</v>
      </c>
      <c r="QUX1" s="43" t="s">
        <v>16590</v>
      </c>
      <c r="QUY1" s="43" t="s">
        <v>16591</v>
      </c>
      <c r="QUZ1" s="43" t="s">
        <v>16592</v>
      </c>
      <c r="QVA1" s="43" t="s">
        <v>16593</v>
      </c>
      <c r="QVB1" s="43" t="s">
        <v>16594</v>
      </c>
      <c r="QVC1" s="43" t="s">
        <v>16595</v>
      </c>
      <c r="QVD1" s="43" t="s">
        <v>16596</v>
      </c>
      <c r="QVE1" s="43" t="s">
        <v>16597</v>
      </c>
      <c r="QVF1" s="43" t="s">
        <v>16598</v>
      </c>
      <c r="QVG1" s="43" t="s">
        <v>16599</v>
      </c>
      <c r="QVH1" s="43" t="s">
        <v>16600</v>
      </c>
      <c r="QVI1" s="43" t="s">
        <v>16601</v>
      </c>
      <c r="QVJ1" s="43" t="s">
        <v>16602</v>
      </c>
      <c r="QVK1" s="43" t="s">
        <v>16603</v>
      </c>
      <c r="QVL1" s="43" t="s">
        <v>16604</v>
      </c>
      <c r="QVM1" s="43" t="s">
        <v>16605</v>
      </c>
      <c r="QVN1" s="43" t="s">
        <v>16606</v>
      </c>
      <c r="QVO1" s="43" t="s">
        <v>16607</v>
      </c>
      <c r="QVP1" s="43" t="s">
        <v>16608</v>
      </c>
      <c r="QVQ1" s="43" t="s">
        <v>16609</v>
      </c>
      <c r="QVR1" s="43" t="s">
        <v>16610</v>
      </c>
      <c r="QVS1" s="43" t="s">
        <v>16611</v>
      </c>
      <c r="QVT1" s="43" t="s">
        <v>16612</v>
      </c>
      <c r="QVU1" s="43" t="s">
        <v>16613</v>
      </c>
      <c r="QVV1" s="43" t="s">
        <v>16614</v>
      </c>
      <c r="QVW1" s="43" t="s">
        <v>16615</v>
      </c>
      <c r="QVX1" s="43" t="s">
        <v>16616</v>
      </c>
      <c r="QVY1" s="43" t="s">
        <v>16617</v>
      </c>
      <c r="QVZ1" s="43" t="s">
        <v>16618</v>
      </c>
      <c r="QWA1" s="43" t="s">
        <v>16619</v>
      </c>
      <c r="QWB1" s="43" t="s">
        <v>16620</v>
      </c>
      <c r="QWC1" s="43" t="s">
        <v>16621</v>
      </c>
      <c r="QWD1" s="43" t="s">
        <v>16622</v>
      </c>
      <c r="QWE1" s="43" t="s">
        <v>16623</v>
      </c>
      <c r="QWF1" s="43" t="s">
        <v>16624</v>
      </c>
      <c r="QWG1" s="43" t="s">
        <v>16625</v>
      </c>
      <c r="QWH1" s="43" t="s">
        <v>16626</v>
      </c>
      <c r="QWI1" s="43" t="s">
        <v>16627</v>
      </c>
      <c r="QWJ1" s="43" t="s">
        <v>16628</v>
      </c>
      <c r="QWK1" s="43" t="s">
        <v>16629</v>
      </c>
      <c r="QWL1" s="43" t="s">
        <v>16630</v>
      </c>
      <c r="QWM1" s="43" t="s">
        <v>16631</v>
      </c>
      <c r="QWN1" s="43" t="s">
        <v>16632</v>
      </c>
      <c r="QWO1" s="43" t="s">
        <v>16633</v>
      </c>
      <c r="QWP1" s="43" t="s">
        <v>16634</v>
      </c>
      <c r="QWQ1" s="43" t="s">
        <v>16635</v>
      </c>
      <c r="QWR1" s="43" t="s">
        <v>16636</v>
      </c>
      <c r="QWS1" s="43" t="s">
        <v>16637</v>
      </c>
      <c r="QWT1" s="43" t="s">
        <v>16638</v>
      </c>
      <c r="QWU1" s="43" t="s">
        <v>16639</v>
      </c>
      <c r="QWV1" s="43" t="s">
        <v>16640</v>
      </c>
      <c r="QWW1" s="43" t="s">
        <v>16641</v>
      </c>
      <c r="QWX1" s="43" t="s">
        <v>16642</v>
      </c>
      <c r="QWY1" s="43" t="s">
        <v>16643</v>
      </c>
      <c r="QWZ1" s="43" t="s">
        <v>16644</v>
      </c>
      <c r="QXA1" s="43" t="s">
        <v>16645</v>
      </c>
      <c r="QXB1" s="43" t="s">
        <v>16646</v>
      </c>
      <c r="QXC1" s="43" t="s">
        <v>16647</v>
      </c>
      <c r="QXD1" s="43" t="s">
        <v>16648</v>
      </c>
      <c r="QXE1" s="43" t="s">
        <v>16649</v>
      </c>
      <c r="QXF1" s="43" t="s">
        <v>16650</v>
      </c>
      <c r="QXG1" s="43" t="s">
        <v>16651</v>
      </c>
      <c r="QXH1" s="43" t="s">
        <v>16652</v>
      </c>
      <c r="QXI1" s="43" t="s">
        <v>16653</v>
      </c>
      <c r="QXJ1" s="43" t="s">
        <v>16654</v>
      </c>
      <c r="QXK1" s="43" t="s">
        <v>16655</v>
      </c>
      <c r="QXL1" s="43" t="s">
        <v>16656</v>
      </c>
      <c r="QXM1" s="43" t="s">
        <v>16657</v>
      </c>
      <c r="QXN1" s="43" t="s">
        <v>16658</v>
      </c>
      <c r="QXO1" s="43" t="s">
        <v>16659</v>
      </c>
      <c r="QXP1" s="43" t="s">
        <v>16660</v>
      </c>
      <c r="QXQ1" s="43" t="s">
        <v>16661</v>
      </c>
      <c r="QXR1" s="43" t="s">
        <v>16662</v>
      </c>
      <c r="QXS1" s="43" t="s">
        <v>16663</v>
      </c>
      <c r="QXT1" s="43" t="s">
        <v>16664</v>
      </c>
      <c r="QXU1" s="43" t="s">
        <v>16665</v>
      </c>
      <c r="QXV1" s="43" t="s">
        <v>16666</v>
      </c>
      <c r="QXW1" s="43" t="s">
        <v>16667</v>
      </c>
      <c r="QXX1" s="43" t="s">
        <v>16668</v>
      </c>
      <c r="QXY1" s="43" t="s">
        <v>16669</v>
      </c>
      <c r="QXZ1" s="43" t="s">
        <v>16670</v>
      </c>
      <c r="QYA1" s="43" t="s">
        <v>16671</v>
      </c>
      <c r="QYB1" s="43" t="s">
        <v>16672</v>
      </c>
      <c r="QYC1" s="43" t="s">
        <v>16673</v>
      </c>
      <c r="QYD1" s="43" t="s">
        <v>16674</v>
      </c>
      <c r="QYE1" s="43" t="s">
        <v>16675</v>
      </c>
      <c r="QYF1" s="43" t="s">
        <v>16676</v>
      </c>
      <c r="QYG1" s="43" t="s">
        <v>16677</v>
      </c>
      <c r="QYH1" s="43" t="s">
        <v>16678</v>
      </c>
      <c r="QYI1" s="43" t="s">
        <v>16679</v>
      </c>
      <c r="QYJ1" s="43" t="s">
        <v>16680</v>
      </c>
      <c r="QYK1" s="43" t="s">
        <v>16681</v>
      </c>
      <c r="QYL1" s="43" t="s">
        <v>16682</v>
      </c>
      <c r="QYM1" s="43" t="s">
        <v>16683</v>
      </c>
      <c r="QYN1" s="43" t="s">
        <v>16684</v>
      </c>
      <c r="QYO1" s="43" t="s">
        <v>16685</v>
      </c>
      <c r="QYP1" s="43" t="s">
        <v>16686</v>
      </c>
      <c r="QYQ1" s="43" t="s">
        <v>16687</v>
      </c>
      <c r="QYR1" s="43" t="s">
        <v>16688</v>
      </c>
      <c r="QYS1" s="43" t="s">
        <v>16689</v>
      </c>
      <c r="QYT1" s="43" t="s">
        <v>16690</v>
      </c>
      <c r="QYU1" s="43" t="s">
        <v>16691</v>
      </c>
      <c r="QYV1" s="43" t="s">
        <v>16692</v>
      </c>
      <c r="QYW1" s="43" t="s">
        <v>16693</v>
      </c>
      <c r="QYX1" s="43" t="s">
        <v>16694</v>
      </c>
      <c r="QYY1" s="43" t="s">
        <v>16695</v>
      </c>
      <c r="QYZ1" s="43" t="s">
        <v>16696</v>
      </c>
      <c r="QZA1" s="43" t="s">
        <v>16697</v>
      </c>
      <c r="QZB1" s="43" t="s">
        <v>16698</v>
      </c>
      <c r="QZC1" s="43" t="s">
        <v>16699</v>
      </c>
      <c r="QZD1" s="43" t="s">
        <v>16700</v>
      </c>
      <c r="QZE1" s="43" t="s">
        <v>16701</v>
      </c>
      <c r="QZF1" s="43" t="s">
        <v>16702</v>
      </c>
      <c r="QZG1" s="43" t="s">
        <v>16703</v>
      </c>
      <c r="QZH1" s="43" t="s">
        <v>16704</v>
      </c>
      <c r="QZI1" s="43" t="s">
        <v>16705</v>
      </c>
      <c r="QZJ1" s="43" t="s">
        <v>16706</v>
      </c>
      <c r="QZK1" s="43" t="s">
        <v>16707</v>
      </c>
      <c r="QZL1" s="43" t="s">
        <v>16708</v>
      </c>
      <c r="QZM1" s="43" t="s">
        <v>16709</v>
      </c>
      <c r="QZN1" s="43" t="s">
        <v>16710</v>
      </c>
      <c r="QZO1" s="43" t="s">
        <v>16711</v>
      </c>
      <c r="QZP1" s="43" t="s">
        <v>16712</v>
      </c>
      <c r="QZQ1" s="43" t="s">
        <v>16713</v>
      </c>
      <c r="QZR1" s="43" t="s">
        <v>16714</v>
      </c>
      <c r="QZS1" s="43" t="s">
        <v>16715</v>
      </c>
      <c r="QZT1" s="43" t="s">
        <v>16716</v>
      </c>
      <c r="QZU1" s="43" t="s">
        <v>16717</v>
      </c>
      <c r="QZV1" s="43" t="s">
        <v>16718</v>
      </c>
      <c r="QZW1" s="43" t="s">
        <v>16719</v>
      </c>
      <c r="QZX1" s="43" t="s">
        <v>16720</v>
      </c>
      <c r="QZY1" s="43" t="s">
        <v>16721</v>
      </c>
      <c r="QZZ1" s="43" t="s">
        <v>16722</v>
      </c>
      <c r="RAA1" s="43" t="s">
        <v>16723</v>
      </c>
      <c r="RAB1" s="43" t="s">
        <v>16724</v>
      </c>
      <c r="RAC1" s="43" t="s">
        <v>16725</v>
      </c>
      <c r="RAD1" s="43" t="s">
        <v>16726</v>
      </c>
      <c r="RAE1" s="43" t="s">
        <v>16727</v>
      </c>
      <c r="RAF1" s="43" t="s">
        <v>16728</v>
      </c>
      <c r="RAG1" s="43" t="s">
        <v>16729</v>
      </c>
      <c r="RAH1" s="43" t="s">
        <v>16730</v>
      </c>
      <c r="RAI1" s="43" t="s">
        <v>16731</v>
      </c>
      <c r="RAJ1" s="43" t="s">
        <v>16732</v>
      </c>
      <c r="RAK1" s="43" t="s">
        <v>16733</v>
      </c>
      <c r="RAL1" s="43" t="s">
        <v>16734</v>
      </c>
      <c r="RAM1" s="43" t="s">
        <v>16735</v>
      </c>
      <c r="RAN1" s="43" t="s">
        <v>16736</v>
      </c>
      <c r="RAO1" s="43" t="s">
        <v>16737</v>
      </c>
      <c r="RAP1" s="43" t="s">
        <v>16738</v>
      </c>
      <c r="RAQ1" s="43" t="s">
        <v>16739</v>
      </c>
      <c r="RAR1" s="43" t="s">
        <v>16740</v>
      </c>
      <c r="RAS1" s="43" t="s">
        <v>16741</v>
      </c>
      <c r="RAT1" s="43" t="s">
        <v>16742</v>
      </c>
      <c r="RAU1" s="43" t="s">
        <v>16743</v>
      </c>
      <c r="RAV1" s="43" t="s">
        <v>16744</v>
      </c>
      <c r="RAW1" s="43" t="s">
        <v>16745</v>
      </c>
      <c r="RAX1" s="43" t="s">
        <v>16746</v>
      </c>
      <c r="RAY1" s="43" t="s">
        <v>16747</v>
      </c>
      <c r="RAZ1" s="43" t="s">
        <v>16748</v>
      </c>
      <c r="RBA1" s="43" t="s">
        <v>16749</v>
      </c>
      <c r="RBB1" s="43" t="s">
        <v>16750</v>
      </c>
      <c r="RBC1" s="43" t="s">
        <v>16751</v>
      </c>
      <c r="RBD1" s="43" t="s">
        <v>16752</v>
      </c>
      <c r="RBE1" s="43" t="s">
        <v>16753</v>
      </c>
      <c r="RBF1" s="43" t="s">
        <v>16754</v>
      </c>
      <c r="RBG1" s="43" t="s">
        <v>16755</v>
      </c>
      <c r="RBH1" s="43" t="s">
        <v>16756</v>
      </c>
      <c r="RBI1" s="43" t="s">
        <v>16757</v>
      </c>
      <c r="RBJ1" s="43" t="s">
        <v>16758</v>
      </c>
      <c r="RBK1" s="43" t="s">
        <v>16759</v>
      </c>
      <c r="RBL1" s="43" t="s">
        <v>16760</v>
      </c>
      <c r="RBM1" s="43" t="s">
        <v>16761</v>
      </c>
      <c r="RBN1" s="43" t="s">
        <v>16762</v>
      </c>
      <c r="RBO1" s="43" t="s">
        <v>16763</v>
      </c>
      <c r="RBP1" s="43" t="s">
        <v>16764</v>
      </c>
      <c r="RBQ1" s="43" t="s">
        <v>16765</v>
      </c>
      <c r="RBR1" s="43" t="s">
        <v>16766</v>
      </c>
      <c r="RBS1" s="43" t="s">
        <v>16767</v>
      </c>
      <c r="RBT1" s="43" t="s">
        <v>16768</v>
      </c>
      <c r="RBU1" s="43" t="s">
        <v>16769</v>
      </c>
      <c r="RBV1" s="43" t="s">
        <v>16770</v>
      </c>
      <c r="RBW1" s="43" t="s">
        <v>16771</v>
      </c>
      <c r="RBX1" s="43" t="s">
        <v>16772</v>
      </c>
      <c r="RBY1" s="43" t="s">
        <v>16773</v>
      </c>
      <c r="RBZ1" s="43" t="s">
        <v>16774</v>
      </c>
      <c r="RCA1" s="43" t="s">
        <v>16775</v>
      </c>
      <c r="RCB1" s="43" t="s">
        <v>16776</v>
      </c>
      <c r="RCC1" s="43" t="s">
        <v>16777</v>
      </c>
      <c r="RCD1" s="43" t="s">
        <v>16778</v>
      </c>
      <c r="RCE1" s="43" t="s">
        <v>16779</v>
      </c>
      <c r="RCF1" s="43" t="s">
        <v>16780</v>
      </c>
      <c r="RCG1" s="43" t="s">
        <v>16781</v>
      </c>
      <c r="RCH1" s="43" t="s">
        <v>16782</v>
      </c>
      <c r="RCI1" s="43" t="s">
        <v>16783</v>
      </c>
      <c r="RCJ1" s="43" t="s">
        <v>16784</v>
      </c>
      <c r="RCK1" s="43" t="s">
        <v>16785</v>
      </c>
      <c r="RCL1" s="43" t="s">
        <v>16786</v>
      </c>
      <c r="RCM1" s="43" t="s">
        <v>16787</v>
      </c>
      <c r="RCN1" s="43" t="s">
        <v>16788</v>
      </c>
      <c r="RCO1" s="43" t="s">
        <v>16789</v>
      </c>
      <c r="RCP1" s="43" t="s">
        <v>16790</v>
      </c>
      <c r="RCQ1" s="43" t="s">
        <v>16791</v>
      </c>
      <c r="RCR1" s="43" t="s">
        <v>16792</v>
      </c>
      <c r="RCS1" s="43" t="s">
        <v>16793</v>
      </c>
      <c r="RCT1" s="43" t="s">
        <v>16794</v>
      </c>
      <c r="RCU1" s="43" t="s">
        <v>16795</v>
      </c>
      <c r="RCV1" s="43" t="s">
        <v>16796</v>
      </c>
      <c r="RCW1" s="43" t="s">
        <v>16797</v>
      </c>
      <c r="RCX1" s="43" t="s">
        <v>16798</v>
      </c>
      <c r="RCY1" s="43" t="s">
        <v>16799</v>
      </c>
      <c r="RCZ1" s="43" t="s">
        <v>16800</v>
      </c>
      <c r="RDA1" s="43" t="s">
        <v>16801</v>
      </c>
      <c r="RDB1" s="43" t="s">
        <v>16802</v>
      </c>
      <c r="RDC1" s="43" t="s">
        <v>16803</v>
      </c>
      <c r="RDD1" s="43" t="s">
        <v>16804</v>
      </c>
      <c r="RDE1" s="43" t="s">
        <v>16805</v>
      </c>
      <c r="RDF1" s="43" t="s">
        <v>16806</v>
      </c>
      <c r="RDG1" s="43" t="s">
        <v>16807</v>
      </c>
      <c r="RDH1" s="43" t="s">
        <v>16808</v>
      </c>
      <c r="RDI1" s="43" t="s">
        <v>16809</v>
      </c>
      <c r="RDJ1" s="43" t="s">
        <v>16810</v>
      </c>
      <c r="RDK1" s="43" t="s">
        <v>16811</v>
      </c>
      <c r="RDL1" s="43" t="s">
        <v>16812</v>
      </c>
      <c r="RDM1" s="43" t="s">
        <v>16813</v>
      </c>
      <c r="RDN1" s="43" t="s">
        <v>16814</v>
      </c>
      <c r="RDO1" s="43" t="s">
        <v>16815</v>
      </c>
      <c r="RDP1" s="43" t="s">
        <v>16816</v>
      </c>
      <c r="RDQ1" s="43" t="s">
        <v>16817</v>
      </c>
      <c r="RDR1" s="43" t="s">
        <v>16818</v>
      </c>
      <c r="RDS1" s="43" t="s">
        <v>16819</v>
      </c>
      <c r="RDT1" s="43" t="s">
        <v>16820</v>
      </c>
      <c r="RDU1" s="43" t="s">
        <v>16821</v>
      </c>
      <c r="RDV1" s="43" t="s">
        <v>16822</v>
      </c>
      <c r="RDW1" s="43" t="s">
        <v>16823</v>
      </c>
      <c r="RDX1" s="43" t="s">
        <v>16824</v>
      </c>
      <c r="RDY1" s="43" t="s">
        <v>16825</v>
      </c>
      <c r="RDZ1" s="43" t="s">
        <v>16826</v>
      </c>
      <c r="REA1" s="43" t="s">
        <v>16827</v>
      </c>
      <c r="REB1" s="43" t="s">
        <v>16828</v>
      </c>
      <c r="REC1" s="43" t="s">
        <v>16829</v>
      </c>
      <c r="RED1" s="43" t="s">
        <v>16830</v>
      </c>
      <c r="REE1" s="43" t="s">
        <v>16831</v>
      </c>
      <c r="REF1" s="43" t="s">
        <v>16832</v>
      </c>
      <c r="REG1" s="43" t="s">
        <v>16833</v>
      </c>
      <c r="REH1" s="43" t="s">
        <v>16834</v>
      </c>
      <c r="REI1" s="43" t="s">
        <v>16835</v>
      </c>
      <c r="REJ1" s="43" t="s">
        <v>16836</v>
      </c>
      <c r="REK1" s="43" t="s">
        <v>16837</v>
      </c>
      <c r="REL1" s="43" t="s">
        <v>16838</v>
      </c>
      <c r="REM1" s="43" t="s">
        <v>16839</v>
      </c>
      <c r="REN1" s="43" t="s">
        <v>16840</v>
      </c>
      <c r="REO1" s="43" t="s">
        <v>16841</v>
      </c>
      <c r="REP1" s="43" t="s">
        <v>16842</v>
      </c>
      <c r="REQ1" s="43" t="s">
        <v>16843</v>
      </c>
      <c r="RER1" s="43" t="s">
        <v>16844</v>
      </c>
      <c r="RES1" s="43" t="s">
        <v>16845</v>
      </c>
      <c r="RET1" s="43" t="s">
        <v>16846</v>
      </c>
      <c r="REU1" s="43" t="s">
        <v>16847</v>
      </c>
      <c r="REV1" s="43" t="s">
        <v>16848</v>
      </c>
      <c r="REW1" s="43" t="s">
        <v>16849</v>
      </c>
      <c r="REX1" s="43" t="s">
        <v>16850</v>
      </c>
      <c r="REY1" s="43" t="s">
        <v>16851</v>
      </c>
      <c r="REZ1" s="43" t="s">
        <v>16852</v>
      </c>
      <c r="RFA1" s="43" t="s">
        <v>16853</v>
      </c>
      <c r="RFB1" s="43" t="s">
        <v>16854</v>
      </c>
      <c r="RFC1" s="43" t="s">
        <v>16855</v>
      </c>
      <c r="RFD1" s="43" t="s">
        <v>16856</v>
      </c>
      <c r="RFE1" s="43" t="s">
        <v>16857</v>
      </c>
      <c r="RFF1" s="43" t="s">
        <v>16858</v>
      </c>
      <c r="RFG1" s="43" t="s">
        <v>16859</v>
      </c>
      <c r="RFH1" s="43" t="s">
        <v>16860</v>
      </c>
      <c r="RFI1" s="43" t="s">
        <v>16861</v>
      </c>
      <c r="RFJ1" s="43" t="s">
        <v>16862</v>
      </c>
      <c r="RFK1" s="43" t="s">
        <v>16863</v>
      </c>
      <c r="RFL1" s="43" t="s">
        <v>16864</v>
      </c>
      <c r="RFM1" s="43" t="s">
        <v>16865</v>
      </c>
      <c r="RFN1" s="43" t="s">
        <v>16866</v>
      </c>
      <c r="RFO1" s="43" t="s">
        <v>16867</v>
      </c>
      <c r="RFP1" s="43" t="s">
        <v>16868</v>
      </c>
      <c r="RFQ1" s="43" t="s">
        <v>16869</v>
      </c>
      <c r="RFR1" s="43" t="s">
        <v>16870</v>
      </c>
      <c r="RFS1" s="43" t="s">
        <v>16871</v>
      </c>
      <c r="RFT1" s="43" t="s">
        <v>16872</v>
      </c>
      <c r="RFU1" s="43" t="s">
        <v>16873</v>
      </c>
      <c r="RFV1" s="43" t="s">
        <v>16874</v>
      </c>
      <c r="RFW1" s="43" t="s">
        <v>16875</v>
      </c>
      <c r="RFX1" s="43" t="s">
        <v>16876</v>
      </c>
      <c r="RFY1" s="43" t="s">
        <v>16877</v>
      </c>
      <c r="RFZ1" s="43" t="s">
        <v>16878</v>
      </c>
      <c r="RGA1" s="43" t="s">
        <v>16879</v>
      </c>
      <c r="RGB1" s="43" t="s">
        <v>16880</v>
      </c>
      <c r="RGC1" s="43" t="s">
        <v>16881</v>
      </c>
      <c r="RGD1" s="43" t="s">
        <v>16882</v>
      </c>
      <c r="RGE1" s="43" t="s">
        <v>16883</v>
      </c>
      <c r="RGF1" s="43" t="s">
        <v>16884</v>
      </c>
      <c r="RGG1" s="43" t="s">
        <v>16885</v>
      </c>
      <c r="RGH1" s="43" t="s">
        <v>16886</v>
      </c>
      <c r="RGI1" s="43" t="s">
        <v>16887</v>
      </c>
      <c r="RGJ1" s="43" t="s">
        <v>16888</v>
      </c>
      <c r="RGK1" s="43" t="s">
        <v>16889</v>
      </c>
      <c r="RGL1" s="43" t="s">
        <v>16890</v>
      </c>
      <c r="RGM1" s="43" t="s">
        <v>16891</v>
      </c>
      <c r="RGN1" s="43" t="s">
        <v>16892</v>
      </c>
      <c r="RGO1" s="43" t="s">
        <v>16893</v>
      </c>
      <c r="RGP1" s="43" t="s">
        <v>16894</v>
      </c>
      <c r="RGQ1" s="43" t="s">
        <v>16895</v>
      </c>
      <c r="RGR1" s="43" t="s">
        <v>16896</v>
      </c>
      <c r="RGS1" s="43" t="s">
        <v>16897</v>
      </c>
      <c r="RGT1" s="43" t="s">
        <v>16898</v>
      </c>
      <c r="RGU1" s="43" t="s">
        <v>16899</v>
      </c>
      <c r="RGV1" s="43" t="s">
        <v>16900</v>
      </c>
      <c r="RGW1" s="43" t="s">
        <v>16901</v>
      </c>
      <c r="RGX1" s="43" t="s">
        <v>16902</v>
      </c>
      <c r="RGY1" s="43" t="s">
        <v>16903</v>
      </c>
      <c r="RGZ1" s="43" t="s">
        <v>16904</v>
      </c>
      <c r="RHA1" s="43" t="s">
        <v>16905</v>
      </c>
      <c r="RHB1" s="43" t="s">
        <v>16906</v>
      </c>
      <c r="RHC1" s="43" t="s">
        <v>16907</v>
      </c>
      <c r="RHD1" s="43" t="s">
        <v>16908</v>
      </c>
      <c r="RHE1" s="43" t="s">
        <v>16909</v>
      </c>
      <c r="RHF1" s="43" t="s">
        <v>16910</v>
      </c>
      <c r="RHG1" s="43" t="s">
        <v>16911</v>
      </c>
      <c r="RHH1" s="43" t="s">
        <v>16912</v>
      </c>
      <c r="RHI1" s="43" t="s">
        <v>16913</v>
      </c>
      <c r="RHJ1" s="43" t="s">
        <v>16914</v>
      </c>
      <c r="RHK1" s="43" t="s">
        <v>16915</v>
      </c>
      <c r="RHL1" s="43" t="s">
        <v>16916</v>
      </c>
      <c r="RHM1" s="43" t="s">
        <v>16917</v>
      </c>
      <c r="RHN1" s="43" t="s">
        <v>16918</v>
      </c>
      <c r="RHO1" s="43" t="s">
        <v>16919</v>
      </c>
      <c r="RHP1" s="43" t="s">
        <v>16920</v>
      </c>
      <c r="RHQ1" s="43" t="s">
        <v>16921</v>
      </c>
      <c r="RHR1" s="43" t="s">
        <v>16922</v>
      </c>
      <c r="RHS1" s="43" t="s">
        <v>16923</v>
      </c>
      <c r="RHT1" s="43" t="s">
        <v>16924</v>
      </c>
      <c r="RHU1" s="43" t="s">
        <v>16925</v>
      </c>
      <c r="RHV1" s="43" t="s">
        <v>16926</v>
      </c>
      <c r="RHW1" s="43" t="s">
        <v>16927</v>
      </c>
      <c r="RHX1" s="43" t="s">
        <v>16928</v>
      </c>
      <c r="RHY1" s="43" t="s">
        <v>16929</v>
      </c>
      <c r="RHZ1" s="43" t="s">
        <v>16930</v>
      </c>
      <c r="RIA1" s="43" t="s">
        <v>16931</v>
      </c>
      <c r="RIB1" s="43" t="s">
        <v>16932</v>
      </c>
      <c r="RIC1" s="43" t="s">
        <v>16933</v>
      </c>
      <c r="RID1" s="43" t="s">
        <v>16934</v>
      </c>
      <c r="RIE1" s="43" t="s">
        <v>16935</v>
      </c>
      <c r="RIF1" s="43" t="s">
        <v>16936</v>
      </c>
      <c r="RIG1" s="43" t="s">
        <v>16937</v>
      </c>
      <c r="RIH1" s="43" t="s">
        <v>16938</v>
      </c>
      <c r="RII1" s="43" t="s">
        <v>16939</v>
      </c>
      <c r="RIJ1" s="43" t="s">
        <v>16940</v>
      </c>
      <c r="RIK1" s="43" t="s">
        <v>16941</v>
      </c>
      <c r="RIL1" s="43" t="s">
        <v>16942</v>
      </c>
      <c r="RIM1" s="43" t="s">
        <v>16943</v>
      </c>
      <c r="RIN1" s="43" t="s">
        <v>16944</v>
      </c>
      <c r="RIO1" s="43" t="s">
        <v>16945</v>
      </c>
      <c r="RIP1" s="43" t="s">
        <v>16946</v>
      </c>
      <c r="RIQ1" s="43" t="s">
        <v>16947</v>
      </c>
      <c r="RIR1" s="43" t="s">
        <v>16948</v>
      </c>
      <c r="RIS1" s="43" t="s">
        <v>16949</v>
      </c>
      <c r="RIT1" s="43" t="s">
        <v>16950</v>
      </c>
      <c r="RIU1" s="43" t="s">
        <v>16951</v>
      </c>
      <c r="RIV1" s="43" t="s">
        <v>16952</v>
      </c>
      <c r="RIW1" s="43" t="s">
        <v>16953</v>
      </c>
      <c r="RIX1" s="43" t="s">
        <v>16954</v>
      </c>
      <c r="RIY1" s="43" t="s">
        <v>16955</v>
      </c>
      <c r="RIZ1" s="43" t="s">
        <v>16956</v>
      </c>
      <c r="RJA1" s="43" t="s">
        <v>16957</v>
      </c>
      <c r="RJB1" s="43" t="s">
        <v>16958</v>
      </c>
      <c r="RJC1" s="43" t="s">
        <v>16959</v>
      </c>
      <c r="RJD1" s="43" t="s">
        <v>16960</v>
      </c>
      <c r="RJE1" s="43" t="s">
        <v>16961</v>
      </c>
      <c r="RJF1" s="43" t="s">
        <v>16962</v>
      </c>
      <c r="RJG1" s="43" t="s">
        <v>16963</v>
      </c>
      <c r="RJH1" s="43" t="s">
        <v>16964</v>
      </c>
      <c r="RJI1" s="43" t="s">
        <v>16965</v>
      </c>
      <c r="RJJ1" s="43" t="s">
        <v>16966</v>
      </c>
      <c r="RJK1" s="43" t="s">
        <v>16967</v>
      </c>
      <c r="RJL1" s="43" t="s">
        <v>16968</v>
      </c>
      <c r="RJM1" s="43" t="s">
        <v>16969</v>
      </c>
      <c r="RJN1" s="43" t="s">
        <v>16970</v>
      </c>
      <c r="RJO1" s="43" t="s">
        <v>16971</v>
      </c>
      <c r="RJP1" s="43" t="s">
        <v>16972</v>
      </c>
      <c r="RJQ1" s="43" t="s">
        <v>16973</v>
      </c>
      <c r="RJR1" s="43" t="s">
        <v>16974</v>
      </c>
      <c r="RJS1" s="43" t="s">
        <v>16975</v>
      </c>
      <c r="RJT1" s="43" t="s">
        <v>16976</v>
      </c>
      <c r="RJU1" s="43" t="s">
        <v>16977</v>
      </c>
      <c r="RJV1" s="43" t="s">
        <v>16978</v>
      </c>
      <c r="RJW1" s="43" t="s">
        <v>16979</v>
      </c>
      <c r="RJX1" s="43" t="s">
        <v>16980</v>
      </c>
      <c r="RJY1" s="43" t="s">
        <v>16981</v>
      </c>
      <c r="RJZ1" s="43" t="s">
        <v>16982</v>
      </c>
      <c r="RKA1" s="43" t="s">
        <v>16983</v>
      </c>
      <c r="RKB1" s="43" t="s">
        <v>16984</v>
      </c>
      <c r="RKC1" s="43" t="s">
        <v>16985</v>
      </c>
      <c r="RKD1" s="43" t="s">
        <v>16986</v>
      </c>
      <c r="RKE1" s="43" t="s">
        <v>16987</v>
      </c>
      <c r="RKF1" s="43" t="s">
        <v>16988</v>
      </c>
      <c r="RKG1" s="43" t="s">
        <v>16989</v>
      </c>
      <c r="RKH1" s="43" t="s">
        <v>16990</v>
      </c>
      <c r="RKI1" s="43" t="s">
        <v>16991</v>
      </c>
      <c r="RKJ1" s="43" t="s">
        <v>16992</v>
      </c>
      <c r="RKK1" s="43" t="s">
        <v>16993</v>
      </c>
      <c r="RKL1" s="43" t="s">
        <v>16994</v>
      </c>
      <c r="RKM1" s="43" t="s">
        <v>16995</v>
      </c>
      <c r="RKN1" s="43" t="s">
        <v>16996</v>
      </c>
      <c r="RKO1" s="43" t="s">
        <v>16997</v>
      </c>
      <c r="RKP1" s="43" t="s">
        <v>16998</v>
      </c>
      <c r="RKQ1" s="43" t="s">
        <v>16999</v>
      </c>
      <c r="RKR1" s="43" t="s">
        <v>17000</v>
      </c>
      <c r="RKS1" s="43" t="s">
        <v>17001</v>
      </c>
      <c r="RKT1" s="43" t="s">
        <v>17002</v>
      </c>
      <c r="RKU1" s="43" t="s">
        <v>17003</v>
      </c>
      <c r="RKV1" s="43" t="s">
        <v>17004</v>
      </c>
      <c r="RKW1" s="43" t="s">
        <v>17005</v>
      </c>
      <c r="RKX1" s="43" t="s">
        <v>17006</v>
      </c>
      <c r="RKY1" s="43" t="s">
        <v>17007</v>
      </c>
      <c r="RKZ1" s="43" t="s">
        <v>17008</v>
      </c>
      <c r="RLA1" s="43" t="s">
        <v>17009</v>
      </c>
      <c r="RLB1" s="43" t="s">
        <v>17010</v>
      </c>
      <c r="RLC1" s="43" t="s">
        <v>17011</v>
      </c>
      <c r="RLD1" s="43" t="s">
        <v>17012</v>
      </c>
      <c r="RLE1" s="43" t="s">
        <v>17013</v>
      </c>
      <c r="RLF1" s="43" t="s">
        <v>17014</v>
      </c>
      <c r="RLG1" s="43" t="s">
        <v>17015</v>
      </c>
      <c r="RLH1" s="43" t="s">
        <v>17016</v>
      </c>
      <c r="RLI1" s="43" t="s">
        <v>17017</v>
      </c>
      <c r="RLJ1" s="43" t="s">
        <v>17018</v>
      </c>
      <c r="RLK1" s="43" t="s">
        <v>17019</v>
      </c>
      <c r="RLL1" s="43" t="s">
        <v>17020</v>
      </c>
      <c r="RLM1" s="43" t="s">
        <v>17021</v>
      </c>
      <c r="RLN1" s="43" t="s">
        <v>17022</v>
      </c>
      <c r="RLO1" s="43" t="s">
        <v>17023</v>
      </c>
      <c r="RLP1" s="43" t="s">
        <v>17024</v>
      </c>
      <c r="RLQ1" s="43" t="s">
        <v>17025</v>
      </c>
      <c r="RLR1" s="43" t="s">
        <v>17026</v>
      </c>
      <c r="RLS1" s="43" t="s">
        <v>17027</v>
      </c>
      <c r="RLT1" s="43" t="s">
        <v>17028</v>
      </c>
      <c r="RLU1" s="43" t="s">
        <v>17029</v>
      </c>
      <c r="RLV1" s="43" t="s">
        <v>17030</v>
      </c>
      <c r="RLW1" s="43" t="s">
        <v>17031</v>
      </c>
      <c r="RLX1" s="43" t="s">
        <v>17032</v>
      </c>
      <c r="RLY1" s="43" t="s">
        <v>17033</v>
      </c>
      <c r="RLZ1" s="43" t="s">
        <v>17034</v>
      </c>
      <c r="RMA1" s="43" t="s">
        <v>17035</v>
      </c>
      <c r="RMB1" s="43" t="s">
        <v>17036</v>
      </c>
      <c r="RMC1" s="43" t="s">
        <v>17037</v>
      </c>
      <c r="RMD1" s="43" t="s">
        <v>17038</v>
      </c>
      <c r="RME1" s="43" t="s">
        <v>17039</v>
      </c>
      <c r="RMF1" s="43" t="s">
        <v>17040</v>
      </c>
      <c r="RMG1" s="43" t="s">
        <v>17041</v>
      </c>
      <c r="RMH1" s="43" t="s">
        <v>17042</v>
      </c>
      <c r="RMI1" s="43" t="s">
        <v>17043</v>
      </c>
      <c r="RMJ1" s="43" t="s">
        <v>17044</v>
      </c>
      <c r="RMK1" s="43" t="s">
        <v>17045</v>
      </c>
      <c r="RML1" s="43" t="s">
        <v>17046</v>
      </c>
      <c r="RMM1" s="43" t="s">
        <v>17047</v>
      </c>
      <c r="RMN1" s="43" t="s">
        <v>17048</v>
      </c>
      <c r="RMO1" s="43" t="s">
        <v>17049</v>
      </c>
      <c r="RMP1" s="43" t="s">
        <v>17050</v>
      </c>
      <c r="RMQ1" s="43" t="s">
        <v>17051</v>
      </c>
      <c r="RMR1" s="43" t="s">
        <v>17052</v>
      </c>
      <c r="RMS1" s="43" t="s">
        <v>17053</v>
      </c>
      <c r="RMT1" s="43" t="s">
        <v>17054</v>
      </c>
      <c r="RMU1" s="43" t="s">
        <v>17055</v>
      </c>
      <c r="RMV1" s="43" t="s">
        <v>17056</v>
      </c>
      <c r="RMW1" s="43" t="s">
        <v>17057</v>
      </c>
      <c r="RMX1" s="43" t="s">
        <v>17058</v>
      </c>
      <c r="RMY1" s="43" t="s">
        <v>17059</v>
      </c>
      <c r="RMZ1" s="43" t="s">
        <v>17060</v>
      </c>
      <c r="RNA1" s="43" t="s">
        <v>17061</v>
      </c>
      <c r="RNB1" s="43" t="s">
        <v>17062</v>
      </c>
      <c r="RNC1" s="43" t="s">
        <v>17063</v>
      </c>
      <c r="RND1" s="43" t="s">
        <v>17064</v>
      </c>
      <c r="RNE1" s="43" t="s">
        <v>17065</v>
      </c>
      <c r="RNF1" s="43" t="s">
        <v>17066</v>
      </c>
      <c r="RNG1" s="43" t="s">
        <v>17067</v>
      </c>
      <c r="RNH1" s="43" t="s">
        <v>17068</v>
      </c>
      <c r="RNI1" s="43" t="s">
        <v>17069</v>
      </c>
      <c r="RNJ1" s="43" t="s">
        <v>17070</v>
      </c>
      <c r="RNK1" s="43" t="s">
        <v>17071</v>
      </c>
      <c r="RNL1" s="43" t="s">
        <v>17072</v>
      </c>
      <c r="RNM1" s="43" t="s">
        <v>17073</v>
      </c>
      <c r="RNN1" s="43" t="s">
        <v>17074</v>
      </c>
      <c r="RNO1" s="43" t="s">
        <v>17075</v>
      </c>
      <c r="RNP1" s="43" t="s">
        <v>17076</v>
      </c>
      <c r="RNQ1" s="43" t="s">
        <v>17077</v>
      </c>
      <c r="RNR1" s="43" t="s">
        <v>17078</v>
      </c>
      <c r="RNS1" s="43" t="s">
        <v>17079</v>
      </c>
      <c r="RNT1" s="43" t="s">
        <v>17080</v>
      </c>
      <c r="RNU1" s="43" t="s">
        <v>17081</v>
      </c>
      <c r="RNV1" s="43" t="s">
        <v>17082</v>
      </c>
      <c r="RNW1" s="43" t="s">
        <v>17083</v>
      </c>
      <c r="RNX1" s="43" t="s">
        <v>17084</v>
      </c>
      <c r="RNY1" s="43" t="s">
        <v>17085</v>
      </c>
      <c r="RNZ1" s="43" t="s">
        <v>17086</v>
      </c>
      <c r="ROA1" s="43" t="s">
        <v>17087</v>
      </c>
      <c r="ROB1" s="43" t="s">
        <v>17088</v>
      </c>
      <c r="ROC1" s="43" t="s">
        <v>17089</v>
      </c>
      <c r="ROD1" s="43" t="s">
        <v>17090</v>
      </c>
      <c r="ROE1" s="43" t="s">
        <v>17091</v>
      </c>
      <c r="ROF1" s="43" t="s">
        <v>17092</v>
      </c>
      <c r="ROG1" s="43" t="s">
        <v>17093</v>
      </c>
      <c r="ROH1" s="43" t="s">
        <v>17094</v>
      </c>
      <c r="ROI1" s="43" t="s">
        <v>17095</v>
      </c>
      <c r="ROJ1" s="43" t="s">
        <v>17096</v>
      </c>
      <c r="ROK1" s="43" t="s">
        <v>17097</v>
      </c>
      <c r="ROL1" s="43" t="s">
        <v>17098</v>
      </c>
      <c r="ROM1" s="43" t="s">
        <v>17099</v>
      </c>
      <c r="RON1" s="43" t="s">
        <v>17100</v>
      </c>
      <c r="ROO1" s="43" t="s">
        <v>17101</v>
      </c>
      <c r="ROP1" s="43" t="s">
        <v>17102</v>
      </c>
      <c r="ROQ1" s="43" t="s">
        <v>17103</v>
      </c>
      <c r="ROR1" s="43" t="s">
        <v>17104</v>
      </c>
      <c r="ROS1" s="43" t="s">
        <v>17105</v>
      </c>
      <c r="ROT1" s="43" t="s">
        <v>17106</v>
      </c>
      <c r="ROU1" s="43" t="s">
        <v>17107</v>
      </c>
      <c r="ROV1" s="43" t="s">
        <v>17108</v>
      </c>
      <c r="ROW1" s="43" t="s">
        <v>17109</v>
      </c>
      <c r="ROX1" s="43" t="s">
        <v>17110</v>
      </c>
      <c r="ROY1" s="43" t="s">
        <v>17111</v>
      </c>
      <c r="ROZ1" s="43" t="s">
        <v>17112</v>
      </c>
      <c r="RPA1" s="43" t="s">
        <v>17113</v>
      </c>
      <c r="RPB1" s="43" t="s">
        <v>17114</v>
      </c>
      <c r="RPC1" s="43" t="s">
        <v>17115</v>
      </c>
      <c r="RPD1" s="43" t="s">
        <v>17116</v>
      </c>
      <c r="RPE1" s="43" t="s">
        <v>17117</v>
      </c>
      <c r="RPF1" s="43" t="s">
        <v>17118</v>
      </c>
      <c r="RPG1" s="43" t="s">
        <v>17119</v>
      </c>
      <c r="RPH1" s="43" t="s">
        <v>17120</v>
      </c>
      <c r="RPI1" s="43" t="s">
        <v>17121</v>
      </c>
      <c r="RPJ1" s="43" t="s">
        <v>17122</v>
      </c>
      <c r="RPK1" s="43" t="s">
        <v>17123</v>
      </c>
      <c r="RPL1" s="43" t="s">
        <v>17124</v>
      </c>
      <c r="RPM1" s="43" t="s">
        <v>17125</v>
      </c>
      <c r="RPN1" s="43" t="s">
        <v>17126</v>
      </c>
      <c r="RPO1" s="43" t="s">
        <v>17127</v>
      </c>
      <c r="RPP1" s="43" t="s">
        <v>17128</v>
      </c>
      <c r="RPQ1" s="43" t="s">
        <v>17129</v>
      </c>
      <c r="RPR1" s="43" t="s">
        <v>17130</v>
      </c>
      <c r="RPS1" s="43" t="s">
        <v>17131</v>
      </c>
      <c r="RPT1" s="43" t="s">
        <v>17132</v>
      </c>
      <c r="RPU1" s="43" t="s">
        <v>17133</v>
      </c>
      <c r="RPV1" s="43" t="s">
        <v>17134</v>
      </c>
      <c r="RPW1" s="43" t="s">
        <v>17135</v>
      </c>
      <c r="RPX1" s="43" t="s">
        <v>17136</v>
      </c>
      <c r="RPY1" s="43" t="s">
        <v>17137</v>
      </c>
      <c r="RPZ1" s="43" t="s">
        <v>17138</v>
      </c>
      <c r="RQA1" s="43" t="s">
        <v>17139</v>
      </c>
      <c r="RQB1" s="43" t="s">
        <v>17140</v>
      </c>
      <c r="RQC1" s="43" t="s">
        <v>17141</v>
      </c>
      <c r="RQD1" s="43" t="s">
        <v>17142</v>
      </c>
      <c r="RQE1" s="43" t="s">
        <v>17143</v>
      </c>
      <c r="RQF1" s="43" t="s">
        <v>17144</v>
      </c>
      <c r="RQG1" s="43" t="s">
        <v>17145</v>
      </c>
      <c r="RQH1" s="43" t="s">
        <v>17146</v>
      </c>
      <c r="RQI1" s="43" t="s">
        <v>17147</v>
      </c>
      <c r="RQJ1" s="43" t="s">
        <v>17148</v>
      </c>
      <c r="RQK1" s="43" t="s">
        <v>17149</v>
      </c>
      <c r="RQL1" s="43" t="s">
        <v>17150</v>
      </c>
      <c r="RQM1" s="43" t="s">
        <v>17151</v>
      </c>
      <c r="RQN1" s="43" t="s">
        <v>17152</v>
      </c>
      <c r="RQO1" s="43" t="s">
        <v>17153</v>
      </c>
      <c r="RQP1" s="43" t="s">
        <v>17154</v>
      </c>
      <c r="RQQ1" s="43" t="s">
        <v>17155</v>
      </c>
      <c r="RQR1" s="43" t="s">
        <v>17156</v>
      </c>
      <c r="RQS1" s="43" t="s">
        <v>17157</v>
      </c>
      <c r="RQT1" s="43" t="s">
        <v>17158</v>
      </c>
      <c r="RQU1" s="43" t="s">
        <v>17159</v>
      </c>
      <c r="RQV1" s="43" t="s">
        <v>17160</v>
      </c>
      <c r="RQW1" s="43" t="s">
        <v>17161</v>
      </c>
      <c r="RQX1" s="43" t="s">
        <v>17162</v>
      </c>
      <c r="RQY1" s="43" t="s">
        <v>17163</v>
      </c>
      <c r="RQZ1" s="43" t="s">
        <v>17164</v>
      </c>
      <c r="RRA1" s="43" t="s">
        <v>17165</v>
      </c>
      <c r="RRB1" s="43" t="s">
        <v>17166</v>
      </c>
      <c r="RRC1" s="43" t="s">
        <v>17167</v>
      </c>
      <c r="RRD1" s="43" t="s">
        <v>17168</v>
      </c>
      <c r="RRE1" s="43" t="s">
        <v>17169</v>
      </c>
      <c r="RRF1" s="43" t="s">
        <v>17170</v>
      </c>
      <c r="RRG1" s="43" t="s">
        <v>17171</v>
      </c>
      <c r="RRH1" s="43" t="s">
        <v>17172</v>
      </c>
      <c r="RRI1" s="43" t="s">
        <v>17173</v>
      </c>
      <c r="RRJ1" s="43" t="s">
        <v>17174</v>
      </c>
      <c r="RRK1" s="43" t="s">
        <v>17175</v>
      </c>
      <c r="RRL1" s="43" t="s">
        <v>17176</v>
      </c>
      <c r="RRM1" s="43" t="s">
        <v>17177</v>
      </c>
      <c r="RRN1" s="43" t="s">
        <v>17178</v>
      </c>
      <c r="RRO1" s="43" t="s">
        <v>17179</v>
      </c>
      <c r="RRP1" s="43" t="s">
        <v>17180</v>
      </c>
      <c r="RRQ1" s="43" t="s">
        <v>17181</v>
      </c>
      <c r="RRR1" s="43" t="s">
        <v>17182</v>
      </c>
      <c r="RRS1" s="43" t="s">
        <v>17183</v>
      </c>
      <c r="RRT1" s="43" t="s">
        <v>17184</v>
      </c>
      <c r="RRU1" s="43" t="s">
        <v>17185</v>
      </c>
      <c r="RRV1" s="43" t="s">
        <v>17186</v>
      </c>
      <c r="RRW1" s="43" t="s">
        <v>17187</v>
      </c>
      <c r="RRX1" s="43" t="s">
        <v>17188</v>
      </c>
      <c r="RRY1" s="43" t="s">
        <v>17189</v>
      </c>
      <c r="RRZ1" s="43" t="s">
        <v>17190</v>
      </c>
      <c r="RSA1" s="43" t="s">
        <v>17191</v>
      </c>
      <c r="RSB1" s="43" t="s">
        <v>17192</v>
      </c>
      <c r="RSC1" s="43" t="s">
        <v>17193</v>
      </c>
      <c r="RSD1" s="43" t="s">
        <v>17194</v>
      </c>
      <c r="RSE1" s="43" t="s">
        <v>17195</v>
      </c>
      <c r="RSF1" s="43" t="s">
        <v>17196</v>
      </c>
      <c r="RSG1" s="43" t="s">
        <v>17197</v>
      </c>
      <c r="RSH1" s="43" t="s">
        <v>17198</v>
      </c>
      <c r="RSI1" s="43" t="s">
        <v>17199</v>
      </c>
      <c r="RSJ1" s="43" t="s">
        <v>17200</v>
      </c>
      <c r="RSK1" s="43" t="s">
        <v>17201</v>
      </c>
      <c r="RSL1" s="43" t="s">
        <v>17202</v>
      </c>
      <c r="RSM1" s="43" t="s">
        <v>17203</v>
      </c>
      <c r="RSN1" s="43" t="s">
        <v>17204</v>
      </c>
      <c r="RSO1" s="43" t="s">
        <v>17205</v>
      </c>
      <c r="RSP1" s="43" t="s">
        <v>17206</v>
      </c>
      <c r="RSQ1" s="43" t="s">
        <v>17207</v>
      </c>
      <c r="RSR1" s="43" t="s">
        <v>17208</v>
      </c>
      <c r="RSS1" s="43" t="s">
        <v>17209</v>
      </c>
      <c r="RST1" s="43" t="s">
        <v>17210</v>
      </c>
      <c r="RSU1" s="43" t="s">
        <v>17211</v>
      </c>
      <c r="RSV1" s="43" t="s">
        <v>17212</v>
      </c>
      <c r="RSW1" s="43" t="s">
        <v>17213</v>
      </c>
      <c r="RSX1" s="43" t="s">
        <v>17214</v>
      </c>
      <c r="RSY1" s="43" t="s">
        <v>17215</v>
      </c>
      <c r="RSZ1" s="43" t="s">
        <v>17216</v>
      </c>
      <c r="RTA1" s="43" t="s">
        <v>17217</v>
      </c>
      <c r="RTB1" s="43" t="s">
        <v>17218</v>
      </c>
      <c r="RTC1" s="43" t="s">
        <v>17219</v>
      </c>
      <c r="RTD1" s="43" t="s">
        <v>17220</v>
      </c>
      <c r="RTE1" s="43" t="s">
        <v>17221</v>
      </c>
      <c r="RTF1" s="43" t="s">
        <v>17222</v>
      </c>
      <c r="RTG1" s="43" t="s">
        <v>17223</v>
      </c>
      <c r="RTH1" s="43" t="s">
        <v>17224</v>
      </c>
      <c r="RTI1" s="43" t="s">
        <v>17225</v>
      </c>
      <c r="RTJ1" s="43" t="s">
        <v>17226</v>
      </c>
      <c r="RTK1" s="43" t="s">
        <v>17227</v>
      </c>
      <c r="RTL1" s="43" t="s">
        <v>17228</v>
      </c>
      <c r="RTM1" s="43" t="s">
        <v>17229</v>
      </c>
      <c r="RTN1" s="43" t="s">
        <v>17230</v>
      </c>
      <c r="RTO1" s="43" t="s">
        <v>17231</v>
      </c>
      <c r="RTP1" s="43" t="s">
        <v>17232</v>
      </c>
      <c r="RTQ1" s="43" t="s">
        <v>17233</v>
      </c>
      <c r="RTR1" s="43" t="s">
        <v>17234</v>
      </c>
      <c r="RTS1" s="43" t="s">
        <v>17235</v>
      </c>
      <c r="RTT1" s="43" t="s">
        <v>17236</v>
      </c>
      <c r="RTU1" s="43" t="s">
        <v>17237</v>
      </c>
      <c r="RTV1" s="43" t="s">
        <v>17238</v>
      </c>
      <c r="RTW1" s="43" t="s">
        <v>17239</v>
      </c>
      <c r="RTX1" s="43" t="s">
        <v>17240</v>
      </c>
      <c r="RTY1" s="43" t="s">
        <v>17241</v>
      </c>
      <c r="RTZ1" s="43" t="s">
        <v>17242</v>
      </c>
      <c r="RUA1" s="43" t="s">
        <v>17243</v>
      </c>
      <c r="RUB1" s="43" t="s">
        <v>17244</v>
      </c>
      <c r="RUC1" s="43" t="s">
        <v>17245</v>
      </c>
      <c r="RUD1" s="43" t="s">
        <v>17246</v>
      </c>
      <c r="RUE1" s="43" t="s">
        <v>17247</v>
      </c>
      <c r="RUF1" s="43" t="s">
        <v>17248</v>
      </c>
      <c r="RUG1" s="43" t="s">
        <v>17249</v>
      </c>
      <c r="RUH1" s="43" t="s">
        <v>17250</v>
      </c>
      <c r="RUI1" s="43" t="s">
        <v>17251</v>
      </c>
      <c r="RUJ1" s="43" t="s">
        <v>17252</v>
      </c>
      <c r="RUK1" s="43" t="s">
        <v>17253</v>
      </c>
      <c r="RUL1" s="43" t="s">
        <v>17254</v>
      </c>
      <c r="RUM1" s="43" t="s">
        <v>17255</v>
      </c>
      <c r="RUN1" s="43" t="s">
        <v>17256</v>
      </c>
      <c r="RUO1" s="43" t="s">
        <v>17257</v>
      </c>
      <c r="RUP1" s="43" t="s">
        <v>17258</v>
      </c>
      <c r="RUQ1" s="43" t="s">
        <v>17259</v>
      </c>
      <c r="RUR1" s="43" t="s">
        <v>17260</v>
      </c>
      <c r="RUS1" s="43" t="s">
        <v>17261</v>
      </c>
      <c r="RUT1" s="43" t="s">
        <v>17262</v>
      </c>
      <c r="RUU1" s="43" t="s">
        <v>17263</v>
      </c>
      <c r="RUV1" s="43" t="s">
        <v>17264</v>
      </c>
      <c r="RUW1" s="43" t="s">
        <v>17265</v>
      </c>
      <c r="RUX1" s="43" t="s">
        <v>17266</v>
      </c>
      <c r="RUY1" s="43" t="s">
        <v>17267</v>
      </c>
      <c r="RUZ1" s="43" t="s">
        <v>17268</v>
      </c>
      <c r="RVA1" s="43" t="s">
        <v>17269</v>
      </c>
      <c r="RVB1" s="43" t="s">
        <v>17270</v>
      </c>
      <c r="RVC1" s="43" t="s">
        <v>17271</v>
      </c>
      <c r="RVD1" s="43" t="s">
        <v>17272</v>
      </c>
      <c r="RVE1" s="43" t="s">
        <v>17273</v>
      </c>
      <c r="RVF1" s="43" t="s">
        <v>17274</v>
      </c>
      <c r="RVG1" s="43" t="s">
        <v>17275</v>
      </c>
      <c r="RVH1" s="43" t="s">
        <v>17276</v>
      </c>
      <c r="RVI1" s="43" t="s">
        <v>17277</v>
      </c>
      <c r="RVJ1" s="43" t="s">
        <v>17278</v>
      </c>
      <c r="RVK1" s="43" t="s">
        <v>17279</v>
      </c>
      <c r="RVL1" s="43" t="s">
        <v>17280</v>
      </c>
      <c r="RVM1" s="43" t="s">
        <v>17281</v>
      </c>
      <c r="RVN1" s="43" t="s">
        <v>17282</v>
      </c>
      <c r="RVO1" s="43" t="s">
        <v>17283</v>
      </c>
      <c r="RVP1" s="43" t="s">
        <v>17284</v>
      </c>
      <c r="RVQ1" s="43" t="s">
        <v>17285</v>
      </c>
      <c r="RVR1" s="43" t="s">
        <v>17286</v>
      </c>
      <c r="RVS1" s="43" t="s">
        <v>17287</v>
      </c>
      <c r="RVT1" s="43" t="s">
        <v>17288</v>
      </c>
      <c r="RVU1" s="43" t="s">
        <v>17289</v>
      </c>
      <c r="RVV1" s="43" t="s">
        <v>17290</v>
      </c>
      <c r="RVW1" s="43" t="s">
        <v>17291</v>
      </c>
      <c r="RVX1" s="43" t="s">
        <v>17292</v>
      </c>
      <c r="RVY1" s="43" t="s">
        <v>17293</v>
      </c>
      <c r="RVZ1" s="43" t="s">
        <v>17294</v>
      </c>
      <c r="RWA1" s="43" t="s">
        <v>17295</v>
      </c>
      <c r="RWB1" s="43" t="s">
        <v>17296</v>
      </c>
      <c r="RWC1" s="43" t="s">
        <v>17297</v>
      </c>
      <c r="RWD1" s="43" t="s">
        <v>17298</v>
      </c>
      <c r="RWE1" s="43" t="s">
        <v>17299</v>
      </c>
      <c r="RWF1" s="43" t="s">
        <v>17300</v>
      </c>
      <c r="RWG1" s="43" t="s">
        <v>17301</v>
      </c>
      <c r="RWH1" s="43" t="s">
        <v>17302</v>
      </c>
      <c r="RWI1" s="43" t="s">
        <v>17303</v>
      </c>
      <c r="RWJ1" s="43" t="s">
        <v>17304</v>
      </c>
      <c r="RWK1" s="43" t="s">
        <v>17305</v>
      </c>
      <c r="RWL1" s="43" t="s">
        <v>17306</v>
      </c>
      <c r="RWM1" s="43" t="s">
        <v>17307</v>
      </c>
      <c r="RWN1" s="43" t="s">
        <v>17308</v>
      </c>
      <c r="RWO1" s="43" t="s">
        <v>17309</v>
      </c>
      <c r="RWP1" s="43" t="s">
        <v>17310</v>
      </c>
      <c r="RWQ1" s="43" t="s">
        <v>17311</v>
      </c>
      <c r="RWR1" s="43" t="s">
        <v>17312</v>
      </c>
      <c r="RWS1" s="43" t="s">
        <v>17313</v>
      </c>
      <c r="RWT1" s="43" t="s">
        <v>17314</v>
      </c>
      <c r="RWU1" s="43" t="s">
        <v>17315</v>
      </c>
      <c r="RWV1" s="43" t="s">
        <v>17316</v>
      </c>
      <c r="RWW1" s="43" t="s">
        <v>17317</v>
      </c>
      <c r="RWX1" s="43" t="s">
        <v>17318</v>
      </c>
      <c r="RWY1" s="43" t="s">
        <v>17319</v>
      </c>
      <c r="RWZ1" s="43" t="s">
        <v>17320</v>
      </c>
      <c r="RXA1" s="43" t="s">
        <v>17321</v>
      </c>
      <c r="RXB1" s="43" t="s">
        <v>17322</v>
      </c>
      <c r="RXC1" s="43" t="s">
        <v>17323</v>
      </c>
      <c r="RXD1" s="43" t="s">
        <v>17324</v>
      </c>
      <c r="RXE1" s="43" t="s">
        <v>17325</v>
      </c>
      <c r="RXF1" s="43" t="s">
        <v>17326</v>
      </c>
      <c r="RXG1" s="43" t="s">
        <v>17327</v>
      </c>
      <c r="RXH1" s="43" t="s">
        <v>17328</v>
      </c>
      <c r="RXI1" s="43" t="s">
        <v>17329</v>
      </c>
      <c r="RXJ1" s="43" t="s">
        <v>17330</v>
      </c>
      <c r="RXK1" s="43" t="s">
        <v>17331</v>
      </c>
      <c r="RXL1" s="43" t="s">
        <v>17332</v>
      </c>
      <c r="RXM1" s="43" t="s">
        <v>17333</v>
      </c>
      <c r="RXN1" s="43" t="s">
        <v>17334</v>
      </c>
      <c r="RXO1" s="43" t="s">
        <v>17335</v>
      </c>
      <c r="RXP1" s="43" t="s">
        <v>17336</v>
      </c>
      <c r="RXQ1" s="43" t="s">
        <v>17337</v>
      </c>
      <c r="RXR1" s="43" t="s">
        <v>17338</v>
      </c>
      <c r="RXS1" s="43" t="s">
        <v>17339</v>
      </c>
      <c r="RXT1" s="43" t="s">
        <v>17340</v>
      </c>
      <c r="RXU1" s="43" t="s">
        <v>17341</v>
      </c>
      <c r="RXV1" s="43" t="s">
        <v>17342</v>
      </c>
      <c r="RXW1" s="43" t="s">
        <v>17343</v>
      </c>
      <c r="RXX1" s="43" t="s">
        <v>17344</v>
      </c>
      <c r="RXY1" s="43" t="s">
        <v>17345</v>
      </c>
      <c r="RXZ1" s="43" t="s">
        <v>17346</v>
      </c>
      <c r="RYA1" s="43" t="s">
        <v>17347</v>
      </c>
      <c r="RYB1" s="43" t="s">
        <v>17348</v>
      </c>
      <c r="RYC1" s="43" t="s">
        <v>17349</v>
      </c>
      <c r="RYD1" s="43" t="s">
        <v>17350</v>
      </c>
      <c r="RYE1" s="43" t="s">
        <v>17351</v>
      </c>
      <c r="RYF1" s="43" t="s">
        <v>17352</v>
      </c>
      <c r="RYG1" s="43" t="s">
        <v>17353</v>
      </c>
      <c r="RYH1" s="43" t="s">
        <v>17354</v>
      </c>
      <c r="RYI1" s="43" t="s">
        <v>17355</v>
      </c>
      <c r="RYJ1" s="43" t="s">
        <v>17356</v>
      </c>
      <c r="RYK1" s="43" t="s">
        <v>17357</v>
      </c>
      <c r="RYL1" s="43" t="s">
        <v>17358</v>
      </c>
      <c r="RYM1" s="43" t="s">
        <v>17359</v>
      </c>
      <c r="RYN1" s="43" t="s">
        <v>17360</v>
      </c>
      <c r="RYO1" s="43" t="s">
        <v>17361</v>
      </c>
      <c r="RYP1" s="43" t="s">
        <v>17362</v>
      </c>
      <c r="RYQ1" s="43" t="s">
        <v>17363</v>
      </c>
      <c r="RYR1" s="43" t="s">
        <v>17364</v>
      </c>
      <c r="RYS1" s="43" t="s">
        <v>17365</v>
      </c>
      <c r="RYT1" s="43" t="s">
        <v>17366</v>
      </c>
      <c r="RYU1" s="43" t="s">
        <v>17367</v>
      </c>
      <c r="RYV1" s="43" t="s">
        <v>17368</v>
      </c>
      <c r="RYW1" s="43" t="s">
        <v>17369</v>
      </c>
      <c r="RYX1" s="43" t="s">
        <v>17370</v>
      </c>
      <c r="RYY1" s="43" t="s">
        <v>17371</v>
      </c>
      <c r="RYZ1" s="43" t="s">
        <v>17372</v>
      </c>
      <c r="RZA1" s="43" t="s">
        <v>17373</v>
      </c>
      <c r="RZB1" s="43" t="s">
        <v>17374</v>
      </c>
      <c r="RZC1" s="43" t="s">
        <v>17375</v>
      </c>
      <c r="RZD1" s="43" t="s">
        <v>17376</v>
      </c>
      <c r="RZE1" s="43" t="s">
        <v>17377</v>
      </c>
      <c r="RZF1" s="43" t="s">
        <v>17378</v>
      </c>
      <c r="RZG1" s="43" t="s">
        <v>17379</v>
      </c>
      <c r="RZH1" s="43" t="s">
        <v>17380</v>
      </c>
      <c r="RZI1" s="43" t="s">
        <v>17381</v>
      </c>
      <c r="RZJ1" s="43" t="s">
        <v>17382</v>
      </c>
      <c r="RZK1" s="43" t="s">
        <v>17383</v>
      </c>
      <c r="RZL1" s="43" t="s">
        <v>17384</v>
      </c>
      <c r="RZM1" s="43" t="s">
        <v>17385</v>
      </c>
      <c r="RZN1" s="43" t="s">
        <v>17386</v>
      </c>
      <c r="RZO1" s="43" t="s">
        <v>17387</v>
      </c>
      <c r="RZP1" s="43" t="s">
        <v>17388</v>
      </c>
      <c r="RZQ1" s="43" t="s">
        <v>17389</v>
      </c>
      <c r="RZR1" s="43" t="s">
        <v>17390</v>
      </c>
      <c r="RZS1" s="43" t="s">
        <v>17391</v>
      </c>
      <c r="RZT1" s="43" t="s">
        <v>17392</v>
      </c>
      <c r="RZU1" s="43" t="s">
        <v>17393</v>
      </c>
      <c r="RZV1" s="43" t="s">
        <v>17394</v>
      </c>
      <c r="RZW1" s="43" t="s">
        <v>17395</v>
      </c>
      <c r="RZX1" s="43" t="s">
        <v>17396</v>
      </c>
      <c r="RZY1" s="43" t="s">
        <v>17397</v>
      </c>
      <c r="RZZ1" s="43" t="s">
        <v>17398</v>
      </c>
      <c r="SAA1" s="43" t="s">
        <v>17399</v>
      </c>
      <c r="SAB1" s="43" t="s">
        <v>17400</v>
      </c>
      <c r="SAC1" s="43" t="s">
        <v>17401</v>
      </c>
      <c r="SAD1" s="43" t="s">
        <v>17402</v>
      </c>
      <c r="SAE1" s="43" t="s">
        <v>17403</v>
      </c>
      <c r="SAF1" s="43" t="s">
        <v>17404</v>
      </c>
      <c r="SAG1" s="43" t="s">
        <v>17405</v>
      </c>
      <c r="SAH1" s="43" t="s">
        <v>17406</v>
      </c>
      <c r="SAI1" s="43" t="s">
        <v>17407</v>
      </c>
      <c r="SAJ1" s="43" t="s">
        <v>17408</v>
      </c>
      <c r="SAK1" s="43" t="s">
        <v>17409</v>
      </c>
      <c r="SAL1" s="43" t="s">
        <v>17410</v>
      </c>
      <c r="SAM1" s="43" t="s">
        <v>17411</v>
      </c>
      <c r="SAN1" s="43" t="s">
        <v>17412</v>
      </c>
      <c r="SAO1" s="43" t="s">
        <v>17413</v>
      </c>
      <c r="SAP1" s="43" t="s">
        <v>17414</v>
      </c>
      <c r="SAQ1" s="43" t="s">
        <v>17415</v>
      </c>
      <c r="SAR1" s="43" t="s">
        <v>17416</v>
      </c>
      <c r="SAS1" s="43" t="s">
        <v>17417</v>
      </c>
      <c r="SAT1" s="43" t="s">
        <v>17418</v>
      </c>
      <c r="SAU1" s="43" t="s">
        <v>17419</v>
      </c>
      <c r="SAV1" s="43" t="s">
        <v>17420</v>
      </c>
      <c r="SAW1" s="43" t="s">
        <v>17421</v>
      </c>
      <c r="SAX1" s="43" t="s">
        <v>17422</v>
      </c>
      <c r="SAY1" s="43" t="s">
        <v>17423</v>
      </c>
      <c r="SAZ1" s="43" t="s">
        <v>17424</v>
      </c>
      <c r="SBA1" s="43" t="s">
        <v>17425</v>
      </c>
      <c r="SBB1" s="43" t="s">
        <v>17426</v>
      </c>
      <c r="SBC1" s="43" t="s">
        <v>17427</v>
      </c>
      <c r="SBD1" s="43" t="s">
        <v>17428</v>
      </c>
      <c r="SBE1" s="43" t="s">
        <v>17429</v>
      </c>
      <c r="SBF1" s="43" t="s">
        <v>17430</v>
      </c>
      <c r="SBG1" s="43" t="s">
        <v>17431</v>
      </c>
      <c r="SBH1" s="43" t="s">
        <v>17432</v>
      </c>
      <c r="SBI1" s="43" t="s">
        <v>17433</v>
      </c>
      <c r="SBJ1" s="43" t="s">
        <v>17434</v>
      </c>
      <c r="SBK1" s="43" t="s">
        <v>17435</v>
      </c>
      <c r="SBL1" s="43" t="s">
        <v>17436</v>
      </c>
      <c r="SBM1" s="43" t="s">
        <v>17437</v>
      </c>
      <c r="SBN1" s="43" t="s">
        <v>17438</v>
      </c>
      <c r="SBO1" s="43" t="s">
        <v>17439</v>
      </c>
      <c r="SBP1" s="43" t="s">
        <v>17440</v>
      </c>
      <c r="SBQ1" s="43" t="s">
        <v>17441</v>
      </c>
      <c r="SBR1" s="43" t="s">
        <v>17442</v>
      </c>
      <c r="SBS1" s="43" t="s">
        <v>17443</v>
      </c>
      <c r="SBT1" s="43" t="s">
        <v>17444</v>
      </c>
      <c r="SBU1" s="43" t="s">
        <v>17445</v>
      </c>
      <c r="SBV1" s="43" t="s">
        <v>17446</v>
      </c>
      <c r="SBW1" s="43" t="s">
        <v>17447</v>
      </c>
      <c r="SBX1" s="43" t="s">
        <v>17448</v>
      </c>
      <c r="SBY1" s="43" t="s">
        <v>17449</v>
      </c>
      <c r="SBZ1" s="43" t="s">
        <v>17450</v>
      </c>
      <c r="SCA1" s="43" t="s">
        <v>17451</v>
      </c>
      <c r="SCB1" s="43" t="s">
        <v>17452</v>
      </c>
      <c r="SCC1" s="43" t="s">
        <v>17453</v>
      </c>
      <c r="SCD1" s="43" t="s">
        <v>17454</v>
      </c>
      <c r="SCE1" s="43" t="s">
        <v>17455</v>
      </c>
      <c r="SCF1" s="43" t="s">
        <v>17456</v>
      </c>
      <c r="SCG1" s="43" t="s">
        <v>17457</v>
      </c>
      <c r="SCH1" s="43" t="s">
        <v>17458</v>
      </c>
      <c r="SCI1" s="43" t="s">
        <v>17459</v>
      </c>
      <c r="SCJ1" s="43" t="s">
        <v>17460</v>
      </c>
      <c r="SCK1" s="43" t="s">
        <v>17461</v>
      </c>
      <c r="SCL1" s="43" t="s">
        <v>17462</v>
      </c>
      <c r="SCM1" s="43" t="s">
        <v>17463</v>
      </c>
      <c r="SCN1" s="43" t="s">
        <v>17464</v>
      </c>
      <c r="SCO1" s="43" t="s">
        <v>17465</v>
      </c>
      <c r="SCP1" s="43" t="s">
        <v>17466</v>
      </c>
      <c r="SCQ1" s="43" t="s">
        <v>17467</v>
      </c>
      <c r="SCR1" s="43" t="s">
        <v>17468</v>
      </c>
      <c r="SCS1" s="43" t="s">
        <v>17469</v>
      </c>
      <c r="SCT1" s="43" t="s">
        <v>17470</v>
      </c>
      <c r="SCU1" s="43" t="s">
        <v>17471</v>
      </c>
      <c r="SCV1" s="43" t="s">
        <v>17472</v>
      </c>
      <c r="SCW1" s="43" t="s">
        <v>17473</v>
      </c>
      <c r="SCX1" s="43" t="s">
        <v>17474</v>
      </c>
      <c r="SCY1" s="43" t="s">
        <v>17475</v>
      </c>
      <c r="SCZ1" s="43" t="s">
        <v>17476</v>
      </c>
      <c r="SDA1" s="43" t="s">
        <v>17477</v>
      </c>
      <c r="SDB1" s="43" t="s">
        <v>17478</v>
      </c>
      <c r="SDC1" s="43" t="s">
        <v>17479</v>
      </c>
      <c r="SDD1" s="43" t="s">
        <v>17480</v>
      </c>
      <c r="SDE1" s="43" t="s">
        <v>17481</v>
      </c>
      <c r="SDF1" s="43" t="s">
        <v>17482</v>
      </c>
      <c r="SDG1" s="43" t="s">
        <v>17483</v>
      </c>
      <c r="SDH1" s="43" t="s">
        <v>17484</v>
      </c>
      <c r="SDI1" s="43" t="s">
        <v>17485</v>
      </c>
      <c r="SDJ1" s="43" t="s">
        <v>17486</v>
      </c>
      <c r="SDK1" s="43" t="s">
        <v>17487</v>
      </c>
      <c r="SDL1" s="43" t="s">
        <v>17488</v>
      </c>
      <c r="SDM1" s="43" t="s">
        <v>17489</v>
      </c>
      <c r="SDN1" s="43" t="s">
        <v>17490</v>
      </c>
      <c r="SDO1" s="43" t="s">
        <v>17491</v>
      </c>
      <c r="SDP1" s="43" t="s">
        <v>17492</v>
      </c>
      <c r="SDQ1" s="43" t="s">
        <v>17493</v>
      </c>
      <c r="SDR1" s="43" t="s">
        <v>17494</v>
      </c>
      <c r="SDS1" s="43" t="s">
        <v>17495</v>
      </c>
      <c r="SDT1" s="43" t="s">
        <v>17496</v>
      </c>
      <c r="SDU1" s="43" t="s">
        <v>17497</v>
      </c>
      <c r="SDV1" s="43" t="s">
        <v>17498</v>
      </c>
      <c r="SDW1" s="43" t="s">
        <v>17499</v>
      </c>
      <c r="SDX1" s="43" t="s">
        <v>17500</v>
      </c>
      <c r="SDY1" s="43" t="s">
        <v>17501</v>
      </c>
      <c r="SDZ1" s="43" t="s">
        <v>17502</v>
      </c>
      <c r="SEA1" s="43" t="s">
        <v>17503</v>
      </c>
      <c r="SEB1" s="43" t="s">
        <v>17504</v>
      </c>
      <c r="SEC1" s="43" t="s">
        <v>17505</v>
      </c>
      <c r="SED1" s="43" t="s">
        <v>17506</v>
      </c>
      <c r="SEE1" s="43" t="s">
        <v>17507</v>
      </c>
      <c r="SEF1" s="43" t="s">
        <v>17508</v>
      </c>
      <c r="SEG1" s="43" t="s">
        <v>17509</v>
      </c>
      <c r="SEH1" s="43" t="s">
        <v>17510</v>
      </c>
      <c r="SEI1" s="43" t="s">
        <v>17511</v>
      </c>
      <c r="SEJ1" s="43" t="s">
        <v>17512</v>
      </c>
      <c r="SEK1" s="43" t="s">
        <v>17513</v>
      </c>
      <c r="SEL1" s="43" t="s">
        <v>17514</v>
      </c>
      <c r="SEM1" s="43" t="s">
        <v>17515</v>
      </c>
      <c r="SEN1" s="43" t="s">
        <v>17516</v>
      </c>
      <c r="SEO1" s="43" t="s">
        <v>17517</v>
      </c>
      <c r="SEP1" s="43" t="s">
        <v>17518</v>
      </c>
      <c r="SEQ1" s="43" t="s">
        <v>17519</v>
      </c>
      <c r="SER1" s="43" t="s">
        <v>17520</v>
      </c>
      <c r="SES1" s="43" t="s">
        <v>17521</v>
      </c>
      <c r="SET1" s="43" t="s">
        <v>17522</v>
      </c>
      <c r="SEU1" s="43" t="s">
        <v>17523</v>
      </c>
      <c r="SEV1" s="43" t="s">
        <v>17524</v>
      </c>
      <c r="SEW1" s="43" t="s">
        <v>17525</v>
      </c>
      <c r="SEX1" s="43" t="s">
        <v>17526</v>
      </c>
      <c r="SEY1" s="43" t="s">
        <v>17527</v>
      </c>
      <c r="SEZ1" s="43" t="s">
        <v>17528</v>
      </c>
      <c r="SFA1" s="43" t="s">
        <v>17529</v>
      </c>
      <c r="SFB1" s="43" t="s">
        <v>17530</v>
      </c>
      <c r="SFC1" s="43" t="s">
        <v>17531</v>
      </c>
      <c r="SFD1" s="43" t="s">
        <v>17532</v>
      </c>
      <c r="SFE1" s="43" t="s">
        <v>17533</v>
      </c>
      <c r="SFF1" s="43" t="s">
        <v>17534</v>
      </c>
      <c r="SFG1" s="43" t="s">
        <v>17535</v>
      </c>
      <c r="SFH1" s="43" t="s">
        <v>17536</v>
      </c>
      <c r="SFI1" s="43" t="s">
        <v>17537</v>
      </c>
      <c r="SFJ1" s="43" t="s">
        <v>17538</v>
      </c>
      <c r="SFK1" s="43" t="s">
        <v>17539</v>
      </c>
      <c r="SFL1" s="43" t="s">
        <v>17540</v>
      </c>
      <c r="SFM1" s="43" t="s">
        <v>17541</v>
      </c>
      <c r="SFN1" s="43" t="s">
        <v>17542</v>
      </c>
      <c r="SFO1" s="43" t="s">
        <v>17543</v>
      </c>
      <c r="SFP1" s="43" t="s">
        <v>17544</v>
      </c>
      <c r="SFQ1" s="43" t="s">
        <v>17545</v>
      </c>
      <c r="SFR1" s="43" t="s">
        <v>17546</v>
      </c>
      <c r="SFS1" s="43" t="s">
        <v>17547</v>
      </c>
      <c r="SFT1" s="43" t="s">
        <v>17548</v>
      </c>
      <c r="SFU1" s="43" t="s">
        <v>17549</v>
      </c>
      <c r="SFV1" s="43" t="s">
        <v>17550</v>
      </c>
      <c r="SFW1" s="43" t="s">
        <v>17551</v>
      </c>
      <c r="SFX1" s="43" t="s">
        <v>17552</v>
      </c>
      <c r="SFY1" s="43" t="s">
        <v>17553</v>
      </c>
      <c r="SFZ1" s="43" t="s">
        <v>17554</v>
      </c>
      <c r="SGA1" s="43" t="s">
        <v>17555</v>
      </c>
      <c r="SGB1" s="43" t="s">
        <v>17556</v>
      </c>
      <c r="SGC1" s="43" t="s">
        <v>17557</v>
      </c>
      <c r="SGD1" s="43" t="s">
        <v>17558</v>
      </c>
      <c r="SGE1" s="43" t="s">
        <v>17559</v>
      </c>
      <c r="SGF1" s="43" t="s">
        <v>17560</v>
      </c>
      <c r="SGG1" s="43" t="s">
        <v>17561</v>
      </c>
      <c r="SGH1" s="43" t="s">
        <v>17562</v>
      </c>
      <c r="SGI1" s="43" t="s">
        <v>17563</v>
      </c>
      <c r="SGJ1" s="43" t="s">
        <v>17564</v>
      </c>
      <c r="SGK1" s="43" t="s">
        <v>17565</v>
      </c>
      <c r="SGL1" s="43" t="s">
        <v>17566</v>
      </c>
      <c r="SGM1" s="43" t="s">
        <v>17567</v>
      </c>
      <c r="SGN1" s="43" t="s">
        <v>17568</v>
      </c>
      <c r="SGO1" s="43" t="s">
        <v>17569</v>
      </c>
      <c r="SGP1" s="43" t="s">
        <v>17570</v>
      </c>
      <c r="SGQ1" s="43" t="s">
        <v>17571</v>
      </c>
      <c r="SGR1" s="43" t="s">
        <v>17572</v>
      </c>
      <c r="SGS1" s="43" t="s">
        <v>17573</v>
      </c>
      <c r="SGT1" s="43" t="s">
        <v>17574</v>
      </c>
      <c r="SGU1" s="43" t="s">
        <v>17575</v>
      </c>
      <c r="SGV1" s="43" t="s">
        <v>17576</v>
      </c>
      <c r="SGW1" s="43" t="s">
        <v>17577</v>
      </c>
      <c r="SGX1" s="43" t="s">
        <v>17578</v>
      </c>
      <c r="SGY1" s="43" t="s">
        <v>17579</v>
      </c>
      <c r="SGZ1" s="43" t="s">
        <v>17580</v>
      </c>
      <c r="SHA1" s="43" t="s">
        <v>17581</v>
      </c>
      <c r="SHB1" s="43" t="s">
        <v>17582</v>
      </c>
      <c r="SHC1" s="43" t="s">
        <v>17583</v>
      </c>
      <c r="SHD1" s="43" t="s">
        <v>17584</v>
      </c>
      <c r="SHE1" s="43" t="s">
        <v>17585</v>
      </c>
      <c r="SHF1" s="43" t="s">
        <v>17586</v>
      </c>
      <c r="SHG1" s="43" t="s">
        <v>17587</v>
      </c>
      <c r="SHH1" s="43" t="s">
        <v>17588</v>
      </c>
      <c r="SHI1" s="43" t="s">
        <v>17589</v>
      </c>
      <c r="SHJ1" s="43" t="s">
        <v>17590</v>
      </c>
      <c r="SHK1" s="43" t="s">
        <v>17591</v>
      </c>
      <c r="SHL1" s="43" t="s">
        <v>17592</v>
      </c>
      <c r="SHM1" s="43" t="s">
        <v>17593</v>
      </c>
      <c r="SHN1" s="43" t="s">
        <v>17594</v>
      </c>
      <c r="SHO1" s="43" t="s">
        <v>17595</v>
      </c>
      <c r="SHP1" s="43" t="s">
        <v>17596</v>
      </c>
      <c r="SHQ1" s="43" t="s">
        <v>17597</v>
      </c>
      <c r="SHR1" s="43" t="s">
        <v>17598</v>
      </c>
      <c r="SHS1" s="43" t="s">
        <v>17599</v>
      </c>
      <c r="SHT1" s="43" t="s">
        <v>17600</v>
      </c>
      <c r="SHU1" s="43" t="s">
        <v>17601</v>
      </c>
      <c r="SHV1" s="43" t="s">
        <v>17602</v>
      </c>
      <c r="SHW1" s="43" t="s">
        <v>17603</v>
      </c>
      <c r="SHX1" s="43" t="s">
        <v>17604</v>
      </c>
      <c r="SHY1" s="43" t="s">
        <v>17605</v>
      </c>
      <c r="SHZ1" s="43" t="s">
        <v>17606</v>
      </c>
      <c r="SIA1" s="43" t="s">
        <v>17607</v>
      </c>
      <c r="SIB1" s="43" t="s">
        <v>17608</v>
      </c>
      <c r="SIC1" s="43" t="s">
        <v>17609</v>
      </c>
      <c r="SID1" s="43" t="s">
        <v>17610</v>
      </c>
      <c r="SIE1" s="43" t="s">
        <v>17611</v>
      </c>
      <c r="SIF1" s="43" t="s">
        <v>17612</v>
      </c>
      <c r="SIG1" s="43" t="s">
        <v>17613</v>
      </c>
      <c r="SIH1" s="43" t="s">
        <v>17614</v>
      </c>
      <c r="SII1" s="43" t="s">
        <v>17615</v>
      </c>
      <c r="SIJ1" s="43" t="s">
        <v>17616</v>
      </c>
      <c r="SIK1" s="43" t="s">
        <v>17617</v>
      </c>
      <c r="SIL1" s="43" t="s">
        <v>17618</v>
      </c>
      <c r="SIM1" s="43" t="s">
        <v>17619</v>
      </c>
      <c r="SIN1" s="43" t="s">
        <v>17620</v>
      </c>
      <c r="SIO1" s="43" t="s">
        <v>17621</v>
      </c>
      <c r="SIP1" s="43" t="s">
        <v>17622</v>
      </c>
      <c r="SIQ1" s="43" t="s">
        <v>17623</v>
      </c>
      <c r="SIR1" s="43" t="s">
        <v>17624</v>
      </c>
      <c r="SIS1" s="43" t="s">
        <v>17625</v>
      </c>
      <c r="SIT1" s="43" t="s">
        <v>17626</v>
      </c>
      <c r="SIU1" s="43" t="s">
        <v>17627</v>
      </c>
      <c r="SIV1" s="43" t="s">
        <v>17628</v>
      </c>
      <c r="SIW1" s="43" t="s">
        <v>17629</v>
      </c>
      <c r="SIX1" s="43" t="s">
        <v>17630</v>
      </c>
      <c r="SIY1" s="43" t="s">
        <v>17631</v>
      </c>
      <c r="SIZ1" s="43" t="s">
        <v>17632</v>
      </c>
      <c r="SJA1" s="43" t="s">
        <v>17633</v>
      </c>
      <c r="SJB1" s="43" t="s">
        <v>17634</v>
      </c>
      <c r="SJC1" s="43" t="s">
        <v>17635</v>
      </c>
      <c r="SJD1" s="43" t="s">
        <v>17636</v>
      </c>
      <c r="SJE1" s="43" t="s">
        <v>17637</v>
      </c>
      <c r="SJF1" s="43" t="s">
        <v>17638</v>
      </c>
      <c r="SJG1" s="43" t="s">
        <v>17639</v>
      </c>
      <c r="SJH1" s="43" t="s">
        <v>17640</v>
      </c>
      <c r="SJI1" s="43" t="s">
        <v>17641</v>
      </c>
      <c r="SJJ1" s="43" t="s">
        <v>17642</v>
      </c>
      <c r="SJK1" s="43" t="s">
        <v>17643</v>
      </c>
      <c r="SJL1" s="43" t="s">
        <v>17644</v>
      </c>
      <c r="SJM1" s="43" t="s">
        <v>17645</v>
      </c>
      <c r="SJN1" s="43" t="s">
        <v>17646</v>
      </c>
      <c r="SJO1" s="43" t="s">
        <v>17647</v>
      </c>
      <c r="SJP1" s="43" t="s">
        <v>17648</v>
      </c>
      <c r="SJQ1" s="43" t="s">
        <v>17649</v>
      </c>
      <c r="SJR1" s="43" t="s">
        <v>17650</v>
      </c>
      <c r="SJS1" s="43" t="s">
        <v>17651</v>
      </c>
      <c r="SJT1" s="43" t="s">
        <v>17652</v>
      </c>
      <c r="SJU1" s="43" t="s">
        <v>17653</v>
      </c>
      <c r="SJV1" s="43" t="s">
        <v>17654</v>
      </c>
      <c r="SJW1" s="43" t="s">
        <v>17655</v>
      </c>
      <c r="SJX1" s="43" t="s">
        <v>17656</v>
      </c>
      <c r="SJY1" s="43" t="s">
        <v>17657</v>
      </c>
      <c r="SJZ1" s="43" t="s">
        <v>17658</v>
      </c>
      <c r="SKA1" s="43" t="s">
        <v>17659</v>
      </c>
      <c r="SKB1" s="43" t="s">
        <v>17660</v>
      </c>
      <c r="SKC1" s="43" t="s">
        <v>17661</v>
      </c>
      <c r="SKD1" s="43" t="s">
        <v>17662</v>
      </c>
      <c r="SKE1" s="43" t="s">
        <v>17663</v>
      </c>
      <c r="SKF1" s="43" t="s">
        <v>17664</v>
      </c>
      <c r="SKG1" s="43" t="s">
        <v>17665</v>
      </c>
      <c r="SKH1" s="43" t="s">
        <v>17666</v>
      </c>
      <c r="SKI1" s="43" t="s">
        <v>17667</v>
      </c>
      <c r="SKJ1" s="43" t="s">
        <v>17668</v>
      </c>
      <c r="SKK1" s="43" t="s">
        <v>17669</v>
      </c>
      <c r="SKL1" s="43" t="s">
        <v>17670</v>
      </c>
      <c r="SKM1" s="43" t="s">
        <v>17671</v>
      </c>
      <c r="SKN1" s="43" t="s">
        <v>17672</v>
      </c>
      <c r="SKO1" s="43" t="s">
        <v>17673</v>
      </c>
      <c r="SKP1" s="43" t="s">
        <v>17674</v>
      </c>
      <c r="SKQ1" s="43" t="s">
        <v>17675</v>
      </c>
      <c r="SKR1" s="43" t="s">
        <v>17676</v>
      </c>
      <c r="SKS1" s="43" t="s">
        <v>17677</v>
      </c>
      <c r="SKT1" s="43" t="s">
        <v>17678</v>
      </c>
      <c r="SKU1" s="43" t="s">
        <v>17679</v>
      </c>
      <c r="SKV1" s="43" t="s">
        <v>17680</v>
      </c>
      <c r="SKW1" s="43" t="s">
        <v>17681</v>
      </c>
      <c r="SKX1" s="43" t="s">
        <v>17682</v>
      </c>
      <c r="SKY1" s="43" t="s">
        <v>17683</v>
      </c>
      <c r="SKZ1" s="43" t="s">
        <v>17684</v>
      </c>
      <c r="SLA1" s="43" t="s">
        <v>17685</v>
      </c>
      <c r="SLB1" s="43" t="s">
        <v>17686</v>
      </c>
      <c r="SLC1" s="43" t="s">
        <v>17687</v>
      </c>
      <c r="SLD1" s="43" t="s">
        <v>17688</v>
      </c>
      <c r="SLE1" s="43" t="s">
        <v>17689</v>
      </c>
      <c r="SLF1" s="43" t="s">
        <v>17690</v>
      </c>
      <c r="SLG1" s="43" t="s">
        <v>17691</v>
      </c>
      <c r="SLH1" s="43" t="s">
        <v>17692</v>
      </c>
      <c r="SLI1" s="43" t="s">
        <v>17693</v>
      </c>
      <c r="SLJ1" s="43" t="s">
        <v>17694</v>
      </c>
      <c r="SLK1" s="43" t="s">
        <v>17695</v>
      </c>
      <c r="SLL1" s="43" t="s">
        <v>17696</v>
      </c>
      <c r="SLM1" s="43" t="s">
        <v>17697</v>
      </c>
      <c r="SLN1" s="43" t="s">
        <v>17698</v>
      </c>
      <c r="SLO1" s="43" t="s">
        <v>17699</v>
      </c>
      <c r="SLP1" s="43" t="s">
        <v>17700</v>
      </c>
      <c r="SLQ1" s="43" t="s">
        <v>17701</v>
      </c>
      <c r="SLR1" s="43" t="s">
        <v>17702</v>
      </c>
      <c r="SLS1" s="43" t="s">
        <v>17703</v>
      </c>
      <c r="SLT1" s="43" t="s">
        <v>17704</v>
      </c>
      <c r="SLU1" s="43" t="s">
        <v>17705</v>
      </c>
      <c r="SLV1" s="43" t="s">
        <v>17706</v>
      </c>
      <c r="SLW1" s="43" t="s">
        <v>17707</v>
      </c>
      <c r="SLX1" s="43" t="s">
        <v>17708</v>
      </c>
      <c r="SLY1" s="43" t="s">
        <v>17709</v>
      </c>
      <c r="SLZ1" s="43" t="s">
        <v>17710</v>
      </c>
      <c r="SMA1" s="43" t="s">
        <v>17711</v>
      </c>
      <c r="SMB1" s="43" t="s">
        <v>17712</v>
      </c>
      <c r="SMC1" s="43" t="s">
        <v>17713</v>
      </c>
      <c r="SMD1" s="43" t="s">
        <v>17714</v>
      </c>
      <c r="SME1" s="43" t="s">
        <v>17715</v>
      </c>
      <c r="SMF1" s="43" t="s">
        <v>17716</v>
      </c>
      <c r="SMG1" s="43" t="s">
        <v>17717</v>
      </c>
      <c r="SMH1" s="43" t="s">
        <v>17718</v>
      </c>
      <c r="SMI1" s="43" t="s">
        <v>17719</v>
      </c>
      <c r="SMJ1" s="43" t="s">
        <v>17720</v>
      </c>
      <c r="SMK1" s="43" t="s">
        <v>17721</v>
      </c>
      <c r="SML1" s="43" t="s">
        <v>17722</v>
      </c>
      <c r="SMM1" s="43" t="s">
        <v>17723</v>
      </c>
      <c r="SMN1" s="43" t="s">
        <v>17724</v>
      </c>
      <c r="SMO1" s="43" t="s">
        <v>17725</v>
      </c>
      <c r="SMP1" s="43" t="s">
        <v>17726</v>
      </c>
      <c r="SMQ1" s="43" t="s">
        <v>17727</v>
      </c>
      <c r="SMR1" s="43" t="s">
        <v>17728</v>
      </c>
      <c r="SMS1" s="43" t="s">
        <v>17729</v>
      </c>
      <c r="SMT1" s="43" t="s">
        <v>17730</v>
      </c>
      <c r="SMU1" s="43" t="s">
        <v>17731</v>
      </c>
      <c r="SMV1" s="43" t="s">
        <v>17732</v>
      </c>
      <c r="SMW1" s="43" t="s">
        <v>17733</v>
      </c>
      <c r="SMX1" s="43" t="s">
        <v>17734</v>
      </c>
      <c r="SMY1" s="43" t="s">
        <v>17735</v>
      </c>
      <c r="SMZ1" s="43" t="s">
        <v>17736</v>
      </c>
      <c r="SNA1" s="43" t="s">
        <v>17737</v>
      </c>
      <c r="SNB1" s="43" t="s">
        <v>17738</v>
      </c>
      <c r="SNC1" s="43" t="s">
        <v>17739</v>
      </c>
      <c r="SND1" s="43" t="s">
        <v>17740</v>
      </c>
      <c r="SNE1" s="43" t="s">
        <v>17741</v>
      </c>
      <c r="SNF1" s="43" t="s">
        <v>17742</v>
      </c>
      <c r="SNG1" s="43" t="s">
        <v>17743</v>
      </c>
      <c r="SNH1" s="43" t="s">
        <v>17744</v>
      </c>
      <c r="SNI1" s="43" t="s">
        <v>17745</v>
      </c>
      <c r="SNJ1" s="43" t="s">
        <v>17746</v>
      </c>
      <c r="SNK1" s="43" t="s">
        <v>17747</v>
      </c>
      <c r="SNL1" s="43" t="s">
        <v>17748</v>
      </c>
      <c r="SNM1" s="43" t="s">
        <v>17749</v>
      </c>
      <c r="SNN1" s="43" t="s">
        <v>17750</v>
      </c>
      <c r="SNO1" s="43" t="s">
        <v>17751</v>
      </c>
      <c r="SNP1" s="43" t="s">
        <v>17752</v>
      </c>
      <c r="SNQ1" s="43" t="s">
        <v>17753</v>
      </c>
      <c r="SNR1" s="43" t="s">
        <v>17754</v>
      </c>
      <c r="SNS1" s="43" t="s">
        <v>17755</v>
      </c>
      <c r="SNT1" s="43" t="s">
        <v>17756</v>
      </c>
      <c r="SNU1" s="43" t="s">
        <v>17757</v>
      </c>
      <c r="SNV1" s="43" t="s">
        <v>17758</v>
      </c>
      <c r="SNW1" s="43" t="s">
        <v>17759</v>
      </c>
      <c r="SNX1" s="43" t="s">
        <v>17760</v>
      </c>
      <c r="SNY1" s="43" t="s">
        <v>17761</v>
      </c>
      <c r="SNZ1" s="43" t="s">
        <v>17762</v>
      </c>
      <c r="SOA1" s="43" t="s">
        <v>17763</v>
      </c>
      <c r="SOB1" s="43" t="s">
        <v>17764</v>
      </c>
      <c r="SOC1" s="43" t="s">
        <v>17765</v>
      </c>
      <c r="SOD1" s="43" t="s">
        <v>17766</v>
      </c>
      <c r="SOE1" s="43" t="s">
        <v>17767</v>
      </c>
      <c r="SOF1" s="43" t="s">
        <v>17768</v>
      </c>
      <c r="SOG1" s="43" t="s">
        <v>17769</v>
      </c>
      <c r="SOH1" s="43" t="s">
        <v>17770</v>
      </c>
      <c r="SOI1" s="43" t="s">
        <v>17771</v>
      </c>
      <c r="SOJ1" s="43" t="s">
        <v>17772</v>
      </c>
      <c r="SOK1" s="43" t="s">
        <v>17773</v>
      </c>
      <c r="SOL1" s="43" t="s">
        <v>17774</v>
      </c>
      <c r="SOM1" s="43" t="s">
        <v>17775</v>
      </c>
      <c r="SON1" s="43" t="s">
        <v>17776</v>
      </c>
      <c r="SOO1" s="43" t="s">
        <v>17777</v>
      </c>
      <c r="SOP1" s="43" t="s">
        <v>17778</v>
      </c>
      <c r="SOQ1" s="43" t="s">
        <v>17779</v>
      </c>
      <c r="SOR1" s="43" t="s">
        <v>17780</v>
      </c>
      <c r="SOS1" s="43" t="s">
        <v>17781</v>
      </c>
      <c r="SOT1" s="43" t="s">
        <v>17782</v>
      </c>
      <c r="SOU1" s="43" t="s">
        <v>17783</v>
      </c>
      <c r="SOV1" s="43" t="s">
        <v>17784</v>
      </c>
      <c r="SOW1" s="43" t="s">
        <v>17785</v>
      </c>
      <c r="SOX1" s="43" t="s">
        <v>17786</v>
      </c>
      <c r="SOY1" s="43" t="s">
        <v>17787</v>
      </c>
      <c r="SOZ1" s="43" t="s">
        <v>17788</v>
      </c>
      <c r="SPA1" s="43" t="s">
        <v>17789</v>
      </c>
      <c r="SPB1" s="43" t="s">
        <v>17790</v>
      </c>
      <c r="SPC1" s="43" t="s">
        <v>17791</v>
      </c>
      <c r="SPD1" s="43" t="s">
        <v>17792</v>
      </c>
      <c r="SPE1" s="43" t="s">
        <v>17793</v>
      </c>
      <c r="SPF1" s="43" t="s">
        <v>17794</v>
      </c>
      <c r="SPG1" s="43" t="s">
        <v>17795</v>
      </c>
      <c r="SPH1" s="43" t="s">
        <v>17796</v>
      </c>
      <c r="SPI1" s="43" t="s">
        <v>17797</v>
      </c>
      <c r="SPJ1" s="43" t="s">
        <v>17798</v>
      </c>
      <c r="SPK1" s="43" t="s">
        <v>17799</v>
      </c>
      <c r="SPL1" s="43" t="s">
        <v>17800</v>
      </c>
      <c r="SPM1" s="43" t="s">
        <v>17801</v>
      </c>
      <c r="SPN1" s="43" t="s">
        <v>17802</v>
      </c>
      <c r="SPO1" s="43" t="s">
        <v>17803</v>
      </c>
      <c r="SPP1" s="43" t="s">
        <v>17804</v>
      </c>
      <c r="SPQ1" s="43" t="s">
        <v>17805</v>
      </c>
      <c r="SPR1" s="43" t="s">
        <v>17806</v>
      </c>
      <c r="SPS1" s="43" t="s">
        <v>17807</v>
      </c>
      <c r="SPT1" s="43" t="s">
        <v>17808</v>
      </c>
      <c r="SPU1" s="43" t="s">
        <v>17809</v>
      </c>
      <c r="SPV1" s="43" t="s">
        <v>17810</v>
      </c>
      <c r="SPW1" s="43" t="s">
        <v>17811</v>
      </c>
      <c r="SPX1" s="43" t="s">
        <v>17812</v>
      </c>
      <c r="SPY1" s="43" t="s">
        <v>17813</v>
      </c>
      <c r="SPZ1" s="43" t="s">
        <v>17814</v>
      </c>
      <c r="SQA1" s="43" t="s">
        <v>17815</v>
      </c>
      <c r="SQB1" s="43" t="s">
        <v>17816</v>
      </c>
      <c r="SQC1" s="43" t="s">
        <v>17817</v>
      </c>
      <c r="SQD1" s="43" t="s">
        <v>17818</v>
      </c>
      <c r="SQE1" s="43" t="s">
        <v>17819</v>
      </c>
      <c r="SQF1" s="43" t="s">
        <v>17820</v>
      </c>
      <c r="SQG1" s="43" t="s">
        <v>17821</v>
      </c>
      <c r="SQH1" s="43" t="s">
        <v>17822</v>
      </c>
      <c r="SQI1" s="43" t="s">
        <v>17823</v>
      </c>
      <c r="SQJ1" s="43" t="s">
        <v>17824</v>
      </c>
      <c r="SQK1" s="43" t="s">
        <v>17825</v>
      </c>
      <c r="SQL1" s="43" t="s">
        <v>17826</v>
      </c>
      <c r="SQM1" s="43" t="s">
        <v>17827</v>
      </c>
      <c r="SQN1" s="43" t="s">
        <v>17828</v>
      </c>
      <c r="SQO1" s="43" t="s">
        <v>17829</v>
      </c>
      <c r="SQP1" s="43" t="s">
        <v>17830</v>
      </c>
      <c r="SQQ1" s="43" t="s">
        <v>17831</v>
      </c>
      <c r="SQR1" s="43" t="s">
        <v>17832</v>
      </c>
      <c r="SQS1" s="43" t="s">
        <v>17833</v>
      </c>
      <c r="SQT1" s="43" t="s">
        <v>17834</v>
      </c>
      <c r="SQU1" s="43" t="s">
        <v>17835</v>
      </c>
      <c r="SQV1" s="43" t="s">
        <v>17836</v>
      </c>
      <c r="SQW1" s="43" t="s">
        <v>17837</v>
      </c>
      <c r="SQX1" s="43" t="s">
        <v>17838</v>
      </c>
      <c r="SQY1" s="43" t="s">
        <v>17839</v>
      </c>
      <c r="SQZ1" s="43" t="s">
        <v>17840</v>
      </c>
      <c r="SRA1" s="43" t="s">
        <v>17841</v>
      </c>
      <c r="SRB1" s="43" t="s">
        <v>17842</v>
      </c>
      <c r="SRC1" s="43" t="s">
        <v>17843</v>
      </c>
      <c r="SRD1" s="43" t="s">
        <v>17844</v>
      </c>
      <c r="SRE1" s="43" t="s">
        <v>17845</v>
      </c>
      <c r="SRF1" s="43" t="s">
        <v>17846</v>
      </c>
      <c r="SRG1" s="43" t="s">
        <v>17847</v>
      </c>
      <c r="SRH1" s="43" t="s">
        <v>17848</v>
      </c>
      <c r="SRI1" s="43" t="s">
        <v>17849</v>
      </c>
      <c r="SRJ1" s="43" t="s">
        <v>17850</v>
      </c>
      <c r="SRK1" s="43" t="s">
        <v>17851</v>
      </c>
      <c r="SRL1" s="43" t="s">
        <v>17852</v>
      </c>
      <c r="SRM1" s="43" t="s">
        <v>17853</v>
      </c>
      <c r="SRN1" s="43" t="s">
        <v>17854</v>
      </c>
      <c r="SRO1" s="43" t="s">
        <v>17855</v>
      </c>
      <c r="SRP1" s="43" t="s">
        <v>17856</v>
      </c>
      <c r="SRQ1" s="43" t="s">
        <v>17857</v>
      </c>
      <c r="SRR1" s="43" t="s">
        <v>17858</v>
      </c>
      <c r="SRS1" s="43" t="s">
        <v>17859</v>
      </c>
      <c r="SRT1" s="43" t="s">
        <v>17860</v>
      </c>
      <c r="SRU1" s="43" t="s">
        <v>17861</v>
      </c>
      <c r="SRV1" s="43" t="s">
        <v>17862</v>
      </c>
      <c r="SRW1" s="43" t="s">
        <v>17863</v>
      </c>
      <c r="SRX1" s="43" t="s">
        <v>17864</v>
      </c>
      <c r="SRY1" s="43" t="s">
        <v>17865</v>
      </c>
      <c r="SRZ1" s="43" t="s">
        <v>17866</v>
      </c>
      <c r="SSA1" s="43" t="s">
        <v>17867</v>
      </c>
      <c r="SSB1" s="43" t="s">
        <v>17868</v>
      </c>
      <c r="SSC1" s="43" t="s">
        <v>17869</v>
      </c>
      <c r="SSD1" s="43" t="s">
        <v>17870</v>
      </c>
      <c r="SSE1" s="43" t="s">
        <v>17871</v>
      </c>
      <c r="SSF1" s="43" t="s">
        <v>17872</v>
      </c>
      <c r="SSG1" s="43" t="s">
        <v>17873</v>
      </c>
      <c r="SSH1" s="43" t="s">
        <v>17874</v>
      </c>
      <c r="SSI1" s="43" t="s">
        <v>17875</v>
      </c>
      <c r="SSJ1" s="43" t="s">
        <v>17876</v>
      </c>
      <c r="SSK1" s="43" t="s">
        <v>17877</v>
      </c>
      <c r="SSL1" s="43" t="s">
        <v>17878</v>
      </c>
      <c r="SSM1" s="43" t="s">
        <v>17879</v>
      </c>
      <c r="SSN1" s="43" t="s">
        <v>17880</v>
      </c>
      <c r="SSO1" s="43" t="s">
        <v>17881</v>
      </c>
      <c r="SSP1" s="43" t="s">
        <v>17882</v>
      </c>
      <c r="SSQ1" s="43" t="s">
        <v>17883</v>
      </c>
      <c r="SSR1" s="43" t="s">
        <v>17884</v>
      </c>
      <c r="SSS1" s="43" t="s">
        <v>17885</v>
      </c>
      <c r="SST1" s="43" t="s">
        <v>17886</v>
      </c>
      <c r="SSU1" s="43" t="s">
        <v>17887</v>
      </c>
      <c r="SSV1" s="43" t="s">
        <v>17888</v>
      </c>
      <c r="SSW1" s="43" t="s">
        <v>17889</v>
      </c>
      <c r="SSX1" s="43" t="s">
        <v>17890</v>
      </c>
      <c r="SSY1" s="43" t="s">
        <v>17891</v>
      </c>
      <c r="SSZ1" s="43" t="s">
        <v>17892</v>
      </c>
      <c r="STA1" s="43" t="s">
        <v>17893</v>
      </c>
      <c r="STB1" s="43" t="s">
        <v>17894</v>
      </c>
      <c r="STC1" s="43" t="s">
        <v>17895</v>
      </c>
      <c r="STD1" s="43" t="s">
        <v>17896</v>
      </c>
      <c r="STE1" s="43" t="s">
        <v>17897</v>
      </c>
      <c r="STF1" s="43" t="s">
        <v>17898</v>
      </c>
      <c r="STG1" s="43" t="s">
        <v>17899</v>
      </c>
      <c r="STH1" s="43" t="s">
        <v>17900</v>
      </c>
      <c r="STI1" s="43" t="s">
        <v>17901</v>
      </c>
      <c r="STJ1" s="43" t="s">
        <v>17902</v>
      </c>
      <c r="STK1" s="43" t="s">
        <v>17903</v>
      </c>
      <c r="STL1" s="43" t="s">
        <v>17904</v>
      </c>
      <c r="STM1" s="43" t="s">
        <v>17905</v>
      </c>
      <c r="STN1" s="43" t="s">
        <v>17906</v>
      </c>
      <c r="STO1" s="43" t="s">
        <v>17907</v>
      </c>
      <c r="STP1" s="43" t="s">
        <v>17908</v>
      </c>
      <c r="STQ1" s="43" t="s">
        <v>17909</v>
      </c>
      <c r="STR1" s="43" t="s">
        <v>17910</v>
      </c>
      <c r="STS1" s="43" t="s">
        <v>17911</v>
      </c>
      <c r="STT1" s="43" t="s">
        <v>17912</v>
      </c>
      <c r="STU1" s="43" t="s">
        <v>17913</v>
      </c>
      <c r="STV1" s="43" t="s">
        <v>17914</v>
      </c>
      <c r="STW1" s="43" t="s">
        <v>17915</v>
      </c>
      <c r="STX1" s="43" t="s">
        <v>17916</v>
      </c>
      <c r="STY1" s="43" t="s">
        <v>17917</v>
      </c>
      <c r="STZ1" s="43" t="s">
        <v>17918</v>
      </c>
      <c r="SUA1" s="43" t="s">
        <v>17919</v>
      </c>
      <c r="SUB1" s="43" t="s">
        <v>17920</v>
      </c>
      <c r="SUC1" s="43" t="s">
        <v>17921</v>
      </c>
      <c r="SUD1" s="43" t="s">
        <v>17922</v>
      </c>
      <c r="SUE1" s="43" t="s">
        <v>17923</v>
      </c>
      <c r="SUF1" s="43" t="s">
        <v>17924</v>
      </c>
      <c r="SUG1" s="43" t="s">
        <v>17925</v>
      </c>
      <c r="SUH1" s="43" t="s">
        <v>17926</v>
      </c>
      <c r="SUI1" s="43" t="s">
        <v>17927</v>
      </c>
      <c r="SUJ1" s="43" t="s">
        <v>17928</v>
      </c>
      <c r="SUK1" s="43" t="s">
        <v>17929</v>
      </c>
      <c r="SUL1" s="43" t="s">
        <v>17930</v>
      </c>
      <c r="SUM1" s="43" t="s">
        <v>17931</v>
      </c>
      <c r="SUN1" s="43" t="s">
        <v>17932</v>
      </c>
      <c r="SUO1" s="43" t="s">
        <v>17933</v>
      </c>
      <c r="SUP1" s="43" t="s">
        <v>17934</v>
      </c>
      <c r="SUQ1" s="43" t="s">
        <v>17935</v>
      </c>
      <c r="SUR1" s="43" t="s">
        <v>17936</v>
      </c>
      <c r="SUS1" s="43" t="s">
        <v>17937</v>
      </c>
      <c r="SUT1" s="43" t="s">
        <v>17938</v>
      </c>
      <c r="SUU1" s="43" t="s">
        <v>17939</v>
      </c>
      <c r="SUV1" s="43" t="s">
        <v>17940</v>
      </c>
      <c r="SUW1" s="43" t="s">
        <v>17941</v>
      </c>
      <c r="SUX1" s="43" t="s">
        <v>17942</v>
      </c>
      <c r="SUY1" s="43" t="s">
        <v>17943</v>
      </c>
      <c r="SUZ1" s="43" t="s">
        <v>17944</v>
      </c>
      <c r="SVA1" s="43" t="s">
        <v>17945</v>
      </c>
      <c r="SVB1" s="43" t="s">
        <v>17946</v>
      </c>
      <c r="SVC1" s="43" t="s">
        <v>17947</v>
      </c>
      <c r="SVD1" s="43" t="s">
        <v>17948</v>
      </c>
      <c r="SVE1" s="43" t="s">
        <v>17949</v>
      </c>
      <c r="SVF1" s="43" t="s">
        <v>17950</v>
      </c>
      <c r="SVG1" s="43" t="s">
        <v>17951</v>
      </c>
      <c r="SVH1" s="43" t="s">
        <v>17952</v>
      </c>
      <c r="SVI1" s="43" t="s">
        <v>17953</v>
      </c>
      <c r="SVJ1" s="43" t="s">
        <v>17954</v>
      </c>
      <c r="SVK1" s="43" t="s">
        <v>17955</v>
      </c>
      <c r="SVL1" s="43" t="s">
        <v>17956</v>
      </c>
      <c r="SVM1" s="43" t="s">
        <v>17957</v>
      </c>
      <c r="SVN1" s="43" t="s">
        <v>17958</v>
      </c>
      <c r="SVO1" s="43" t="s">
        <v>17959</v>
      </c>
      <c r="SVP1" s="43" t="s">
        <v>17960</v>
      </c>
      <c r="SVQ1" s="43" t="s">
        <v>17961</v>
      </c>
      <c r="SVR1" s="43" t="s">
        <v>17962</v>
      </c>
      <c r="SVS1" s="43" t="s">
        <v>17963</v>
      </c>
      <c r="SVT1" s="43" t="s">
        <v>17964</v>
      </c>
      <c r="SVU1" s="43" t="s">
        <v>17965</v>
      </c>
      <c r="SVV1" s="43" t="s">
        <v>17966</v>
      </c>
      <c r="SVW1" s="43" t="s">
        <v>17967</v>
      </c>
      <c r="SVX1" s="43" t="s">
        <v>17968</v>
      </c>
      <c r="SVY1" s="43" t="s">
        <v>17969</v>
      </c>
      <c r="SVZ1" s="43" t="s">
        <v>17970</v>
      </c>
      <c r="SWA1" s="43" t="s">
        <v>17971</v>
      </c>
      <c r="SWB1" s="43" t="s">
        <v>17972</v>
      </c>
      <c r="SWC1" s="43" t="s">
        <v>17973</v>
      </c>
      <c r="SWD1" s="43" t="s">
        <v>17974</v>
      </c>
      <c r="SWE1" s="43" t="s">
        <v>17975</v>
      </c>
      <c r="SWF1" s="43" t="s">
        <v>17976</v>
      </c>
      <c r="SWG1" s="43" t="s">
        <v>17977</v>
      </c>
      <c r="SWH1" s="43" t="s">
        <v>17978</v>
      </c>
      <c r="SWI1" s="43" t="s">
        <v>17979</v>
      </c>
      <c r="SWJ1" s="43" t="s">
        <v>17980</v>
      </c>
      <c r="SWK1" s="43" t="s">
        <v>17981</v>
      </c>
      <c r="SWL1" s="43" t="s">
        <v>17982</v>
      </c>
      <c r="SWM1" s="43" t="s">
        <v>17983</v>
      </c>
      <c r="SWN1" s="43" t="s">
        <v>17984</v>
      </c>
      <c r="SWO1" s="43" t="s">
        <v>17985</v>
      </c>
      <c r="SWP1" s="43" t="s">
        <v>17986</v>
      </c>
      <c r="SWQ1" s="43" t="s">
        <v>17987</v>
      </c>
      <c r="SWR1" s="43" t="s">
        <v>17988</v>
      </c>
      <c r="SWS1" s="43" t="s">
        <v>17989</v>
      </c>
      <c r="SWT1" s="43" t="s">
        <v>17990</v>
      </c>
      <c r="SWU1" s="43" t="s">
        <v>17991</v>
      </c>
      <c r="SWV1" s="43" t="s">
        <v>17992</v>
      </c>
      <c r="SWW1" s="43" t="s">
        <v>17993</v>
      </c>
      <c r="SWX1" s="43" t="s">
        <v>17994</v>
      </c>
      <c r="SWY1" s="43" t="s">
        <v>17995</v>
      </c>
      <c r="SWZ1" s="43" t="s">
        <v>17996</v>
      </c>
      <c r="SXA1" s="43" t="s">
        <v>17997</v>
      </c>
      <c r="SXB1" s="43" t="s">
        <v>17998</v>
      </c>
      <c r="SXC1" s="43" t="s">
        <v>17999</v>
      </c>
      <c r="SXD1" s="43" t="s">
        <v>18000</v>
      </c>
      <c r="SXE1" s="43" t="s">
        <v>18001</v>
      </c>
      <c r="SXF1" s="43" t="s">
        <v>18002</v>
      </c>
      <c r="SXG1" s="43" t="s">
        <v>18003</v>
      </c>
      <c r="SXH1" s="43" t="s">
        <v>18004</v>
      </c>
      <c r="SXI1" s="43" t="s">
        <v>18005</v>
      </c>
      <c r="SXJ1" s="43" t="s">
        <v>18006</v>
      </c>
      <c r="SXK1" s="43" t="s">
        <v>18007</v>
      </c>
      <c r="SXL1" s="43" t="s">
        <v>18008</v>
      </c>
      <c r="SXM1" s="43" t="s">
        <v>18009</v>
      </c>
      <c r="SXN1" s="43" t="s">
        <v>18010</v>
      </c>
      <c r="SXO1" s="43" t="s">
        <v>18011</v>
      </c>
      <c r="SXP1" s="43" t="s">
        <v>18012</v>
      </c>
      <c r="SXQ1" s="43" t="s">
        <v>18013</v>
      </c>
      <c r="SXR1" s="43" t="s">
        <v>18014</v>
      </c>
      <c r="SXS1" s="43" t="s">
        <v>18015</v>
      </c>
      <c r="SXT1" s="43" t="s">
        <v>18016</v>
      </c>
      <c r="SXU1" s="43" t="s">
        <v>18017</v>
      </c>
      <c r="SXV1" s="43" t="s">
        <v>18018</v>
      </c>
      <c r="SXW1" s="43" t="s">
        <v>18019</v>
      </c>
      <c r="SXX1" s="43" t="s">
        <v>18020</v>
      </c>
      <c r="SXY1" s="43" t="s">
        <v>18021</v>
      </c>
      <c r="SXZ1" s="43" t="s">
        <v>18022</v>
      </c>
      <c r="SYA1" s="43" t="s">
        <v>18023</v>
      </c>
      <c r="SYB1" s="43" t="s">
        <v>18024</v>
      </c>
      <c r="SYC1" s="43" t="s">
        <v>18025</v>
      </c>
      <c r="SYD1" s="43" t="s">
        <v>18026</v>
      </c>
      <c r="SYE1" s="43" t="s">
        <v>18027</v>
      </c>
      <c r="SYF1" s="43" t="s">
        <v>18028</v>
      </c>
      <c r="SYG1" s="43" t="s">
        <v>18029</v>
      </c>
      <c r="SYH1" s="43" t="s">
        <v>18030</v>
      </c>
      <c r="SYI1" s="43" t="s">
        <v>18031</v>
      </c>
      <c r="SYJ1" s="43" t="s">
        <v>18032</v>
      </c>
      <c r="SYK1" s="43" t="s">
        <v>18033</v>
      </c>
      <c r="SYL1" s="43" t="s">
        <v>18034</v>
      </c>
      <c r="SYM1" s="43" t="s">
        <v>18035</v>
      </c>
      <c r="SYN1" s="43" t="s">
        <v>18036</v>
      </c>
      <c r="SYO1" s="43" t="s">
        <v>18037</v>
      </c>
      <c r="SYP1" s="43" t="s">
        <v>18038</v>
      </c>
      <c r="SYQ1" s="43" t="s">
        <v>18039</v>
      </c>
      <c r="SYR1" s="43" t="s">
        <v>18040</v>
      </c>
      <c r="SYS1" s="43" t="s">
        <v>18041</v>
      </c>
      <c r="SYT1" s="43" t="s">
        <v>18042</v>
      </c>
      <c r="SYU1" s="43" t="s">
        <v>18043</v>
      </c>
      <c r="SYV1" s="43" t="s">
        <v>18044</v>
      </c>
      <c r="SYW1" s="43" t="s">
        <v>18045</v>
      </c>
      <c r="SYX1" s="43" t="s">
        <v>18046</v>
      </c>
      <c r="SYY1" s="43" t="s">
        <v>18047</v>
      </c>
      <c r="SYZ1" s="43" t="s">
        <v>18048</v>
      </c>
      <c r="SZA1" s="43" t="s">
        <v>18049</v>
      </c>
      <c r="SZB1" s="43" t="s">
        <v>18050</v>
      </c>
      <c r="SZC1" s="43" t="s">
        <v>18051</v>
      </c>
      <c r="SZD1" s="43" t="s">
        <v>18052</v>
      </c>
      <c r="SZE1" s="43" t="s">
        <v>18053</v>
      </c>
      <c r="SZF1" s="43" t="s">
        <v>18054</v>
      </c>
      <c r="SZG1" s="43" t="s">
        <v>18055</v>
      </c>
      <c r="SZH1" s="43" t="s">
        <v>18056</v>
      </c>
      <c r="SZI1" s="43" t="s">
        <v>18057</v>
      </c>
      <c r="SZJ1" s="43" t="s">
        <v>18058</v>
      </c>
      <c r="SZK1" s="43" t="s">
        <v>18059</v>
      </c>
      <c r="SZL1" s="43" t="s">
        <v>18060</v>
      </c>
      <c r="SZM1" s="43" t="s">
        <v>18061</v>
      </c>
      <c r="SZN1" s="43" t="s">
        <v>18062</v>
      </c>
      <c r="SZO1" s="43" t="s">
        <v>18063</v>
      </c>
      <c r="SZP1" s="43" t="s">
        <v>18064</v>
      </c>
      <c r="SZQ1" s="43" t="s">
        <v>18065</v>
      </c>
      <c r="SZR1" s="43" t="s">
        <v>18066</v>
      </c>
      <c r="SZS1" s="43" t="s">
        <v>18067</v>
      </c>
      <c r="SZT1" s="43" t="s">
        <v>18068</v>
      </c>
      <c r="SZU1" s="43" t="s">
        <v>18069</v>
      </c>
      <c r="SZV1" s="43" t="s">
        <v>18070</v>
      </c>
      <c r="SZW1" s="43" t="s">
        <v>18071</v>
      </c>
      <c r="SZX1" s="43" t="s">
        <v>18072</v>
      </c>
      <c r="SZY1" s="43" t="s">
        <v>18073</v>
      </c>
      <c r="SZZ1" s="43" t="s">
        <v>18074</v>
      </c>
      <c r="TAA1" s="43" t="s">
        <v>18075</v>
      </c>
      <c r="TAB1" s="43" t="s">
        <v>18076</v>
      </c>
      <c r="TAC1" s="43" t="s">
        <v>18077</v>
      </c>
      <c r="TAD1" s="43" t="s">
        <v>18078</v>
      </c>
      <c r="TAE1" s="43" t="s">
        <v>18079</v>
      </c>
      <c r="TAF1" s="43" t="s">
        <v>18080</v>
      </c>
      <c r="TAG1" s="43" t="s">
        <v>18081</v>
      </c>
      <c r="TAH1" s="43" t="s">
        <v>18082</v>
      </c>
      <c r="TAI1" s="43" t="s">
        <v>18083</v>
      </c>
      <c r="TAJ1" s="43" t="s">
        <v>18084</v>
      </c>
      <c r="TAK1" s="43" t="s">
        <v>18085</v>
      </c>
      <c r="TAL1" s="43" t="s">
        <v>18086</v>
      </c>
      <c r="TAM1" s="43" t="s">
        <v>18087</v>
      </c>
      <c r="TAN1" s="43" t="s">
        <v>18088</v>
      </c>
      <c r="TAO1" s="43" t="s">
        <v>18089</v>
      </c>
      <c r="TAP1" s="43" t="s">
        <v>18090</v>
      </c>
      <c r="TAQ1" s="43" t="s">
        <v>18091</v>
      </c>
      <c r="TAR1" s="43" t="s">
        <v>18092</v>
      </c>
      <c r="TAS1" s="43" t="s">
        <v>18093</v>
      </c>
      <c r="TAT1" s="43" t="s">
        <v>18094</v>
      </c>
      <c r="TAU1" s="43" t="s">
        <v>18095</v>
      </c>
      <c r="TAV1" s="43" t="s">
        <v>18096</v>
      </c>
      <c r="TAW1" s="43" t="s">
        <v>18097</v>
      </c>
      <c r="TAX1" s="43" t="s">
        <v>18098</v>
      </c>
      <c r="TAY1" s="43" t="s">
        <v>18099</v>
      </c>
      <c r="TAZ1" s="43" t="s">
        <v>18100</v>
      </c>
      <c r="TBA1" s="43" t="s">
        <v>18101</v>
      </c>
      <c r="TBB1" s="43" t="s">
        <v>18102</v>
      </c>
      <c r="TBC1" s="43" t="s">
        <v>18103</v>
      </c>
      <c r="TBD1" s="43" t="s">
        <v>18104</v>
      </c>
      <c r="TBE1" s="43" t="s">
        <v>18105</v>
      </c>
      <c r="TBF1" s="43" t="s">
        <v>18106</v>
      </c>
      <c r="TBG1" s="43" t="s">
        <v>18107</v>
      </c>
      <c r="TBH1" s="43" t="s">
        <v>18108</v>
      </c>
      <c r="TBI1" s="43" t="s">
        <v>18109</v>
      </c>
      <c r="TBJ1" s="43" t="s">
        <v>18110</v>
      </c>
      <c r="TBK1" s="43" t="s">
        <v>18111</v>
      </c>
      <c r="TBL1" s="43" t="s">
        <v>18112</v>
      </c>
      <c r="TBM1" s="43" t="s">
        <v>18113</v>
      </c>
      <c r="TBN1" s="43" t="s">
        <v>18114</v>
      </c>
      <c r="TBO1" s="43" t="s">
        <v>18115</v>
      </c>
      <c r="TBP1" s="43" t="s">
        <v>18116</v>
      </c>
      <c r="TBQ1" s="43" t="s">
        <v>18117</v>
      </c>
      <c r="TBR1" s="43" t="s">
        <v>18118</v>
      </c>
      <c r="TBS1" s="43" t="s">
        <v>18119</v>
      </c>
      <c r="TBT1" s="43" t="s">
        <v>18120</v>
      </c>
      <c r="TBU1" s="43" t="s">
        <v>18121</v>
      </c>
      <c r="TBV1" s="43" t="s">
        <v>18122</v>
      </c>
      <c r="TBW1" s="43" t="s">
        <v>18123</v>
      </c>
      <c r="TBX1" s="43" t="s">
        <v>18124</v>
      </c>
      <c r="TBY1" s="43" t="s">
        <v>18125</v>
      </c>
      <c r="TBZ1" s="43" t="s">
        <v>18126</v>
      </c>
      <c r="TCA1" s="43" t="s">
        <v>18127</v>
      </c>
      <c r="TCB1" s="43" t="s">
        <v>18128</v>
      </c>
      <c r="TCC1" s="43" t="s">
        <v>18129</v>
      </c>
      <c r="TCD1" s="43" t="s">
        <v>18130</v>
      </c>
      <c r="TCE1" s="43" t="s">
        <v>18131</v>
      </c>
      <c r="TCF1" s="43" t="s">
        <v>18132</v>
      </c>
      <c r="TCG1" s="43" t="s">
        <v>18133</v>
      </c>
      <c r="TCH1" s="43" t="s">
        <v>18134</v>
      </c>
      <c r="TCI1" s="43" t="s">
        <v>18135</v>
      </c>
      <c r="TCJ1" s="43" t="s">
        <v>18136</v>
      </c>
      <c r="TCK1" s="43" t="s">
        <v>18137</v>
      </c>
      <c r="TCL1" s="43" t="s">
        <v>18138</v>
      </c>
      <c r="TCM1" s="43" t="s">
        <v>18139</v>
      </c>
      <c r="TCN1" s="43" t="s">
        <v>18140</v>
      </c>
      <c r="TCO1" s="43" t="s">
        <v>18141</v>
      </c>
      <c r="TCP1" s="43" t="s">
        <v>18142</v>
      </c>
      <c r="TCQ1" s="43" t="s">
        <v>18143</v>
      </c>
      <c r="TCR1" s="43" t="s">
        <v>18144</v>
      </c>
      <c r="TCS1" s="43" t="s">
        <v>18145</v>
      </c>
      <c r="TCT1" s="43" t="s">
        <v>18146</v>
      </c>
      <c r="TCU1" s="43" t="s">
        <v>18147</v>
      </c>
      <c r="TCV1" s="43" t="s">
        <v>18148</v>
      </c>
      <c r="TCW1" s="43" t="s">
        <v>18149</v>
      </c>
      <c r="TCX1" s="43" t="s">
        <v>18150</v>
      </c>
      <c r="TCY1" s="43" t="s">
        <v>18151</v>
      </c>
      <c r="TCZ1" s="43" t="s">
        <v>18152</v>
      </c>
      <c r="TDA1" s="43" t="s">
        <v>18153</v>
      </c>
      <c r="TDB1" s="43" t="s">
        <v>18154</v>
      </c>
      <c r="TDC1" s="43" t="s">
        <v>18155</v>
      </c>
      <c r="TDD1" s="43" t="s">
        <v>18156</v>
      </c>
      <c r="TDE1" s="43" t="s">
        <v>18157</v>
      </c>
      <c r="TDF1" s="43" t="s">
        <v>18158</v>
      </c>
      <c r="TDG1" s="43" t="s">
        <v>18159</v>
      </c>
      <c r="TDH1" s="43" t="s">
        <v>18160</v>
      </c>
      <c r="TDI1" s="43" t="s">
        <v>18161</v>
      </c>
      <c r="TDJ1" s="43" t="s">
        <v>18162</v>
      </c>
      <c r="TDK1" s="43" t="s">
        <v>18163</v>
      </c>
      <c r="TDL1" s="43" t="s">
        <v>18164</v>
      </c>
      <c r="TDM1" s="43" t="s">
        <v>18165</v>
      </c>
      <c r="TDN1" s="43" t="s">
        <v>18166</v>
      </c>
      <c r="TDO1" s="43" t="s">
        <v>18167</v>
      </c>
      <c r="TDP1" s="43" t="s">
        <v>18168</v>
      </c>
      <c r="TDQ1" s="43" t="s">
        <v>18169</v>
      </c>
      <c r="TDR1" s="43" t="s">
        <v>18170</v>
      </c>
      <c r="TDS1" s="43" t="s">
        <v>18171</v>
      </c>
      <c r="TDT1" s="43" t="s">
        <v>18172</v>
      </c>
      <c r="TDU1" s="43" t="s">
        <v>18173</v>
      </c>
      <c r="TDV1" s="43" t="s">
        <v>18174</v>
      </c>
      <c r="TDW1" s="43" t="s">
        <v>18175</v>
      </c>
      <c r="TDX1" s="43" t="s">
        <v>18176</v>
      </c>
      <c r="TDY1" s="43" t="s">
        <v>18177</v>
      </c>
      <c r="TDZ1" s="43" t="s">
        <v>18178</v>
      </c>
      <c r="TEA1" s="43" t="s">
        <v>18179</v>
      </c>
      <c r="TEB1" s="43" t="s">
        <v>18180</v>
      </c>
      <c r="TEC1" s="43" t="s">
        <v>18181</v>
      </c>
      <c r="TED1" s="43" t="s">
        <v>18182</v>
      </c>
      <c r="TEE1" s="43" t="s">
        <v>18183</v>
      </c>
      <c r="TEF1" s="43" t="s">
        <v>18184</v>
      </c>
      <c r="TEG1" s="43" t="s">
        <v>18185</v>
      </c>
      <c r="TEH1" s="43" t="s">
        <v>18186</v>
      </c>
      <c r="TEI1" s="43" t="s">
        <v>18187</v>
      </c>
      <c r="TEJ1" s="43" t="s">
        <v>18188</v>
      </c>
      <c r="TEK1" s="43" t="s">
        <v>18189</v>
      </c>
      <c r="TEL1" s="43" t="s">
        <v>18190</v>
      </c>
      <c r="TEM1" s="43" t="s">
        <v>18191</v>
      </c>
      <c r="TEN1" s="43" t="s">
        <v>18192</v>
      </c>
      <c r="TEO1" s="43" t="s">
        <v>18193</v>
      </c>
      <c r="TEP1" s="43" t="s">
        <v>18194</v>
      </c>
      <c r="TEQ1" s="43" t="s">
        <v>18195</v>
      </c>
      <c r="TER1" s="43" t="s">
        <v>18196</v>
      </c>
      <c r="TES1" s="43" t="s">
        <v>18197</v>
      </c>
      <c r="TET1" s="43" t="s">
        <v>18198</v>
      </c>
      <c r="TEU1" s="43" t="s">
        <v>18199</v>
      </c>
      <c r="TEV1" s="43" t="s">
        <v>18200</v>
      </c>
      <c r="TEW1" s="43" t="s">
        <v>18201</v>
      </c>
      <c r="TEX1" s="43" t="s">
        <v>18202</v>
      </c>
      <c r="TEY1" s="43" t="s">
        <v>18203</v>
      </c>
      <c r="TEZ1" s="43" t="s">
        <v>18204</v>
      </c>
      <c r="TFA1" s="43" t="s">
        <v>18205</v>
      </c>
      <c r="TFB1" s="43" t="s">
        <v>18206</v>
      </c>
      <c r="TFC1" s="43" t="s">
        <v>18207</v>
      </c>
      <c r="TFD1" s="43" t="s">
        <v>18208</v>
      </c>
      <c r="TFE1" s="43" t="s">
        <v>18209</v>
      </c>
      <c r="TFF1" s="43" t="s">
        <v>18210</v>
      </c>
      <c r="TFG1" s="43" t="s">
        <v>18211</v>
      </c>
      <c r="TFH1" s="43" t="s">
        <v>18212</v>
      </c>
      <c r="TFI1" s="43" t="s">
        <v>18213</v>
      </c>
      <c r="TFJ1" s="43" t="s">
        <v>18214</v>
      </c>
      <c r="TFK1" s="43" t="s">
        <v>18215</v>
      </c>
      <c r="TFL1" s="43" t="s">
        <v>18216</v>
      </c>
      <c r="TFM1" s="43" t="s">
        <v>18217</v>
      </c>
      <c r="TFN1" s="43" t="s">
        <v>18218</v>
      </c>
      <c r="TFO1" s="43" t="s">
        <v>18219</v>
      </c>
      <c r="TFP1" s="43" t="s">
        <v>18220</v>
      </c>
      <c r="TFQ1" s="43" t="s">
        <v>18221</v>
      </c>
      <c r="TFR1" s="43" t="s">
        <v>18222</v>
      </c>
      <c r="TFS1" s="43" t="s">
        <v>18223</v>
      </c>
      <c r="TFT1" s="43" t="s">
        <v>18224</v>
      </c>
      <c r="TFU1" s="43" t="s">
        <v>18225</v>
      </c>
      <c r="TFV1" s="43" t="s">
        <v>18226</v>
      </c>
      <c r="TFW1" s="43" t="s">
        <v>18227</v>
      </c>
      <c r="TFX1" s="43" t="s">
        <v>18228</v>
      </c>
      <c r="TFY1" s="43" t="s">
        <v>18229</v>
      </c>
      <c r="TFZ1" s="43" t="s">
        <v>18230</v>
      </c>
      <c r="TGA1" s="43" t="s">
        <v>18231</v>
      </c>
      <c r="TGB1" s="43" t="s">
        <v>18232</v>
      </c>
      <c r="TGC1" s="43" t="s">
        <v>18233</v>
      </c>
      <c r="TGD1" s="43" t="s">
        <v>18234</v>
      </c>
      <c r="TGE1" s="43" t="s">
        <v>18235</v>
      </c>
      <c r="TGF1" s="43" t="s">
        <v>18236</v>
      </c>
      <c r="TGG1" s="43" t="s">
        <v>18237</v>
      </c>
      <c r="TGH1" s="43" t="s">
        <v>18238</v>
      </c>
      <c r="TGI1" s="43" t="s">
        <v>18239</v>
      </c>
      <c r="TGJ1" s="43" t="s">
        <v>18240</v>
      </c>
      <c r="TGK1" s="43" t="s">
        <v>18241</v>
      </c>
      <c r="TGL1" s="43" t="s">
        <v>18242</v>
      </c>
      <c r="TGM1" s="43" t="s">
        <v>18243</v>
      </c>
      <c r="TGN1" s="43" t="s">
        <v>18244</v>
      </c>
      <c r="TGO1" s="43" t="s">
        <v>18245</v>
      </c>
      <c r="TGP1" s="43" t="s">
        <v>18246</v>
      </c>
      <c r="TGQ1" s="43" t="s">
        <v>18247</v>
      </c>
      <c r="TGR1" s="43" t="s">
        <v>18248</v>
      </c>
      <c r="TGS1" s="43" t="s">
        <v>18249</v>
      </c>
      <c r="TGT1" s="43" t="s">
        <v>18250</v>
      </c>
      <c r="TGU1" s="43" t="s">
        <v>18251</v>
      </c>
      <c r="TGV1" s="43" t="s">
        <v>18252</v>
      </c>
      <c r="TGW1" s="43" t="s">
        <v>18253</v>
      </c>
      <c r="TGX1" s="43" t="s">
        <v>18254</v>
      </c>
      <c r="TGY1" s="43" t="s">
        <v>18255</v>
      </c>
      <c r="TGZ1" s="43" t="s">
        <v>18256</v>
      </c>
      <c r="THA1" s="43" t="s">
        <v>18257</v>
      </c>
      <c r="THB1" s="43" t="s">
        <v>18258</v>
      </c>
      <c r="THC1" s="43" t="s">
        <v>18259</v>
      </c>
      <c r="THD1" s="43" t="s">
        <v>18260</v>
      </c>
      <c r="THE1" s="43" t="s">
        <v>18261</v>
      </c>
      <c r="THF1" s="43" t="s">
        <v>18262</v>
      </c>
      <c r="THG1" s="43" t="s">
        <v>18263</v>
      </c>
      <c r="THH1" s="43" t="s">
        <v>18264</v>
      </c>
      <c r="THI1" s="43" t="s">
        <v>18265</v>
      </c>
      <c r="THJ1" s="43" t="s">
        <v>18266</v>
      </c>
      <c r="THK1" s="43" t="s">
        <v>18267</v>
      </c>
      <c r="THL1" s="43" t="s">
        <v>18268</v>
      </c>
      <c r="THM1" s="43" t="s">
        <v>18269</v>
      </c>
      <c r="THN1" s="43" t="s">
        <v>18270</v>
      </c>
      <c r="THO1" s="43" t="s">
        <v>18271</v>
      </c>
      <c r="THP1" s="43" t="s">
        <v>18272</v>
      </c>
      <c r="THQ1" s="43" t="s">
        <v>18273</v>
      </c>
      <c r="THR1" s="43" t="s">
        <v>18274</v>
      </c>
      <c r="THS1" s="43" t="s">
        <v>18275</v>
      </c>
      <c r="THT1" s="43" t="s">
        <v>18276</v>
      </c>
      <c r="THU1" s="43" t="s">
        <v>18277</v>
      </c>
      <c r="THV1" s="43" t="s">
        <v>18278</v>
      </c>
      <c r="THW1" s="43" t="s">
        <v>18279</v>
      </c>
      <c r="THX1" s="43" t="s">
        <v>18280</v>
      </c>
      <c r="THY1" s="43" t="s">
        <v>18281</v>
      </c>
      <c r="THZ1" s="43" t="s">
        <v>18282</v>
      </c>
      <c r="TIA1" s="43" t="s">
        <v>18283</v>
      </c>
      <c r="TIB1" s="43" t="s">
        <v>18284</v>
      </c>
      <c r="TIC1" s="43" t="s">
        <v>18285</v>
      </c>
      <c r="TID1" s="43" t="s">
        <v>18286</v>
      </c>
      <c r="TIE1" s="43" t="s">
        <v>18287</v>
      </c>
      <c r="TIF1" s="43" t="s">
        <v>18288</v>
      </c>
      <c r="TIG1" s="43" t="s">
        <v>18289</v>
      </c>
      <c r="TIH1" s="43" t="s">
        <v>18290</v>
      </c>
      <c r="TII1" s="43" t="s">
        <v>18291</v>
      </c>
      <c r="TIJ1" s="43" t="s">
        <v>18292</v>
      </c>
      <c r="TIK1" s="43" t="s">
        <v>18293</v>
      </c>
      <c r="TIL1" s="43" t="s">
        <v>18294</v>
      </c>
      <c r="TIM1" s="43" t="s">
        <v>18295</v>
      </c>
      <c r="TIN1" s="43" t="s">
        <v>18296</v>
      </c>
      <c r="TIO1" s="43" t="s">
        <v>18297</v>
      </c>
      <c r="TIP1" s="43" t="s">
        <v>18298</v>
      </c>
      <c r="TIQ1" s="43" t="s">
        <v>18299</v>
      </c>
      <c r="TIR1" s="43" t="s">
        <v>18300</v>
      </c>
      <c r="TIS1" s="43" t="s">
        <v>18301</v>
      </c>
      <c r="TIT1" s="43" t="s">
        <v>18302</v>
      </c>
      <c r="TIU1" s="43" t="s">
        <v>18303</v>
      </c>
      <c r="TIV1" s="43" t="s">
        <v>18304</v>
      </c>
      <c r="TIW1" s="43" t="s">
        <v>18305</v>
      </c>
      <c r="TIX1" s="43" t="s">
        <v>18306</v>
      </c>
      <c r="TIY1" s="43" t="s">
        <v>18307</v>
      </c>
      <c r="TIZ1" s="43" t="s">
        <v>18308</v>
      </c>
      <c r="TJA1" s="43" t="s">
        <v>18309</v>
      </c>
      <c r="TJB1" s="43" t="s">
        <v>18310</v>
      </c>
      <c r="TJC1" s="43" t="s">
        <v>18311</v>
      </c>
      <c r="TJD1" s="43" t="s">
        <v>18312</v>
      </c>
      <c r="TJE1" s="43" t="s">
        <v>18313</v>
      </c>
      <c r="TJF1" s="43" t="s">
        <v>18314</v>
      </c>
      <c r="TJG1" s="43" t="s">
        <v>18315</v>
      </c>
      <c r="TJH1" s="43" t="s">
        <v>18316</v>
      </c>
      <c r="TJI1" s="43" t="s">
        <v>18317</v>
      </c>
      <c r="TJJ1" s="43" t="s">
        <v>18318</v>
      </c>
      <c r="TJK1" s="43" t="s">
        <v>18319</v>
      </c>
      <c r="TJL1" s="43" t="s">
        <v>18320</v>
      </c>
      <c r="TJM1" s="43" t="s">
        <v>18321</v>
      </c>
      <c r="TJN1" s="43" t="s">
        <v>18322</v>
      </c>
      <c r="TJO1" s="43" t="s">
        <v>18323</v>
      </c>
      <c r="TJP1" s="43" t="s">
        <v>18324</v>
      </c>
      <c r="TJQ1" s="43" t="s">
        <v>18325</v>
      </c>
      <c r="TJR1" s="43" t="s">
        <v>18326</v>
      </c>
      <c r="TJS1" s="43" t="s">
        <v>18327</v>
      </c>
      <c r="TJT1" s="43" t="s">
        <v>18328</v>
      </c>
      <c r="TJU1" s="43" t="s">
        <v>18329</v>
      </c>
      <c r="TJV1" s="43" t="s">
        <v>18330</v>
      </c>
      <c r="TJW1" s="43" t="s">
        <v>18331</v>
      </c>
      <c r="TJX1" s="43" t="s">
        <v>18332</v>
      </c>
      <c r="TJY1" s="43" t="s">
        <v>18333</v>
      </c>
      <c r="TJZ1" s="43" t="s">
        <v>18334</v>
      </c>
      <c r="TKA1" s="43" t="s">
        <v>18335</v>
      </c>
      <c r="TKB1" s="43" t="s">
        <v>18336</v>
      </c>
      <c r="TKC1" s="43" t="s">
        <v>18337</v>
      </c>
      <c r="TKD1" s="43" t="s">
        <v>18338</v>
      </c>
      <c r="TKE1" s="43" t="s">
        <v>18339</v>
      </c>
      <c r="TKF1" s="43" t="s">
        <v>18340</v>
      </c>
      <c r="TKG1" s="43" t="s">
        <v>18341</v>
      </c>
      <c r="TKH1" s="43" t="s">
        <v>18342</v>
      </c>
      <c r="TKI1" s="43" t="s">
        <v>18343</v>
      </c>
      <c r="TKJ1" s="43" t="s">
        <v>18344</v>
      </c>
      <c r="TKK1" s="43" t="s">
        <v>18345</v>
      </c>
      <c r="TKL1" s="43" t="s">
        <v>18346</v>
      </c>
      <c r="TKM1" s="43" t="s">
        <v>18347</v>
      </c>
      <c r="TKN1" s="43" t="s">
        <v>18348</v>
      </c>
      <c r="TKO1" s="43" t="s">
        <v>18349</v>
      </c>
      <c r="TKP1" s="43" t="s">
        <v>18350</v>
      </c>
      <c r="TKQ1" s="43" t="s">
        <v>18351</v>
      </c>
      <c r="TKR1" s="43" t="s">
        <v>18352</v>
      </c>
      <c r="TKS1" s="43" t="s">
        <v>18353</v>
      </c>
      <c r="TKT1" s="43" t="s">
        <v>18354</v>
      </c>
      <c r="TKU1" s="43" t="s">
        <v>18355</v>
      </c>
      <c r="TKV1" s="43" t="s">
        <v>18356</v>
      </c>
      <c r="TKW1" s="43" t="s">
        <v>18357</v>
      </c>
      <c r="TKX1" s="43" t="s">
        <v>18358</v>
      </c>
      <c r="TKY1" s="43" t="s">
        <v>18359</v>
      </c>
      <c r="TKZ1" s="43" t="s">
        <v>18360</v>
      </c>
      <c r="TLA1" s="43" t="s">
        <v>18361</v>
      </c>
      <c r="TLB1" s="43" t="s">
        <v>18362</v>
      </c>
      <c r="TLC1" s="43" t="s">
        <v>18363</v>
      </c>
      <c r="TLD1" s="43" t="s">
        <v>18364</v>
      </c>
      <c r="TLE1" s="43" t="s">
        <v>18365</v>
      </c>
      <c r="TLF1" s="43" t="s">
        <v>18366</v>
      </c>
      <c r="TLG1" s="43" t="s">
        <v>18367</v>
      </c>
      <c r="TLH1" s="43" t="s">
        <v>18368</v>
      </c>
      <c r="TLI1" s="43" t="s">
        <v>18369</v>
      </c>
      <c r="TLJ1" s="43" t="s">
        <v>18370</v>
      </c>
      <c r="TLK1" s="43" t="s">
        <v>18371</v>
      </c>
      <c r="TLL1" s="43" t="s">
        <v>18372</v>
      </c>
      <c r="TLM1" s="43" t="s">
        <v>18373</v>
      </c>
      <c r="TLN1" s="43" t="s">
        <v>18374</v>
      </c>
      <c r="TLO1" s="43" t="s">
        <v>18375</v>
      </c>
      <c r="TLP1" s="43" t="s">
        <v>18376</v>
      </c>
      <c r="TLQ1" s="43" t="s">
        <v>18377</v>
      </c>
      <c r="TLR1" s="43" t="s">
        <v>18378</v>
      </c>
      <c r="TLS1" s="43" t="s">
        <v>18379</v>
      </c>
      <c r="TLT1" s="43" t="s">
        <v>18380</v>
      </c>
      <c r="TLU1" s="43" t="s">
        <v>18381</v>
      </c>
      <c r="TLV1" s="43" t="s">
        <v>18382</v>
      </c>
      <c r="TLW1" s="43" t="s">
        <v>18383</v>
      </c>
      <c r="TLX1" s="43" t="s">
        <v>18384</v>
      </c>
      <c r="TLY1" s="43" t="s">
        <v>18385</v>
      </c>
      <c r="TLZ1" s="43" t="s">
        <v>18386</v>
      </c>
      <c r="TMA1" s="43" t="s">
        <v>18387</v>
      </c>
      <c r="TMB1" s="43" t="s">
        <v>18388</v>
      </c>
      <c r="TMC1" s="43" t="s">
        <v>18389</v>
      </c>
      <c r="TMD1" s="43" t="s">
        <v>18390</v>
      </c>
      <c r="TME1" s="43" t="s">
        <v>18391</v>
      </c>
      <c r="TMF1" s="43" t="s">
        <v>18392</v>
      </c>
      <c r="TMG1" s="43" t="s">
        <v>18393</v>
      </c>
      <c r="TMH1" s="43" t="s">
        <v>18394</v>
      </c>
      <c r="TMI1" s="43" t="s">
        <v>18395</v>
      </c>
      <c r="TMJ1" s="43" t="s">
        <v>18396</v>
      </c>
      <c r="TMK1" s="43" t="s">
        <v>18397</v>
      </c>
      <c r="TML1" s="43" t="s">
        <v>18398</v>
      </c>
      <c r="TMM1" s="43" t="s">
        <v>18399</v>
      </c>
      <c r="TMN1" s="43" t="s">
        <v>18400</v>
      </c>
      <c r="TMO1" s="43" t="s">
        <v>18401</v>
      </c>
      <c r="TMP1" s="43" t="s">
        <v>18402</v>
      </c>
      <c r="TMQ1" s="43" t="s">
        <v>18403</v>
      </c>
      <c r="TMR1" s="43" t="s">
        <v>18404</v>
      </c>
      <c r="TMS1" s="43" t="s">
        <v>18405</v>
      </c>
      <c r="TMT1" s="43" t="s">
        <v>18406</v>
      </c>
      <c r="TMU1" s="43" t="s">
        <v>18407</v>
      </c>
      <c r="TMV1" s="43" t="s">
        <v>18408</v>
      </c>
      <c r="TMW1" s="43" t="s">
        <v>18409</v>
      </c>
      <c r="TMX1" s="43" t="s">
        <v>18410</v>
      </c>
      <c r="TMY1" s="43" t="s">
        <v>18411</v>
      </c>
      <c r="TMZ1" s="43" t="s">
        <v>18412</v>
      </c>
      <c r="TNA1" s="43" t="s">
        <v>18413</v>
      </c>
      <c r="TNB1" s="43" t="s">
        <v>18414</v>
      </c>
      <c r="TNC1" s="43" t="s">
        <v>18415</v>
      </c>
      <c r="TND1" s="43" t="s">
        <v>18416</v>
      </c>
      <c r="TNE1" s="43" t="s">
        <v>18417</v>
      </c>
      <c r="TNF1" s="43" t="s">
        <v>18418</v>
      </c>
      <c r="TNG1" s="43" t="s">
        <v>18419</v>
      </c>
      <c r="TNH1" s="43" t="s">
        <v>18420</v>
      </c>
      <c r="TNI1" s="43" t="s">
        <v>18421</v>
      </c>
      <c r="TNJ1" s="43" t="s">
        <v>18422</v>
      </c>
      <c r="TNK1" s="43" t="s">
        <v>18423</v>
      </c>
      <c r="TNL1" s="43" t="s">
        <v>18424</v>
      </c>
      <c r="TNM1" s="43" t="s">
        <v>18425</v>
      </c>
      <c r="TNN1" s="43" t="s">
        <v>18426</v>
      </c>
      <c r="TNO1" s="43" t="s">
        <v>18427</v>
      </c>
      <c r="TNP1" s="43" t="s">
        <v>18428</v>
      </c>
      <c r="TNQ1" s="43" t="s">
        <v>18429</v>
      </c>
      <c r="TNR1" s="43" t="s">
        <v>18430</v>
      </c>
      <c r="TNS1" s="43" t="s">
        <v>18431</v>
      </c>
      <c r="TNT1" s="43" t="s">
        <v>18432</v>
      </c>
      <c r="TNU1" s="43" t="s">
        <v>18433</v>
      </c>
      <c r="TNV1" s="43" t="s">
        <v>18434</v>
      </c>
      <c r="TNW1" s="43" t="s">
        <v>18435</v>
      </c>
      <c r="TNX1" s="43" t="s">
        <v>18436</v>
      </c>
      <c r="TNY1" s="43" t="s">
        <v>18437</v>
      </c>
      <c r="TNZ1" s="43" t="s">
        <v>18438</v>
      </c>
      <c r="TOA1" s="43" t="s">
        <v>18439</v>
      </c>
      <c r="TOB1" s="43" t="s">
        <v>18440</v>
      </c>
      <c r="TOC1" s="43" t="s">
        <v>18441</v>
      </c>
      <c r="TOD1" s="43" t="s">
        <v>18442</v>
      </c>
      <c r="TOE1" s="43" t="s">
        <v>18443</v>
      </c>
      <c r="TOF1" s="43" t="s">
        <v>18444</v>
      </c>
      <c r="TOG1" s="43" t="s">
        <v>18445</v>
      </c>
      <c r="TOH1" s="43" t="s">
        <v>18446</v>
      </c>
      <c r="TOI1" s="43" t="s">
        <v>18447</v>
      </c>
      <c r="TOJ1" s="43" t="s">
        <v>18448</v>
      </c>
      <c r="TOK1" s="43" t="s">
        <v>18449</v>
      </c>
      <c r="TOL1" s="43" t="s">
        <v>18450</v>
      </c>
      <c r="TOM1" s="43" t="s">
        <v>18451</v>
      </c>
      <c r="TON1" s="43" t="s">
        <v>18452</v>
      </c>
      <c r="TOO1" s="43" t="s">
        <v>18453</v>
      </c>
      <c r="TOP1" s="43" t="s">
        <v>18454</v>
      </c>
      <c r="TOQ1" s="43" t="s">
        <v>18455</v>
      </c>
      <c r="TOR1" s="43" t="s">
        <v>18456</v>
      </c>
      <c r="TOS1" s="43" t="s">
        <v>18457</v>
      </c>
      <c r="TOT1" s="43" t="s">
        <v>18458</v>
      </c>
      <c r="TOU1" s="43" t="s">
        <v>18459</v>
      </c>
      <c r="TOV1" s="43" t="s">
        <v>18460</v>
      </c>
      <c r="TOW1" s="43" t="s">
        <v>18461</v>
      </c>
      <c r="TOX1" s="43" t="s">
        <v>18462</v>
      </c>
      <c r="TOY1" s="43" t="s">
        <v>18463</v>
      </c>
      <c r="TOZ1" s="43" t="s">
        <v>18464</v>
      </c>
      <c r="TPA1" s="43" t="s">
        <v>18465</v>
      </c>
      <c r="TPB1" s="43" t="s">
        <v>18466</v>
      </c>
      <c r="TPC1" s="43" t="s">
        <v>18467</v>
      </c>
      <c r="TPD1" s="43" t="s">
        <v>18468</v>
      </c>
      <c r="TPE1" s="43" t="s">
        <v>18469</v>
      </c>
      <c r="TPF1" s="43" t="s">
        <v>18470</v>
      </c>
      <c r="TPG1" s="43" t="s">
        <v>18471</v>
      </c>
      <c r="TPH1" s="43" t="s">
        <v>18472</v>
      </c>
      <c r="TPI1" s="43" t="s">
        <v>18473</v>
      </c>
      <c r="TPJ1" s="43" t="s">
        <v>18474</v>
      </c>
      <c r="TPK1" s="43" t="s">
        <v>18475</v>
      </c>
      <c r="TPL1" s="43" t="s">
        <v>18476</v>
      </c>
      <c r="TPM1" s="43" t="s">
        <v>18477</v>
      </c>
      <c r="TPN1" s="43" t="s">
        <v>18478</v>
      </c>
      <c r="TPO1" s="43" t="s">
        <v>18479</v>
      </c>
      <c r="TPP1" s="43" t="s">
        <v>18480</v>
      </c>
      <c r="TPQ1" s="43" t="s">
        <v>18481</v>
      </c>
      <c r="TPR1" s="43" t="s">
        <v>18482</v>
      </c>
      <c r="TPS1" s="43" t="s">
        <v>18483</v>
      </c>
      <c r="TPT1" s="43" t="s">
        <v>18484</v>
      </c>
      <c r="TPU1" s="43" t="s">
        <v>18485</v>
      </c>
      <c r="TPV1" s="43" t="s">
        <v>18486</v>
      </c>
      <c r="TPW1" s="43" t="s">
        <v>18487</v>
      </c>
      <c r="TPX1" s="43" t="s">
        <v>18488</v>
      </c>
      <c r="TPY1" s="43" t="s">
        <v>18489</v>
      </c>
      <c r="TPZ1" s="43" t="s">
        <v>18490</v>
      </c>
      <c r="TQA1" s="43" t="s">
        <v>18491</v>
      </c>
      <c r="TQB1" s="43" t="s">
        <v>18492</v>
      </c>
      <c r="TQC1" s="43" t="s">
        <v>18493</v>
      </c>
      <c r="TQD1" s="43" t="s">
        <v>18494</v>
      </c>
      <c r="TQE1" s="43" t="s">
        <v>18495</v>
      </c>
      <c r="TQF1" s="43" t="s">
        <v>18496</v>
      </c>
      <c r="TQG1" s="43" t="s">
        <v>18497</v>
      </c>
      <c r="TQH1" s="43" t="s">
        <v>18498</v>
      </c>
      <c r="TQI1" s="43" t="s">
        <v>18499</v>
      </c>
      <c r="TQJ1" s="43" t="s">
        <v>18500</v>
      </c>
      <c r="TQK1" s="43" t="s">
        <v>18501</v>
      </c>
      <c r="TQL1" s="43" t="s">
        <v>18502</v>
      </c>
      <c r="TQM1" s="43" t="s">
        <v>18503</v>
      </c>
      <c r="TQN1" s="43" t="s">
        <v>18504</v>
      </c>
      <c r="TQO1" s="43" t="s">
        <v>18505</v>
      </c>
      <c r="TQP1" s="43" t="s">
        <v>18506</v>
      </c>
      <c r="TQQ1" s="43" t="s">
        <v>18507</v>
      </c>
      <c r="TQR1" s="43" t="s">
        <v>18508</v>
      </c>
      <c r="TQS1" s="43" t="s">
        <v>18509</v>
      </c>
      <c r="TQT1" s="43" t="s">
        <v>18510</v>
      </c>
      <c r="TQU1" s="43" t="s">
        <v>18511</v>
      </c>
      <c r="TQV1" s="43" t="s">
        <v>18512</v>
      </c>
      <c r="TQW1" s="43" t="s">
        <v>18513</v>
      </c>
      <c r="TQX1" s="43" t="s">
        <v>18514</v>
      </c>
      <c r="TQY1" s="43" t="s">
        <v>18515</v>
      </c>
      <c r="TQZ1" s="43" t="s">
        <v>18516</v>
      </c>
      <c r="TRA1" s="43" t="s">
        <v>18517</v>
      </c>
      <c r="TRB1" s="43" t="s">
        <v>18518</v>
      </c>
      <c r="TRC1" s="43" t="s">
        <v>18519</v>
      </c>
      <c r="TRD1" s="43" t="s">
        <v>18520</v>
      </c>
      <c r="TRE1" s="43" t="s">
        <v>18521</v>
      </c>
      <c r="TRF1" s="43" t="s">
        <v>18522</v>
      </c>
      <c r="TRG1" s="43" t="s">
        <v>18523</v>
      </c>
      <c r="TRH1" s="43" t="s">
        <v>18524</v>
      </c>
      <c r="TRI1" s="43" t="s">
        <v>18525</v>
      </c>
      <c r="TRJ1" s="43" t="s">
        <v>18526</v>
      </c>
      <c r="TRK1" s="43" t="s">
        <v>18527</v>
      </c>
      <c r="TRL1" s="43" t="s">
        <v>18528</v>
      </c>
      <c r="TRM1" s="43" t="s">
        <v>18529</v>
      </c>
      <c r="TRN1" s="43" t="s">
        <v>18530</v>
      </c>
      <c r="TRO1" s="43" t="s">
        <v>18531</v>
      </c>
      <c r="TRP1" s="43" t="s">
        <v>18532</v>
      </c>
      <c r="TRQ1" s="43" t="s">
        <v>18533</v>
      </c>
      <c r="TRR1" s="43" t="s">
        <v>18534</v>
      </c>
      <c r="TRS1" s="43" t="s">
        <v>18535</v>
      </c>
      <c r="TRT1" s="43" t="s">
        <v>18536</v>
      </c>
      <c r="TRU1" s="43" t="s">
        <v>18537</v>
      </c>
      <c r="TRV1" s="43" t="s">
        <v>18538</v>
      </c>
      <c r="TRW1" s="43" t="s">
        <v>18539</v>
      </c>
      <c r="TRX1" s="43" t="s">
        <v>18540</v>
      </c>
      <c r="TRY1" s="43" t="s">
        <v>18541</v>
      </c>
      <c r="TRZ1" s="43" t="s">
        <v>18542</v>
      </c>
      <c r="TSA1" s="43" t="s">
        <v>18543</v>
      </c>
      <c r="TSB1" s="43" t="s">
        <v>18544</v>
      </c>
      <c r="TSC1" s="43" t="s">
        <v>18545</v>
      </c>
      <c r="TSD1" s="43" t="s">
        <v>18546</v>
      </c>
      <c r="TSE1" s="43" t="s">
        <v>18547</v>
      </c>
      <c r="TSF1" s="43" t="s">
        <v>18548</v>
      </c>
      <c r="TSG1" s="43" t="s">
        <v>18549</v>
      </c>
      <c r="TSH1" s="43" t="s">
        <v>18550</v>
      </c>
      <c r="TSI1" s="43" t="s">
        <v>18551</v>
      </c>
      <c r="TSJ1" s="43" t="s">
        <v>18552</v>
      </c>
      <c r="TSK1" s="43" t="s">
        <v>18553</v>
      </c>
      <c r="TSL1" s="43" t="s">
        <v>18554</v>
      </c>
      <c r="TSM1" s="43" t="s">
        <v>18555</v>
      </c>
      <c r="TSN1" s="43" t="s">
        <v>18556</v>
      </c>
      <c r="TSO1" s="43" t="s">
        <v>18557</v>
      </c>
      <c r="TSP1" s="43" t="s">
        <v>18558</v>
      </c>
      <c r="TSQ1" s="43" t="s">
        <v>18559</v>
      </c>
      <c r="TSR1" s="43" t="s">
        <v>18560</v>
      </c>
      <c r="TSS1" s="43" t="s">
        <v>18561</v>
      </c>
      <c r="TST1" s="43" t="s">
        <v>18562</v>
      </c>
      <c r="TSU1" s="43" t="s">
        <v>18563</v>
      </c>
      <c r="TSV1" s="43" t="s">
        <v>18564</v>
      </c>
      <c r="TSW1" s="43" t="s">
        <v>18565</v>
      </c>
      <c r="TSX1" s="43" t="s">
        <v>18566</v>
      </c>
      <c r="TSY1" s="43" t="s">
        <v>18567</v>
      </c>
      <c r="TSZ1" s="43" t="s">
        <v>18568</v>
      </c>
      <c r="TTA1" s="43" t="s">
        <v>18569</v>
      </c>
      <c r="TTB1" s="43" t="s">
        <v>18570</v>
      </c>
      <c r="TTC1" s="43" t="s">
        <v>18571</v>
      </c>
      <c r="TTD1" s="43" t="s">
        <v>18572</v>
      </c>
      <c r="TTE1" s="43" t="s">
        <v>18573</v>
      </c>
      <c r="TTF1" s="43" t="s">
        <v>18574</v>
      </c>
      <c r="TTG1" s="43" t="s">
        <v>18575</v>
      </c>
      <c r="TTH1" s="43" t="s">
        <v>18576</v>
      </c>
      <c r="TTI1" s="43" t="s">
        <v>18577</v>
      </c>
      <c r="TTJ1" s="43" t="s">
        <v>18578</v>
      </c>
      <c r="TTK1" s="43" t="s">
        <v>18579</v>
      </c>
      <c r="TTL1" s="43" t="s">
        <v>18580</v>
      </c>
      <c r="TTM1" s="43" t="s">
        <v>18581</v>
      </c>
      <c r="TTN1" s="43" t="s">
        <v>18582</v>
      </c>
      <c r="TTO1" s="43" t="s">
        <v>18583</v>
      </c>
      <c r="TTP1" s="43" t="s">
        <v>18584</v>
      </c>
      <c r="TTQ1" s="43" t="s">
        <v>18585</v>
      </c>
      <c r="TTR1" s="43" t="s">
        <v>18586</v>
      </c>
      <c r="TTS1" s="43" t="s">
        <v>18587</v>
      </c>
      <c r="TTT1" s="43" t="s">
        <v>18588</v>
      </c>
      <c r="TTU1" s="43" t="s">
        <v>18589</v>
      </c>
      <c r="TTV1" s="43" t="s">
        <v>18590</v>
      </c>
      <c r="TTW1" s="43" t="s">
        <v>18591</v>
      </c>
      <c r="TTX1" s="43" t="s">
        <v>18592</v>
      </c>
      <c r="TTY1" s="43" t="s">
        <v>18593</v>
      </c>
      <c r="TTZ1" s="43" t="s">
        <v>18594</v>
      </c>
      <c r="TUA1" s="43" t="s">
        <v>18595</v>
      </c>
      <c r="TUB1" s="43" t="s">
        <v>18596</v>
      </c>
      <c r="TUC1" s="43" t="s">
        <v>18597</v>
      </c>
      <c r="TUD1" s="43" t="s">
        <v>18598</v>
      </c>
      <c r="TUE1" s="43" t="s">
        <v>18599</v>
      </c>
      <c r="TUF1" s="43" t="s">
        <v>18600</v>
      </c>
      <c r="TUG1" s="43" t="s">
        <v>18601</v>
      </c>
      <c r="TUH1" s="43" t="s">
        <v>18602</v>
      </c>
      <c r="TUI1" s="43" t="s">
        <v>18603</v>
      </c>
      <c r="TUJ1" s="43" t="s">
        <v>18604</v>
      </c>
      <c r="TUK1" s="43" t="s">
        <v>18605</v>
      </c>
      <c r="TUL1" s="43" t="s">
        <v>18606</v>
      </c>
      <c r="TUM1" s="43" t="s">
        <v>18607</v>
      </c>
      <c r="TUN1" s="43" t="s">
        <v>18608</v>
      </c>
      <c r="TUO1" s="43" t="s">
        <v>18609</v>
      </c>
      <c r="TUP1" s="43" t="s">
        <v>18610</v>
      </c>
      <c r="TUQ1" s="43" t="s">
        <v>18611</v>
      </c>
      <c r="TUR1" s="43" t="s">
        <v>18612</v>
      </c>
      <c r="TUS1" s="43" t="s">
        <v>18613</v>
      </c>
      <c r="TUT1" s="43" t="s">
        <v>18614</v>
      </c>
      <c r="TUU1" s="43" t="s">
        <v>18615</v>
      </c>
      <c r="TUV1" s="43" t="s">
        <v>18616</v>
      </c>
      <c r="TUW1" s="43" t="s">
        <v>18617</v>
      </c>
      <c r="TUX1" s="43" t="s">
        <v>18618</v>
      </c>
      <c r="TUY1" s="43" t="s">
        <v>18619</v>
      </c>
      <c r="TUZ1" s="43" t="s">
        <v>18620</v>
      </c>
      <c r="TVA1" s="43" t="s">
        <v>18621</v>
      </c>
      <c r="TVB1" s="43" t="s">
        <v>18622</v>
      </c>
      <c r="TVC1" s="43" t="s">
        <v>18623</v>
      </c>
      <c r="TVD1" s="43" t="s">
        <v>18624</v>
      </c>
      <c r="TVE1" s="43" t="s">
        <v>18625</v>
      </c>
      <c r="TVF1" s="43" t="s">
        <v>18626</v>
      </c>
      <c r="TVG1" s="43" t="s">
        <v>18627</v>
      </c>
      <c r="TVH1" s="43" t="s">
        <v>18628</v>
      </c>
      <c r="TVI1" s="43" t="s">
        <v>18629</v>
      </c>
      <c r="TVJ1" s="43" t="s">
        <v>18630</v>
      </c>
      <c r="TVK1" s="43" t="s">
        <v>18631</v>
      </c>
      <c r="TVL1" s="43" t="s">
        <v>18632</v>
      </c>
      <c r="TVM1" s="43" t="s">
        <v>18633</v>
      </c>
      <c r="TVN1" s="43" t="s">
        <v>18634</v>
      </c>
      <c r="TVO1" s="43" t="s">
        <v>18635</v>
      </c>
      <c r="TVP1" s="43" t="s">
        <v>18636</v>
      </c>
      <c r="TVQ1" s="43" t="s">
        <v>18637</v>
      </c>
      <c r="TVR1" s="43" t="s">
        <v>18638</v>
      </c>
      <c r="TVS1" s="43" t="s">
        <v>18639</v>
      </c>
      <c r="TVT1" s="43" t="s">
        <v>18640</v>
      </c>
      <c r="TVU1" s="43" t="s">
        <v>18641</v>
      </c>
      <c r="TVV1" s="43" t="s">
        <v>18642</v>
      </c>
      <c r="TVW1" s="43" t="s">
        <v>18643</v>
      </c>
      <c r="TVX1" s="43" t="s">
        <v>18644</v>
      </c>
      <c r="TVY1" s="43" t="s">
        <v>18645</v>
      </c>
      <c r="TVZ1" s="43" t="s">
        <v>18646</v>
      </c>
      <c r="TWA1" s="43" t="s">
        <v>18647</v>
      </c>
      <c r="TWB1" s="43" t="s">
        <v>18648</v>
      </c>
      <c r="TWC1" s="43" t="s">
        <v>18649</v>
      </c>
      <c r="TWD1" s="43" t="s">
        <v>18650</v>
      </c>
      <c r="TWE1" s="43" t="s">
        <v>18651</v>
      </c>
      <c r="TWF1" s="43" t="s">
        <v>18652</v>
      </c>
      <c r="TWG1" s="43" t="s">
        <v>18653</v>
      </c>
      <c r="TWH1" s="43" t="s">
        <v>18654</v>
      </c>
      <c r="TWI1" s="43" t="s">
        <v>18655</v>
      </c>
      <c r="TWJ1" s="43" t="s">
        <v>18656</v>
      </c>
      <c r="TWK1" s="43" t="s">
        <v>18657</v>
      </c>
      <c r="TWL1" s="43" t="s">
        <v>18658</v>
      </c>
      <c r="TWM1" s="43" t="s">
        <v>18659</v>
      </c>
      <c r="TWN1" s="43" t="s">
        <v>18660</v>
      </c>
      <c r="TWO1" s="43" t="s">
        <v>18661</v>
      </c>
      <c r="TWP1" s="43" t="s">
        <v>18662</v>
      </c>
      <c r="TWQ1" s="43" t="s">
        <v>18663</v>
      </c>
      <c r="TWR1" s="43" t="s">
        <v>18664</v>
      </c>
      <c r="TWS1" s="43" t="s">
        <v>18665</v>
      </c>
      <c r="TWT1" s="43" t="s">
        <v>18666</v>
      </c>
      <c r="TWU1" s="43" t="s">
        <v>18667</v>
      </c>
      <c r="TWV1" s="43" t="s">
        <v>18668</v>
      </c>
      <c r="TWW1" s="43" t="s">
        <v>18669</v>
      </c>
      <c r="TWX1" s="43" t="s">
        <v>18670</v>
      </c>
      <c r="TWY1" s="43" t="s">
        <v>18671</v>
      </c>
      <c r="TWZ1" s="43" t="s">
        <v>18672</v>
      </c>
      <c r="TXA1" s="43" t="s">
        <v>18673</v>
      </c>
      <c r="TXB1" s="43" t="s">
        <v>18674</v>
      </c>
      <c r="TXC1" s="43" t="s">
        <v>18675</v>
      </c>
      <c r="TXD1" s="43" t="s">
        <v>18676</v>
      </c>
      <c r="TXE1" s="43" t="s">
        <v>18677</v>
      </c>
      <c r="TXF1" s="43" t="s">
        <v>18678</v>
      </c>
      <c r="TXG1" s="43" t="s">
        <v>18679</v>
      </c>
      <c r="TXH1" s="43" t="s">
        <v>18680</v>
      </c>
      <c r="TXI1" s="43" t="s">
        <v>18681</v>
      </c>
      <c r="TXJ1" s="43" t="s">
        <v>18682</v>
      </c>
      <c r="TXK1" s="43" t="s">
        <v>18683</v>
      </c>
      <c r="TXL1" s="43" t="s">
        <v>18684</v>
      </c>
      <c r="TXM1" s="43" t="s">
        <v>18685</v>
      </c>
      <c r="TXN1" s="43" t="s">
        <v>18686</v>
      </c>
      <c r="TXO1" s="43" t="s">
        <v>18687</v>
      </c>
      <c r="TXP1" s="43" t="s">
        <v>18688</v>
      </c>
      <c r="TXQ1" s="43" t="s">
        <v>18689</v>
      </c>
      <c r="TXR1" s="43" t="s">
        <v>18690</v>
      </c>
      <c r="TXS1" s="43" t="s">
        <v>18691</v>
      </c>
      <c r="TXT1" s="43" t="s">
        <v>18692</v>
      </c>
      <c r="TXU1" s="43" t="s">
        <v>18693</v>
      </c>
      <c r="TXV1" s="43" t="s">
        <v>18694</v>
      </c>
      <c r="TXW1" s="43" t="s">
        <v>18695</v>
      </c>
      <c r="TXX1" s="43" t="s">
        <v>18696</v>
      </c>
      <c r="TXY1" s="43" t="s">
        <v>18697</v>
      </c>
      <c r="TXZ1" s="43" t="s">
        <v>18698</v>
      </c>
      <c r="TYA1" s="43" t="s">
        <v>18699</v>
      </c>
      <c r="TYB1" s="43" t="s">
        <v>18700</v>
      </c>
      <c r="TYC1" s="43" t="s">
        <v>18701</v>
      </c>
      <c r="TYD1" s="43" t="s">
        <v>18702</v>
      </c>
      <c r="TYE1" s="43" t="s">
        <v>18703</v>
      </c>
      <c r="TYF1" s="43" t="s">
        <v>18704</v>
      </c>
      <c r="TYG1" s="43" t="s">
        <v>18705</v>
      </c>
      <c r="TYH1" s="43" t="s">
        <v>18706</v>
      </c>
      <c r="TYI1" s="43" t="s">
        <v>18707</v>
      </c>
      <c r="TYJ1" s="43" t="s">
        <v>18708</v>
      </c>
      <c r="TYK1" s="43" t="s">
        <v>18709</v>
      </c>
      <c r="TYL1" s="43" t="s">
        <v>18710</v>
      </c>
      <c r="TYM1" s="43" t="s">
        <v>18711</v>
      </c>
      <c r="TYN1" s="43" t="s">
        <v>18712</v>
      </c>
      <c r="TYO1" s="43" t="s">
        <v>18713</v>
      </c>
      <c r="TYP1" s="43" t="s">
        <v>18714</v>
      </c>
      <c r="TYQ1" s="43" t="s">
        <v>18715</v>
      </c>
      <c r="TYR1" s="43" t="s">
        <v>18716</v>
      </c>
      <c r="TYS1" s="43" t="s">
        <v>18717</v>
      </c>
      <c r="TYT1" s="43" t="s">
        <v>18718</v>
      </c>
      <c r="TYU1" s="43" t="s">
        <v>18719</v>
      </c>
      <c r="TYV1" s="43" t="s">
        <v>18720</v>
      </c>
      <c r="TYW1" s="43" t="s">
        <v>18721</v>
      </c>
      <c r="TYX1" s="43" t="s">
        <v>18722</v>
      </c>
      <c r="TYY1" s="43" t="s">
        <v>18723</v>
      </c>
      <c r="TYZ1" s="43" t="s">
        <v>18724</v>
      </c>
      <c r="TZA1" s="43" t="s">
        <v>18725</v>
      </c>
      <c r="TZB1" s="43" t="s">
        <v>18726</v>
      </c>
      <c r="TZC1" s="43" t="s">
        <v>18727</v>
      </c>
      <c r="TZD1" s="43" t="s">
        <v>18728</v>
      </c>
      <c r="TZE1" s="43" t="s">
        <v>18729</v>
      </c>
      <c r="TZF1" s="43" t="s">
        <v>18730</v>
      </c>
      <c r="TZG1" s="43" t="s">
        <v>18731</v>
      </c>
      <c r="TZH1" s="43" t="s">
        <v>18732</v>
      </c>
      <c r="TZI1" s="43" t="s">
        <v>18733</v>
      </c>
      <c r="TZJ1" s="43" t="s">
        <v>18734</v>
      </c>
      <c r="TZK1" s="43" t="s">
        <v>18735</v>
      </c>
      <c r="TZL1" s="43" t="s">
        <v>18736</v>
      </c>
      <c r="TZM1" s="43" t="s">
        <v>18737</v>
      </c>
      <c r="TZN1" s="43" t="s">
        <v>18738</v>
      </c>
      <c r="TZO1" s="43" t="s">
        <v>18739</v>
      </c>
      <c r="TZP1" s="43" t="s">
        <v>18740</v>
      </c>
      <c r="TZQ1" s="43" t="s">
        <v>18741</v>
      </c>
      <c r="TZR1" s="43" t="s">
        <v>18742</v>
      </c>
      <c r="TZS1" s="43" t="s">
        <v>18743</v>
      </c>
      <c r="TZT1" s="43" t="s">
        <v>18744</v>
      </c>
      <c r="TZU1" s="43" t="s">
        <v>18745</v>
      </c>
      <c r="TZV1" s="43" t="s">
        <v>18746</v>
      </c>
      <c r="TZW1" s="43" t="s">
        <v>18747</v>
      </c>
      <c r="TZX1" s="43" t="s">
        <v>18748</v>
      </c>
      <c r="TZY1" s="43" t="s">
        <v>18749</v>
      </c>
      <c r="TZZ1" s="43" t="s">
        <v>18750</v>
      </c>
      <c r="UAA1" s="43" t="s">
        <v>18751</v>
      </c>
      <c r="UAB1" s="43" t="s">
        <v>18752</v>
      </c>
      <c r="UAC1" s="43" t="s">
        <v>18753</v>
      </c>
      <c r="UAD1" s="43" t="s">
        <v>18754</v>
      </c>
      <c r="UAE1" s="43" t="s">
        <v>18755</v>
      </c>
      <c r="UAF1" s="43" t="s">
        <v>18756</v>
      </c>
      <c r="UAG1" s="43" t="s">
        <v>18757</v>
      </c>
      <c r="UAH1" s="43" t="s">
        <v>18758</v>
      </c>
      <c r="UAI1" s="43" t="s">
        <v>18759</v>
      </c>
      <c r="UAJ1" s="43" t="s">
        <v>18760</v>
      </c>
      <c r="UAK1" s="43" t="s">
        <v>18761</v>
      </c>
      <c r="UAL1" s="43" t="s">
        <v>18762</v>
      </c>
      <c r="UAM1" s="43" t="s">
        <v>18763</v>
      </c>
      <c r="UAN1" s="43" t="s">
        <v>18764</v>
      </c>
      <c r="UAO1" s="43" t="s">
        <v>18765</v>
      </c>
      <c r="UAP1" s="43" t="s">
        <v>18766</v>
      </c>
      <c r="UAQ1" s="43" t="s">
        <v>18767</v>
      </c>
      <c r="UAR1" s="43" t="s">
        <v>18768</v>
      </c>
      <c r="UAS1" s="43" t="s">
        <v>18769</v>
      </c>
      <c r="UAT1" s="43" t="s">
        <v>18770</v>
      </c>
      <c r="UAU1" s="43" t="s">
        <v>18771</v>
      </c>
      <c r="UAV1" s="43" t="s">
        <v>18772</v>
      </c>
      <c r="UAW1" s="43" t="s">
        <v>18773</v>
      </c>
      <c r="UAX1" s="43" t="s">
        <v>18774</v>
      </c>
      <c r="UAY1" s="43" t="s">
        <v>18775</v>
      </c>
      <c r="UAZ1" s="43" t="s">
        <v>18776</v>
      </c>
      <c r="UBA1" s="43" t="s">
        <v>18777</v>
      </c>
      <c r="UBB1" s="43" t="s">
        <v>18778</v>
      </c>
      <c r="UBC1" s="43" t="s">
        <v>18779</v>
      </c>
      <c r="UBD1" s="43" t="s">
        <v>18780</v>
      </c>
      <c r="UBE1" s="43" t="s">
        <v>18781</v>
      </c>
      <c r="UBF1" s="43" t="s">
        <v>18782</v>
      </c>
      <c r="UBG1" s="43" t="s">
        <v>18783</v>
      </c>
      <c r="UBH1" s="43" t="s">
        <v>18784</v>
      </c>
      <c r="UBI1" s="43" t="s">
        <v>18785</v>
      </c>
      <c r="UBJ1" s="43" t="s">
        <v>18786</v>
      </c>
      <c r="UBK1" s="43" t="s">
        <v>18787</v>
      </c>
      <c r="UBL1" s="43" t="s">
        <v>18788</v>
      </c>
      <c r="UBM1" s="43" t="s">
        <v>18789</v>
      </c>
      <c r="UBN1" s="43" t="s">
        <v>18790</v>
      </c>
      <c r="UBO1" s="43" t="s">
        <v>18791</v>
      </c>
      <c r="UBP1" s="43" t="s">
        <v>18792</v>
      </c>
      <c r="UBQ1" s="43" t="s">
        <v>18793</v>
      </c>
      <c r="UBR1" s="43" t="s">
        <v>18794</v>
      </c>
      <c r="UBS1" s="43" t="s">
        <v>18795</v>
      </c>
      <c r="UBT1" s="43" t="s">
        <v>18796</v>
      </c>
      <c r="UBU1" s="43" t="s">
        <v>18797</v>
      </c>
      <c r="UBV1" s="43" t="s">
        <v>18798</v>
      </c>
      <c r="UBW1" s="43" t="s">
        <v>18799</v>
      </c>
      <c r="UBX1" s="43" t="s">
        <v>18800</v>
      </c>
      <c r="UBY1" s="43" t="s">
        <v>18801</v>
      </c>
      <c r="UBZ1" s="43" t="s">
        <v>18802</v>
      </c>
      <c r="UCA1" s="43" t="s">
        <v>18803</v>
      </c>
      <c r="UCB1" s="43" t="s">
        <v>18804</v>
      </c>
      <c r="UCC1" s="43" t="s">
        <v>18805</v>
      </c>
      <c r="UCD1" s="43" t="s">
        <v>18806</v>
      </c>
      <c r="UCE1" s="43" t="s">
        <v>18807</v>
      </c>
      <c r="UCF1" s="43" t="s">
        <v>18808</v>
      </c>
      <c r="UCG1" s="43" t="s">
        <v>18809</v>
      </c>
      <c r="UCH1" s="43" t="s">
        <v>18810</v>
      </c>
      <c r="UCI1" s="43" t="s">
        <v>18811</v>
      </c>
      <c r="UCJ1" s="43" t="s">
        <v>18812</v>
      </c>
      <c r="UCK1" s="43" t="s">
        <v>18813</v>
      </c>
      <c r="UCL1" s="43" t="s">
        <v>18814</v>
      </c>
      <c r="UCM1" s="43" t="s">
        <v>18815</v>
      </c>
      <c r="UCN1" s="43" t="s">
        <v>18816</v>
      </c>
      <c r="UCO1" s="43" t="s">
        <v>18817</v>
      </c>
      <c r="UCP1" s="43" t="s">
        <v>18818</v>
      </c>
      <c r="UCQ1" s="43" t="s">
        <v>18819</v>
      </c>
      <c r="UCR1" s="43" t="s">
        <v>18820</v>
      </c>
      <c r="UCS1" s="43" t="s">
        <v>18821</v>
      </c>
      <c r="UCT1" s="43" t="s">
        <v>18822</v>
      </c>
      <c r="UCU1" s="43" t="s">
        <v>18823</v>
      </c>
      <c r="UCV1" s="43" t="s">
        <v>18824</v>
      </c>
      <c r="UCW1" s="43" t="s">
        <v>18825</v>
      </c>
      <c r="UCX1" s="43" t="s">
        <v>18826</v>
      </c>
      <c r="UCY1" s="43" t="s">
        <v>18827</v>
      </c>
      <c r="UCZ1" s="43" t="s">
        <v>18828</v>
      </c>
      <c r="UDA1" s="43" t="s">
        <v>18829</v>
      </c>
      <c r="UDB1" s="43" t="s">
        <v>18830</v>
      </c>
      <c r="UDC1" s="43" t="s">
        <v>18831</v>
      </c>
      <c r="UDD1" s="43" t="s">
        <v>18832</v>
      </c>
      <c r="UDE1" s="43" t="s">
        <v>18833</v>
      </c>
      <c r="UDF1" s="43" t="s">
        <v>18834</v>
      </c>
      <c r="UDG1" s="43" t="s">
        <v>18835</v>
      </c>
      <c r="UDH1" s="43" t="s">
        <v>18836</v>
      </c>
      <c r="UDI1" s="43" t="s">
        <v>18837</v>
      </c>
      <c r="UDJ1" s="43" t="s">
        <v>18838</v>
      </c>
      <c r="UDK1" s="43" t="s">
        <v>18839</v>
      </c>
      <c r="UDL1" s="43" t="s">
        <v>18840</v>
      </c>
      <c r="UDM1" s="43" t="s">
        <v>18841</v>
      </c>
      <c r="UDN1" s="43" t="s">
        <v>18842</v>
      </c>
      <c r="UDO1" s="43" t="s">
        <v>18843</v>
      </c>
      <c r="UDP1" s="43" t="s">
        <v>18844</v>
      </c>
      <c r="UDQ1" s="43" t="s">
        <v>18845</v>
      </c>
      <c r="UDR1" s="43" t="s">
        <v>18846</v>
      </c>
      <c r="UDS1" s="43" t="s">
        <v>18847</v>
      </c>
      <c r="UDT1" s="43" t="s">
        <v>18848</v>
      </c>
      <c r="UDU1" s="43" t="s">
        <v>18849</v>
      </c>
      <c r="UDV1" s="43" t="s">
        <v>18850</v>
      </c>
      <c r="UDW1" s="43" t="s">
        <v>18851</v>
      </c>
      <c r="UDX1" s="43" t="s">
        <v>18852</v>
      </c>
      <c r="UDY1" s="43" t="s">
        <v>18853</v>
      </c>
      <c r="UDZ1" s="43" t="s">
        <v>18854</v>
      </c>
      <c r="UEA1" s="43" t="s">
        <v>18855</v>
      </c>
      <c r="UEB1" s="43" t="s">
        <v>18856</v>
      </c>
      <c r="UEC1" s="43" t="s">
        <v>18857</v>
      </c>
      <c r="UED1" s="43" t="s">
        <v>18858</v>
      </c>
      <c r="UEE1" s="43" t="s">
        <v>18859</v>
      </c>
      <c r="UEF1" s="43" t="s">
        <v>18860</v>
      </c>
      <c r="UEG1" s="43" t="s">
        <v>18861</v>
      </c>
      <c r="UEH1" s="43" t="s">
        <v>18862</v>
      </c>
      <c r="UEI1" s="43" t="s">
        <v>18863</v>
      </c>
      <c r="UEJ1" s="43" t="s">
        <v>18864</v>
      </c>
      <c r="UEK1" s="43" t="s">
        <v>18865</v>
      </c>
      <c r="UEL1" s="43" t="s">
        <v>18866</v>
      </c>
      <c r="UEM1" s="43" t="s">
        <v>18867</v>
      </c>
      <c r="UEN1" s="43" t="s">
        <v>18868</v>
      </c>
      <c r="UEO1" s="43" t="s">
        <v>18869</v>
      </c>
      <c r="UEP1" s="43" t="s">
        <v>18870</v>
      </c>
      <c r="UEQ1" s="43" t="s">
        <v>18871</v>
      </c>
      <c r="UER1" s="43" t="s">
        <v>18872</v>
      </c>
      <c r="UES1" s="43" t="s">
        <v>18873</v>
      </c>
      <c r="UET1" s="43" t="s">
        <v>18874</v>
      </c>
      <c r="UEU1" s="43" t="s">
        <v>18875</v>
      </c>
      <c r="UEV1" s="43" t="s">
        <v>18876</v>
      </c>
      <c r="UEW1" s="43" t="s">
        <v>18877</v>
      </c>
      <c r="UEX1" s="43" t="s">
        <v>18878</v>
      </c>
      <c r="UEY1" s="43" t="s">
        <v>18879</v>
      </c>
      <c r="UEZ1" s="43" t="s">
        <v>18880</v>
      </c>
      <c r="UFA1" s="43" t="s">
        <v>18881</v>
      </c>
      <c r="UFB1" s="43" t="s">
        <v>18882</v>
      </c>
      <c r="UFC1" s="43" t="s">
        <v>18883</v>
      </c>
      <c r="UFD1" s="43" t="s">
        <v>18884</v>
      </c>
      <c r="UFE1" s="43" t="s">
        <v>18885</v>
      </c>
      <c r="UFF1" s="43" t="s">
        <v>18886</v>
      </c>
      <c r="UFG1" s="43" t="s">
        <v>18887</v>
      </c>
      <c r="UFH1" s="43" t="s">
        <v>18888</v>
      </c>
      <c r="UFI1" s="43" t="s">
        <v>18889</v>
      </c>
      <c r="UFJ1" s="43" t="s">
        <v>18890</v>
      </c>
      <c r="UFK1" s="43" t="s">
        <v>18891</v>
      </c>
      <c r="UFL1" s="43" t="s">
        <v>18892</v>
      </c>
      <c r="UFM1" s="43" t="s">
        <v>18893</v>
      </c>
      <c r="UFN1" s="43" t="s">
        <v>18894</v>
      </c>
      <c r="UFO1" s="43" t="s">
        <v>18895</v>
      </c>
      <c r="UFP1" s="43" t="s">
        <v>18896</v>
      </c>
      <c r="UFQ1" s="43" t="s">
        <v>18897</v>
      </c>
      <c r="UFR1" s="43" t="s">
        <v>18898</v>
      </c>
      <c r="UFS1" s="43" t="s">
        <v>18899</v>
      </c>
      <c r="UFT1" s="43" t="s">
        <v>18900</v>
      </c>
      <c r="UFU1" s="43" t="s">
        <v>18901</v>
      </c>
      <c r="UFV1" s="43" t="s">
        <v>18902</v>
      </c>
      <c r="UFW1" s="43" t="s">
        <v>18903</v>
      </c>
      <c r="UFX1" s="43" t="s">
        <v>18904</v>
      </c>
      <c r="UFY1" s="43" t="s">
        <v>18905</v>
      </c>
      <c r="UFZ1" s="43" t="s">
        <v>18906</v>
      </c>
      <c r="UGA1" s="43" t="s">
        <v>18907</v>
      </c>
      <c r="UGB1" s="43" t="s">
        <v>18908</v>
      </c>
      <c r="UGC1" s="43" t="s">
        <v>18909</v>
      </c>
      <c r="UGD1" s="43" t="s">
        <v>18910</v>
      </c>
      <c r="UGE1" s="43" t="s">
        <v>18911</v>
      </c>
      <c r="UGF1" s="43" t="s">
        <v>18912</v>
      </c>
      <c r="UGG1" s="43" t="s">
        <v>18913</v>
      </c>
      <c r="UGH1" s="43" t="s">
        <v>18914</v>
      </c>
      <c r="UGI1" s="43" t="s">
        <v>18915</v>
      </c>
      <c r="UGJ1" s="43" t="s">
        <v>18916</v>
      </c>
      <c r="UGK1" s="43" t="s">
        <v>18917</v>
      </c>
      <c r="UGL1" s="43" t="s">
        <v>18918</v>
      </c>
      <c r="UGM1" s="43" t="s">
        <v>18919</v>
      </c>
      <c r="UGN1" s="43" t="s">
        <v>18920</v>
      </c>
      <c r="UGO1" s="43" t="s">
        <v>18921</v>
      </c>
      <c r="UGP1" s="43" t="s">
        <v>18922</v>
      </c>
      <c r="UGQ1" s="43" t="s">
        <v>18923</v>
      </c>
      <c r="UGR1" s="43" t="s">
        <v>18924</v>
      </c>
      <c r="UGS1" s="43" t="s">
        <v>18925</v>
      </c>
      <c r="UGT1" s="43" t="s">
        <v>18926</v>
      </c>
      <c r="UGU1" s="43" t="s">
        <v>18927</v>
      </c>
      <c r="UGV1" s="43" t="s">
        <v>18928</v>
      </c>
      <c r="UGW1" s="43" t="s">
        <v>18929</v>
      </c>
      <c r="UGX1" s="43" t="s">
        <v>18930</v>
      </c>
      <c r="UGY1" s="43" t="s">
        <v>18931</v>
      </c>
      <c r="UGZ1" s="43" t="s">
        <v>18932</v>
      </c>
      <c r="UHA1" s="43" t="s">
        <v>18933</v>
      </c>
      <c r="UHB1" s="43" t="s">
        <v>18934</v>
      </c>
      <c r="UHC1" s="43" t="s">
        <v>18935</v>
      </c>
      <c r="UHD1" s="43" t="s">
        <v>18936</v>
      </c>
      <c r="UHE1" s="43" t="s">
        <v>18937</v>
      </c>
      <c r="UHF1" s="43" t="s">
        <v>18938</v>
      </c>
      <c r="UHG1" s="43" t="s">
        <v>18939</v>
      </c>
      <c r="UHH1" s="43" t="s">
        <v>18940</v>
      </c>
      <c r="UHI1" s="43" t="s">
        <v>18941</v>
      </c>
      <c r="UHJ1" s="43" t="s">
        <v>18942</v>
      </c>
      <c r="UHK1" s="43" t="s">
        <v>18943</v>
      </c>
      <c r="UHL1" s="43" t="s">
        <v>18944</v>
      </c>
      <c r="UHM1" s="43" t="s">
        <v>18945</v>
      </c>
      <c r="UHN1" s="43" t="s">
        <v>18946</v>
      </c>
      <c r="UHO1" s="43" t="s">
        <v>18947</v>
      </c>
      <c r="UHP1" s="43" t="s">
        <v>18948</v>
      </c>
      <c r="UHQ1" s="43" t="s">
        <v>18949</v>
      </c>
      <c r="UHR1" s="43" t="s">
        <v>18950</v>
      </c>
      <c r="UHS1" s="43" t="s">
        <v>18951</v>
      </c>
      <c r="UHT1" s="43" t="s">
        <v>18952</v>
      </c>
      <c r="UHU1" s="43" t="s">
        <v>18953</v>
      </c>
      <c r="UHV1" s="43" t="s">
        <v>18954</v>
      </c>
      <c r="UHW1" s="43" t="s">
        <v>18955</v>
      </c>
      <c r="UHX1" s="43" t="s">
        <v>18956</v>
      </c>
      <c r="UHY1" s="43" t="s">
        <v>18957</v>
      </c>
      <c r="UHZ1" s="43" t="s">
        <v>18958</v>
      </c>
      <c r="UIA1" s="43" t="s">
        <v>18959</v>
      </c>
      <c r="UIB1" s="43" t="s">
        <v>18960</v>
      </c>
      <c r="UIC1" s="43" t="s">
        <v>18961</v>
      </c>
      <c r="UID1" s="43" t="s">
        <v>18962</v>
      </c>
      <c r="UIE1" s="43" t="s">
        <v>18963</v>
      </c>
      <c r="UIF1" s="43" t="s">
        <v>18964</v>
      </c>
      <c r="UIG1" s="43" t="s">
        <v>18965</v>
      </c>
      <c r="UIH1" s="43" t="s">
        <v>18966</v>
      </c>
      <c r="UII1" s="43" t="s">
        <v>18967</v>
      </c>
      <c r="UIJ1" s="43" t="s">
        <v>18968</v>
      </c>
      <c r="UIK1" s="43" t="s">
        <v>18969</v>
      </c>
      <c r="UIL1" s="43" t="s">
        <v>18970</v>
      </c>
      <c r="UIM1" s="43" t="s">
        <v>18971</v>
      </c>
      <c r="UIN1" s="43" t="s">
        <v>18972</v>
      </c>
      <c r="UIO1" s="43" t="s">
        <v>18973</v>
      </c>
      <c r="UIP1" s="43" t="s">
        <v>18974</v>
      </c>
      <c r="UIQ1" s="43" t="s">
        <v>18975</v>
      </c>
      <c r="UIR1" s="43" t="s">
        <v>18976</v>
      </c>
      <c r="UIS1" s="43" t="s">
        <v>18977</v>
      </c>
      <c r="UIT1" s="43" t="s">
        <v>18978</v>
      </c>
      <c r="UIU1" s="43" t="s">
        <v>18979</v>
      </c>
      <c r="UIV1" s="43" t="s">
        <v>18980</v>
      </c>
      <c r="UIW1" s="43" t="s">
        <v>18981</v>
      </c>
      <c r="UIX1" s="43" t="s">
        <v>18982</v>
      </c>
      <c r="UIY1" s="43" t="s">
        <v>18983</v>
      </c>
      <c r="UIZ1" s="43" t="s">
        <v>18984</v>
      </c>
      <c r="UJA1" s="43" t="s">
        <v>18985</v>
      </c>
      <c r="UJB1" s="43" t="s">
        <v>18986</v>
      </c>
      <c r="UJC1" s="43" t="s">
        <v>18987</v>
      </c>
      <c r="UJD1" s="43" t="s">
        <v>18988</v>
      </c>
      <c r="UJE1" s="43" t="s">
        <v>18989</v>
      </c>
      <c r="UJF1" s="43" t="s">
        <v>18990</v>
      </c>
      <c r="UJG1" s="43" t="s">
        <v>18991</v>
      </c>
      <c r="UJH1" s="43" t="s">
        <v>18992</v>
      </c>
      <c r="UJI1" s="43" t="s">
        <v>18993</v>
      </c>
      <c r="UJJ1" s="43" t="s">
        <v>18994</v>
      </c>
      <c r="UJK1" s="43" t="s">
        <v>18995</v>
      </c>
      <c r="UJL1" s="43" t="s">
        <v>18996</v>
      </c>
      <c r="UJM1" s="43" t="s">
        <v>18997</v>
      </c>
      <c r="UJN1" s="43" t="s">
        <v>18998</v>
      </c>
      <c r="UJO1" s="43" t="s">
        <v>18999</v>
      </c>
      <c r="UJP1" s="43" t="s">
        <v>19000</v>
      </c>
      <c r="UJQ1" s="43" t="s">
        <v>19001</v>
      </c>
      <c r="UJR1" s="43" t="s">
        <v>19002</v>
      </c>
      <c r="UJS1" s="43" t="s">
        <v>19003</v>
      </c>
      <c r="UJT1" s="43" t="s">
        <v>19004</v>
      </c>
      <c r="UJU1" s="43" t="s">
        <v>19005</v>
      </c>
      <c r="UJV1" s="43" t="s">
        <v>19006</v>
      </c>
      <c r="UJW1" s="43" t="s">
        <v>19007</v>
      </c>
      <c r="UJX1" s="43" t="s">
        <v>19008</v>
      </c>
      <c r="UJY1" s="43" t="s">
        <v>19009</v>
      </c>
      <c r="UJZ1" s="43" t="s">
        <v>19010</v>
      </c>
      <c r="UKA1" s="43" t="s">
        <v>19011</v>
      </c>
      <c r="UKB1" s="43" t="s">
        <v>19012</v>
      </c>
      <c r="UKC1" s="43" t="s">
        <v>19013</v>
      </c>
      <c r="UKD1" s="43" t="s">
        <v>19014</v>
      </c>
      <c r="UKE1" s="43" t="s">
        <v>19015</v>
      </c>
      <c r="UKF1" s="43" t="s">
        <v>19016</v>
      </c>
      <c r="UKG1" s="43" t="s">
        <v>19017</v>
      </c>
      <c r="UKH1" s="43" t="s">
        <v>19018</v>
      </c>
      <c r="UKI1" s="43" t="s">
        <v>19019</v>
      </c>
      <c r="UKJ1" s="43" t="s">
        <v>19020</v>
      </c>
      <c r="UKK1" s="43" t="s">
        <v>19021</v>
      </c>
      <c r="UKL1" s="43" t="s">
        <v>19022</v>
      </c>
      <c r="UKM1" s="43" t="s">
        <v>19023</v>
      </c>
      <c r="UKN1" s="43" t="s">
        <v>19024</v>
      </c>
      <c r="UKO1" s="43" t="s">
        <v>19025</v>
      </c>
      <c r="UKP1" s="43" t="s">
        <v>19026</v>
      </c>
      <c r="UKQ1" s="43" t="s">
        <v>19027</v>
      </c>
      <c r="UKR1" s="43" t="s">
        <v>19028</v>
      </c>
      <c r="UKS1" s="43" t="s">
        <v>19029</v>
      </c>
      <c r="UKT1" s="43" t="s">
        <v>19030</v>
      </c>
      <c r="UKU1" s="43" t="s">
        <v>19031</v>
      </c>
      <c r="UKV1" s="43" t="s">
        <v>19032</v>
      </c>
      <c r="UKW1" s="43" t="s">
        <v>19033</v>
      </c>
      <c r="UKX1" s="43" t="s">
        <v>19034</v>
      </c>
      <c r="UKY1" s="43" t="s">
        <v>19035</v>
      </c>
      <c r="UKZ1" s="43" t="s">
        <v>19036</v>
      </c>
      <c r="ULA1" s="43" t="s">
        <v>19037</v>
      </c>
      <c r="ULB1" s="43" t="s">
        <v>19038</v>
      </c>
      <c r="ULC1" s="43" t="s">
        <v>19039</v>
      </c>
      <c r="ULD1" s="43" t="s">
        <v>19040</v>
      </c>
      <c r="ULE1" s="43" t="s">
        <v>19041</v>
      </c>
      <c r="ULF1" s="43" t="s">
        <v>19042</v>
      </c>
      <c r="ULG1" s="43" t="s">
        <v>19043</v>
      </c>
      <c r="ULH1" s="43" t="s">
        <v>19044</v>
      </c>
      <c r="ULI1" s="43" t="s">
        <v>19045</v>
      </c>
      <c r="ULJ1" s="43" t="s">
        <v>19046</v>
      </c>
      <c r="ULK1" s="43" t="s">
        <v>19047</v>
      </c>
      <c r="ULL1" s="43" t="s">
        <v>19048</v>
      </c>
      <c r="ULM1" s="43" t="s">
        <v>19049</v>
      </c>
      <c r="ULN1" s="43" t="s">
        <v>19050</v>
      </c>
      <c r="ULO1" s="43" t="s">
        <v>19051</v>
      </c>
      <c r="ULP1" s="43" t="s">
        <v>19052</v>
      </c>
      <c r="ULQ1" s="43" t="s">
        <v>19053</v>
      </c>
      <c r="ULR1" s="43" t="s">
        <v>19054</v>
      </c>
      <c r="ULS1" s="43" t="s">
        <v>19055</v>
      </c>
      <c r="ULT1" s="43" t="s">
        <v>19056</v>
      </c>
      <c r="ULU1" s="43" t="s">
        <v>19057</v>
      </c>
      <c r="ULV1" s="43" t="s">
        <v>19058</v>
      </c>
      <c r="ULW1" s="43" t="s">
        <v>19059</v>
      </c>
      <c r="ULX1" s="43" t="s">
        <v>19060</v>
      </c>
      <c r="ULY1" s="43" t="s">
        <v>19061</v>
      </c>
      <c r="ULZ1" s="43" t="s">
        <v>19062</v>
      </c>
      <c r="UMA1" s="43" t="s">
        <v>19063</v>
      </c>
      <c r="UMB1" s="43" t="s">
        <v>19064</v>
      </c>
      <c r="UMC1" s="43" t="s">
        <v>19065</v>
      </c>
      <c r="UMD1" s="43" t="s">
        <v>19066</v>
      </c>
      <c r="UME1" s="43" t="s">
        <v>19067</v>
      </c>
      <c r="UMF1" s="43" t="s">
        <v>19068</v>
      </c>
      <c r="UMG1" s="43" t="s">
        <v>19069</v>
      </c>
      <c r="UMH1" s="43" t="s">
        <v>19070</v>
      </c>
      <c r="UMI1" s="43" t="s">
        <v>19071</v>
      </c>
      <c r="UMJ1" s="43" t="s">
        <v>19072</v>
      </c>
      <c r="UMK1" s="43" t="s">
        <v>19073</v>
      </c>
      <c r="UML1" s="43" t="s">
        <v>19074</v>
      </c>
      <c r="UMM1" s="43" t="s">
        <v>19075</v>
      </c>
      <c r="UMN1" s="43" t="s">
        <v>19076</v>
      </c>
      <c r="UMO1" s="43" t="s">
        <v>19077</v>
      </c>
      <c r="UMP1" s="43" t="s">
        <v>19078</v>
      </c>
      <c r="UMQ1" s="43" t="s">
        <v>19079</v>
      </c>
      <c r="UMR1" s="43" t="s">
        <v>19080</v>
      </c>
      <c r="UMS1" s="43" t="s">
        <v>19081</v>
      </c>
      <c r="UMT1" s="43" t="s">
        <v>19082</v>
      </c>
      <c r="UMU1" s="43" t="s">
        <v>19083</v>
      </c>
      <c r="UMV1" s="43" t="s">
        <v>19084</v>
      </c>
      <c r="UMW1" s="43" t="s">
        <v>19085</v>
      </c>
      <c r="UMX1" s="43" t="s">
        <v>19086</v>
      </c>
      <c r="UMY1" s="43" t="s">
        <v>19087</v>
      </c>
      <c r="UMZ1" s="43" t="s">
        <v>19088</v>
      </c>
      <c r="UNA1" s="43" t="s">
        <v>19089</v>
      </c>
      <c r="UNB1" s="43" t="s">
        <v>19090</v>
      </c>
      <c r="UNC1" s="43" t="s">
        <v>19091</v>
      </c>
      <c r="UND1" s="43" t="s">
        <v>19092</v>
      </c>
      <c r="UNE1" s="43" t="s">
        <v>19093</v>
      </c>
      <c r="UNF1" s="43" t="s">
        <v>19094</v>
      </c>
      <c r="UNG1" s="43" t="s">
        <v>19095</v>
      </c>
      <c r="UNH1" s="43" t="s">
        <v>19096</v>
      </c>
      <c r="UNI1" s="43" t="s">
        <v>19097</v>
      </c>
      <c r="UNJ1" s="43" t="s">
        <v>19098</v>
      </c>
      <c r="UNK1" s="43" t="s">
        <v>19099</v>
      </c>
      <c r="UNL1" s="43" t="s">
        <v>19100</v>
      </c>
      <c r="UNM1" s="43" t="s">
        <v>19101</v>
      </c>
      <c r="UNN1" s="43" t="s">
        <v>19102</v>
      </c>
      <c r="UNO1" s="43" t="s">
        <v>19103</v>
      </c>
      <c r="UNP1" s="43" t="s">
        <v>19104</v>
      </c>
      <c r="UNQ1" s="43" t="s">
        <v>19105</v>
      </c>
      <c r="UNR1" s="43" t="s">
        <v>19106</v>
      </c>
      <c r="UNS1" s="43" t="s">
        <v>19107</v>
      </c>
      <c r="UNT1" s="43" t="s">
        <v>19108</v>
      </c>
      <c r="UNU1" s="43" t="s">
        <v>19109</v>
      </c>
      <c r="UNV1" s="43" t="s">
        <v>19110</v>
      </c>
      <c r="UNW1" s="43" t="s">
        <v>19111</v>
      </c>
      <c r="UNX1" s="43" t="s">
        <v>19112</v>
      </c>
      <c r="UNY1" s="43" t="s">
        <v>19113</v>
      </c>
      <c r="UNZ1" s="43" t="s">
        <v>19114</v>
      </c>
      <c r="UOA1" s="43" t="s">
        <v>19115</v>
      </c>
      <c r="UOB1" s="43" t="s">
        <v>19116</v>
      </c>
      <c r="UOC1" s="43" t="s">
        <v>19117</v>
      </c>
      <c r="UOD1" s="43" t="s">
        <v>19118</v>
      </c>
      <c r="UOE1" s="43" t="s">
        <v>19119</v>
      </c>
      <c r="UOF1" s="43" t="s">
        <v>19120</v>
      </c>
      <c r="UOG1" s="43" t="s">
        <v>19121</v>
      </c>
      <c r="UOH1" s="43" t="s">
        <v>19122</v>
      </c>
      <c r="UOI1" s="43" t="s">
        <v>19123</v>
      </c>
      <c r="UOJ1" s="43" t="s">
        <v>19124</v>
      </c>
      <c r="UOK1" s="43" t="s">
        <v>19125</v>
      </c>
      <c r="UOL1" s="43" t="s">
        <v>19126</v>
      </c>
      <c r="UOM1" s="43" t="s">
        <v>19127</v>
      </c>
      <c r="UON1" s="43" t="s">
        <v>19128</v>
      </c>
      <c r="UOO1" s="43" t="s">
        <v>19129</v>
      </c>
      <c r="UOP1" s="43" t="s">
        <v>19130</v>
      </c>
      <c r="UOQ1" s="43" t="s">
        <v>19131</v>
      </c>
      <c r="UOR1" s="43" t="s">
        <v>19132</v>
      </c>
      <c r="UOS1" s="43" t="s">
        <v>19133</v>
      </c>
      <c r="UOT1" s="43" t="s">
        <v>19134</v>
      </c>
      <c r="UOU1" s="43" t="s">
        <v>19135</v>
      </c>
      <c r="UOV1" s="43" t="s">
        <v>19136</v>
      </c>
      <c r="UOW1" s="43" t="s">
        <v>19137</v>
      </c>
      <c r="UOX1" s="43" t="s">
        <v>19138</v>
      </c>
      <c r="UOY1" s="43" t="s">
        <v>19139</v>
      </c>
      <c r="UOZ1" s="43" t="s">
        <v>19140</v>
      </c>
      <c r="UPA1" s="43" t="s">
        <v>19141</v>
      </c>
      <c r="UPB1" s="43" t="s">
        <v>19142</v>
      </c>
      <c r="UPC1" s="43" t="s">
        <v>19143</v>
      </c>
      <c r="UPD1" s="43" t="s">
        <v>19144</v>
      </c>
      <c r="UPE1" s="43" t="s">
        <v>19145</v>
      </c>
      <c r="UPF1" s="43" t="s">
        <v>19146</v>
      </c>
      <c r="UPG1" s="43" t="s">
        <v>19147</v>
      </c>
      <c r="UPH1" s="43" t="s">
        <v>19148</v>
      </c>
      <c r="UPI1" s="43" t="s">
        <v>19149</v>
      </c>
      <c r="UPJ1" s="43" t="s">
        <v>19150</v>
      </c>
      <c r="UPK1" s="43" t="s">
        <v>19151</v>
      </c>
      <c r="UPL1" s="43" t="s">
        <v>19152</v>
      </c>
      <c r="UPM1" s="43" t="s">
        <v>19153</v>
      </c>
      <c r="UPN1" s="43" t="s">
        <v>19154</v>
      </c>
      <c r="UPO1" s="43" t="s">
        <v>19155</v>
      </c>
      <c r="UPP1" s="43" t="s">
        <v>19156</v>
      </c>
      <c r="UPQ1" s="43" t="s">
        <v>19157</v>
      </c>
      <c r="UPR1" s="43" t="s">
        <v>19158</v>
      </c>
      <c r="UPS1" s="43" t="s">
        <v>19159</v>
      </c>
      <c r="UPT1" s="43" t="s">
        <v>19160</v>
      </c>
      <c r="UPU1" s="43" t="s">
        <v>19161</v>
      </c>
      <c r="UPV1" s="43" t="s">
        <v>19162</v>
      </c>
      <c r="UPW1" s="43" t="s">
        <v>19163</v>
      </c>
      <c r="UPX1" s="43" t="s">
        <v>19164</v>
      </c>
      <c r="UPY1" s="43" t="s">
        <v>19165</v>
      </c>
      <c r="UPZ1" s="43" t="s">
        <v>19166</v>
      </c>
      <c r="UQA1" s="43" t="s">
        <v>19167</v>
      </c>
      <c r="UQB1" s="43" t="s">
        <v>19168</v>
      </c>
      <c r="UQC1" s="43" t="s">
        <v>19169</v>
      </c>
      <c r="UQD1" s="43" t="s">
        <v>19170</v>
      </c>
      <c r="UQE1" s="43" t="s">
        <v>19171</v>
      </c>
      <c r="UQF1" s="43" t="s">
        <v>19172</v>
      </c>
      <c r="UQG1" s="43" t="s">
        <v>19173</v>
      </c>
      <c r="UQH1" s="43" t="s">
        <v>19174</v>
      </c>
      <c r="UQI1" s="43" t="s">
        <v>19175</v>
      </c>
      <c r="UQJ1" s="43" t="s">
        <v>19176</v>
      </c>
      <c r="UQK1" s="43" t="s">
        <v>19177</v>
      </c>
      <c r="UQL1" s="43" t="s">
        <v>19178</v>
      </c>
      <c r="UQM1" s="43" t="s">
        <v>19179</v>
      </c>
      <c r="UQN1" s="43" t="s">
        <v>19180</v>
      </c>
      <c r="UQO1" s="43" t="s">
        <v>19181</v>
      </c>
      <c r="UQP1" s="43" t="s">
        <v>19182</v>
      </c>
      <c r="UQQ1" s="43" t="s">
        <v>19183</v>
      </c>
      <c r="UQR1" s="43" t="s">
        <v>19184</v>
      </c>
      <c r="UQS1" s="43" t="s">
        <v>19185</v>
      </c>
      <c r="UQT1" s="43" t="s">
        <v>19186</v>
      </c>
      <c r="UQU1" s="43" t="s">
        <v>19187</v>
      </c>
      <c r="UQV1" s="43" t="s">
        <v>19188</v>
      </c>
      <c r="UQW1" s="43" t="s">
        <v>19189</v>
      </c>
      <c r="UQX1" s="43" t="s">
        <v>19190</v>
      </c>
      <c r="UQY1" s="43" t="s">
        <v>19191</v>
      </c>
      <c r="UQZ1" s="43" t="s">
        <v>19192</v>
      </c>
      <c r="URA1" s="43" t="s">
        <v>19193</v>
      </c>
      <c r="URB1" s="43" t="s">
        <v>19194</v>
      </c>
      <c r="URC1" s="43" t="s">
        <v>19195</v>
      </c>
      <c r="URD1" s="43" t="s">
        <v>19196</v>
      </c>
      <c r="URE1" s="43" t="s">
        <v>19197</v>
      </c>
      <c r="URF1" s="43" t="s">
        <v>19198</v>
      </c>
      <c r="URG1" s="43" t="s">
        <v>19199</v>
      </c>
      <c r="URH1" s="43" t="s">
        <v>19200</v>
      </c>
      <c r="URI1" s="43" t="s">
        <v>19201</v>
      </c>
      <c r="URJ1" s="43" t="s">
        <v>19202</v>
      </c>
      <c r="URK1" s="43" t="s">
        <v>19203</v>
      </c>
      <c r="URL1" s="43" t="s">
        <v>19204</v>
      </c>
      <c r="URM1" s="43" t="s">
        <v>19205</v>
      </c>
      <c r="URN1" s="43" t="s">
        <v>19206</v>
      </c>
      <c r="URO1" s="43" t="s">
        <v>19207</v>
      </c>
      <c r="URP1" s="43" t="s">
        <v>19208</v>
      </c>
      <c r="URQ1" s="43" t="s">
        <v>19209</v>
      </c>
      <c r="URR1" s="43" t="s">
        <v>19210</v>
      </c>
      <c r="URS1" s="43" t="s">
        <v>19211</v>
      </c>
      <c r="URT1" s="43" t="s">
        <v>19212</v>
      </c>
      <c r="URU1" s="43" t="s">
        <v>19213</v>
      </c>
      <c r="URV1" s="43" t="s">
        <v>19214</v>
      </c>
      <c r="URW1" s="43" t="s">
        <v>19215</v>
      </c>
      <c r="URX1" s="43" t="s">
        <v>19216</v>
      </c>
      <c r="URY1" s="43" t="s">
        <v>19217</v>
      </c>
      <c r="URZ1" s="43" t="s">
        <v>19218</v>
      </c>
      <c r="USA1" s="43" t="s">
        <v>19219</v>
      </c>
      <c r="USB1" s="43" t="s">
        <v>19220</v>
      </c>
      <c r="USC1" s="43" t="s">
        <v>19221</v>
      </c>
      <c r="USD1" s="43" t="s">
        <v>19222</v>
      </c>
      <c r="USE1" s="43" t="s">
        <v>19223</v>
      </c>
      <c r="USF1" s="43" t="s">
        <v>19224</v>
      </c>
      <c r="USG1" s="43" t="s">
        <v>19225</v>
      </c>
      <c r="USH1" s="43" t="s">
        <v>19226</v>
      </c>
      <c r="USI1" s="43" t="s">
        <v>19227</v>
      </c>
      <c r="USJ1" s="43" t="s">
        <v>19228</v>
      </c>
      <c r="USK1" s="43" t="s">
        <v>19229</v>
      </c>
      <c r="USL1" s="43" t="s">
        <v>19230</v>
      </c>
      <c r="USM1" s="43" t="s">
        <v>19231</v>
      </c>
      <c r="USN1" s="43" t="s">
        <v>19232</v>
      </c>
      <c r="USO1" s="43" t="s">
        <v>19233</v>
      </c>
      <c r="USP1" s="43" t="s">
        <v>19234</v>
      </c>
      <c r="USQ1" s="43" t="s">
        <v>19235</v>
      </c>
      <c r="USR1" s="43" t="s">
        <v>19236</v>
      </c>
      <c r="USS1" s="43" t="s">
        <v>19237</v>
      </c>
      <c r="UST1" s="43" t="s">
        <v>19238</v>
      </c>
      <c r="USU1" s="43" t="s">
        <v>19239</v>
      </c>
      <c r="USV1" s="43" t="s">
        <v>19240</v>
      </c>
      <c r="USW1" s="43" t="s">
        <v>19241</v>
      </c>
      <c r="USX1" s="43" t="s">
        <v>19242</v>
      </c>
      <c r="USY1" s="43" t="s">
        <v>19243</v>
      </c>
      <c r="USZ1" s="43" t="s">
        <v>19244</v>
      </c>
      <c r="UTA1" s="43" t="s">
        <v>19245</v>
      </c>
      <c r="UTB1" s="43" t="s">
        <v>19246</v>
      </c>
      <c r="UTC1" s="43" t="s">
        <v>19247</v>
      </c>
      <c r="UTD1" s="43" t="s">
        <v>19248</v>
      </c>
      <c r="UTE1" s="43" t="s">
        <v>19249</v>
      </c>
      <c r="UTF1" s="43" t="s">
        <v>19250</v>
      </c>
      <c r="UTG1" s="43" t="s">
        <v>19251</v>
      </c>
      <c r="UTH1" s="43" t="s">
        <v>19252</v>
      </c>
      <c r="UTI1" s="43" t="s">
        <v>19253</v>
      </c>
      <c r="UTJ1" s="43" t="s">
        <v>19254</v>
      </c>
      <c r="UTK1" s="43" t="s">
        <v>19255</v>
      </c>
      <c r="UTL1" s="43" t="s">
        <v>19256</v>
      </c>
      <c r="UTM1" s="43" t="s">
        <v>19257</v>
      </c>
      <c r="UTN1" s="43" t="s">
        <v>19258</v>
      </c>
      <c r="UTO1" s="43" t="s">
        <v>19259</v>
      </c>
      <c r="UTP1" s="43" t="s">
        <v>19260</v>
      </c>
      <c r="UTQ1" s="43" t="s">
        <v>19261</v>
      </c>
      <c r="UTR1" s="43" t="s">
        <v>19262</v>
      </c>
      <c r="UTS1" s="43" t="s">
        <v>19263</v>
      </c>
      <c r="UTT1" s="43" t="s">
        <v>19264</v>
      </c>
      <c r="UTU1" s="43" t="s">
        <v>19265</v>
      </c>
      <c r="UTV1" s="43" t="s">
        <v>19266</v>
      </c>
      <c r="UTW1" s="43" t="s">
        <v>19267</v>
      </c>
      <c r="UTX1" s="43" t="s">
        <v>19268</v>
      </c>
      <c r="UTY1" s="43" t="s">
        <v>19269</v>
      </c>
      <c r="UTZ1" s="43" t="s">
        <v>19270</v>
      </c>
      <c r="UUA1" s="43" t="s">
        <v>19271</v>
      </c>
      <c r="UUB1" s="43" t="s">
        <v>19272</v>
      </c>
      <c r="UUC1" s="43" t="s">
        <v>19273</v>
      </c>
      <c r="UUD1" s="43" t="s">
        <v>19274</v>
      </c>
      <c r="UUE1" s="43" t="s">
        <v>19275</v>
      </c>
      <c r="UUF1" s="43" t="s">
        <v>19276</v>
      </c>
      <c r="UUG1" s="43" t="s">
        <v>19277</v>
      </c>
      <c r="UUH1" s="43" t="s">
        <v>19278</v>
      </c>
      <c r="UUI1" s="43" t="s">
        <v>19279</v>
      </c>
      <c r="UUJ1" s="43" t="s">
        <v>19280</v>
      </c>
      <c r="UUK1" s="43" t="s">
        <v>19281</v>
      </c>
      <c r="UUL1" s="43" t="s">
        <v>19282</v>
      </c>
      <c r="UUM1" s="43" t="s">
        <v>19283</v>
      </c>
      <c r="UUN1" s="43" t="s">
        <v>19284</v>
      </c>
      <c r="UUO1" s="43" t="s">
        <v>19285</v>
      </c>
      <c r="UUP1" s="43" t="s">
        <v>19286</v>
      </c>
      <c r="UUQ1" s="43" t="s">
        <v>19287</v>
      </c>
      <c r="UUR1" s="43" t="s">
        <v>19288</v>
      </c>
      <c r="UUS1" s="43" t="s">
        <v>19289</v>
      </c>
      <c r="UUT1" s="43" t="s">
        <v>19290</v>
      </c>
      <c r="UUU1" s="43" t="s">
        <v>19291</v>
      </c>
      <c r="UUV1" s="43" t="s">
        <v>19292</v>
      </c>
      <c r="UUW1" s="43" t="s">
        <v>19293</v>
      </c>
      <c r="UUX1" s="43" t="s">
        <v>19294</v>
      </c>
      <c r="UUY1" s="43" t="s">
        <v>19295</v>
      </c>
      <c r="UUZ1" s="43" t="s">
        <v>19296</v>
      </c>
      <c r="UVA1" s="43" t="s">
        <v>19297</v>
      </c>
      <c r="UVB1" s="43" t="s">
        <v>19298</v>
      </c>
      <c r="UVC1" s="43" t="s">
        <v>19299</v>
      </c>
      <c r="UVD1" s="43" t="s">
        <v>19300</v>
      </c>
      <c r="UVE1" s="43" t="s">
        <v>19301</v>
      </c>
      <c r="UVF1" s="43" t="s">
        <v>19302</v>
      </c>
      <c r="UVG1" s="43" t="s">
        <v>19303</v>
      </c>
      <c r="UVH1" s="43" t="s">
        <v>19304</v>
      </c>
      <c r="UVI1" s="43" t="s">
        <v>19305</v>
      </c>
      <c r="UVJ1" s="43" t="s">
        <v>19306</v>
      </c>
      <c r="UVK1" s="43" t="s">
        <v>19307</v>
      </c>
      <c r="UVL1" s="43" t="s">
        <v>19308</v>
      </c>
      <c r="UVM1" s="43" t="s">
        <v>19309</v>
      </c>
      <c r="UVN1" s="43" t="s">
        <v>19310</v>
      </c>
      <c r="UVO1" s="43" t="s">
        <v>19311</v>
      </c>
      <c r="UVP1" s="43" t="s">
        <v>19312</v>
      </c>
      <c r="UVQ1" s="43" t="s">
        <v>19313</v>
      </c>
      <c r="UVR1" s="43" t="s">
        <v>19314</v>
      </c>
      <c r="UVS1" s="43" t="s">
        <v>19315</v>
      </c>
      <c r="UVT1" s="43" t="s">
        <v>19316</v>
      </c>
      <c r="UVU1" s="43" t="s">
        <v>19317</v>
      </c>
      <c r="UVV1" s="43" t="s">
        <v>19318</v>
      </c>
      <c r="UVW1" s="43" t="s">
        <v>19319</v>
      </c>
      <c r="UVX1" s="43" t="s">
        <v>19320</v>
      </c>
      <c r="UVY1" s="43" t="s">
        <v>19321</v>
      </c>
      <c r="UVZ1" s="43" t="s">
        <v>19322</v>
      </c>
      <c r="UWA1" s="43" t="s">
        <v>19323</v>
      </c>
      <c r="UWB1" s="43" t="s">
        <v>19324</v>
      </c>
      <c r="UWC1" s="43" t="s">
        <v>19325</v>
      </c>
      <c r="UWD1" s="43" t="s">
        <v>19326</v>
      </c>
      <c r="UWE1" s="43" t="s">
        <v>19327</v>
      </c>
      <c r="UWF1" s="43" t="s">
        <v>19328</v>
      </c>
      <c r="UWG1" s="43" t="s">
        <v>19329</v>
      </c>
      <c r="UWH1" s="43" t="s">
        <v>19330</v>
      </c>
      <c r="UWI1" s="43" t="s">
        <v>19331</v>
      </c>
      <c r="UWJ1" s="43" t="s">
        <v>19332</v>
      </c>
      <c r="UWK1" s="43" t="s">
        <v>19333</v>
      </c>
      <c r="UWL1" s="43" t="s">
        <v>19334</v>
      </c>
      <c r="UWM1" s="43" t="s">
        <v>19335</v>
      </c>
      <c r="UWN1" s="43" t="s">
        <v>19336</v>
      </c>
      <c r="UWO1" s="43" t="s">
        <v>19337</v>
      </c>
      <c r="UWP1" s="43" t="s">
        <v>19338</v>
      </c>
      <c r="UWQ1" s="43" t="s">
        <v>19339</v>
      </c>
      <c r="UWR1" s="43" t="s">
        <v>19340</v>
      </c>
      <c r="UWS1" s="43" t="s">
        <v>19341</v>
      </c>
      <c r="UWT1" s="43" t="s">
        <v>19342</v>
      </c>
      <c r="UWU1" s="43" t="s">
        <v>19343</v>
      </c>
      <c r="UWV1" s="43" t="s">
        <v>19344</v>
      </c>
      <c r="UWW1" s="43" t="s">
        <v>19345</v>
      </c>
      <c r="UWX1" s="43" t="s">
        <v>19346</v>
      </c>
      <c r="UWY1" s="43" t="s">
        <v>19347</v>
      </c>
      <c r="UWZ1" s="43" t="s">
        <v>19348</v>
      </c>
      <c r="UXA1" s="43" t="s">
        <v>19349</v>
      </c>
      <c r="UXB1" s="43" t="s">
        <v>19350</v>
      </c>
      <c r="UXC1" s="43" t="s">
        <v>19351</v>
      </c>
      <c r="UXD1" s="43" t="s">
        <v>19352</v>
      </c>
      <c r="UXE1" s="43" t="s">
        <v>19353</v>
      </c>
      <c r="UXF1" s="43" t="s">
        <v>19354</v>
      </c>
      <c r="UXG1" s="43" t="s">
        <v>19355</v>
      </c>
      <c r="UXH1" s="43" t="s">
        <v>19356</v>
      </c>
      <c r="UXI1" s="43" t="s">
        <v>19357</v>
      </c>
      <c r="UXJ1" s="43" t="s">
        <v>19358</v>
      </c>
      <c r="UXK1" s="43" t="s">
        <v>19359</v>
      </c>
      <c r="UXL1" s="43" t="s">
        <v>19360</v>
      </c>
      <c r="UXM1" s="43" t="s">
        <v>19361</v>
      </c>
      <c r="UXN1" s="43" t="s">
        <v>19362</v>
      </c>
      <c r="UXO1" s="43" t="s">
        <v>19363</v>
      </c>
      <c r="UXP1" s="43" t="s">
        <v>19364</v>
      </c>
      <c r="UXQ1" s="43" t="s">
        <v>19365</v>
      </c>
      <c r="UXR1" s="43" t="s">
        <v>19366</v>
      </c>
      <c r="UXS1" s="43" t="s">
        <v>19367</v>
      </c>
      <c r="UXT1" s="43" t="s">
        <v>19368</v>
      </c>
      <c r="UXU1" s="43" t="s">
        <v>19369</v>
      </c>
      <c r="UXV1" s="43" t="s">
        <v>19370</v>
      </c>
      <c r="UXW1" s="43" t="s">
        <v>19371</v>
      </c>
      <c r="UXX1" s="43" t="s">
        <v>19372</v>
      </c>
      <c r="UXY1" s="43" t="s">
        <v>19373</v>
      </c>
      <c r="UXZ1" s="43" t="s">
        <v>19374</v>
      </c>
      <c r="UYA1" s="43" t="s">
        <v>19375</v>
      </c>
      <c r="UYB1" s="43" t="s">
        <v>19376</v>
      </c>
      <c r="UYC1" s="43" t="s">
        <v>19377</v>
      </c>
      <c r="UYD1" s="43" t="s">
        <v>19378</v>
      </c>
      <c r="UYE1" s="43" t="s">
        <v>19379</v>
      </c>
      <c r="UYF1" s="43" t="s">
        <v>19380</v>
      </c>
      <c r="UYG1" s="43" t="s">
        <v>19381</v>
      </c>
      <c r="UYH1" s="43" t="s">
        <v>19382</v>
      </c>
      <c r="UYI1" s="43" t="s">
        <v>19383</v>
      </c>
      <c r="UYJ1" s="43" t="s">
        <v>19384</v>
      </c>
      <c r="UYK1" s="43" t="s">
        <v>19385</v>
      </c>
      <c r="UYL1" s="43" t="s">
        <v>19386</v>
      </c>
      <c r="UYM1" s="43" t="s">
        <v>19387</v>
      </c>
      <c r="UYN1" s="43" t="s">
        <v>19388</v>
      </c>
      <c r="UYO1" s="43" t="s">
        <v>19389</v>
      </c>
      <c r="UYP1" s="43" t="s">
        <v>19390</v>
      </c>
      <c r="UYQ1" s="43" t="s">
        <v>19391</v>
      </c>
      <c r="UYR1" s="43" t="s">
        <v>19392</v>
      </c>
      <c r="UYS1" s="43" t="s">
        <v>19393</v>
      </c>
      <c r="UYT1" s="43" t="s">
        <v>19394</v>
      </c>
      <c r="UYU1" s="43" t="s">
        <v>19395</v>
      </c>
      <c r="UYV1" s="43" t="s">
        <v>19396</v>
      </c>
      <c r="UYW1" s="43" t="s">
        <v>19397</v>
      </c>
      <c r="UYX1" s="43" t="s">
        <v>19398</v>
      </c>
      <c r="UYY1" s="43" t="s">
        <v>19399</v>
      </c>
      <c r="UYZ1" s="43" t="s">
        <v>19400</v>
      </c>
      <c r="UZA1" s="43" t="s">
        <v>19401</v>
      </c>
      <c r="UZB1" s="43" t="s">
        <v>19402</v>
      </c>
      <c r="UZC1" s="43" t="s">
        <v>19403</v>
      </c>
      <c r="UZD1" s="43" t="s">
        <v>19404</v>
      </c>
      <c r="UZE1" s="43" t="s">
        <v>19405</v>
      </c>
      <c r="UZF1" s="43" t="s">
        <v>19406</v>
      </c>
      <c r="UZG1" s="43" t="s">
        <v>19407</v>
      </c>
      <c r="UZH1" s="43" t="s">
        <v>19408</v>
      </c>
      <c r="UZI1" s="43" t="s">
        <v>19409</v>
      </c>
      <c r="UZJ1" s="43" t="s">
        <v>19410</v>
      </c>
      <c r="UZK1" s="43" t="s">
        <v>19411</v>
      </c>
      <c r="UZL1" s="43" t="s">
        <v>19412</v>
      </c>
      <c r="UZM1" s="43" t="s">
        <v>19413</v>
      </c>
      <c r="UZN1" s="43" t="s">
        <v>19414</v>
      </c>
      <c r="UZO1" s="43" t="s">
        <v>19415</v>
      </c>
      <c r="UZP1" s="43" t="s">
        <v>19416</v>
      </c>
      <c r="UZQ1" s="43" t="s">
        <v>19417</v>
      </c>
      <c r="UZR1" s="43" t="s">
        <v>19418</v>
      </c>
      <c r="UZS1" s="43" t="s">
        <v>19419</v>
      </c>
      <c r="UZT1" s="43" t="s">
        <v>19420</v>
      </c>
      <c r="UZU1" s="43" t="s">
        <v>19421</v>
      </c>
      <c r="UZV1" s="43" t="s">
        <v>19422</v>
      </c>
      <c r="UZW1" s="43" t="s">
        <v>19423</v>
      </c>
      <c r="UZX1" s="43" t="s">
        <v>19424</v>
      </c>
      <c r="UZY1" s="43" t="s">
        <v>19425</v>
      </c>
      <c r="UZZ1" s="43" t="s">
        <v>19426</v>
      </c>
      <c r="VAA1" s="43" t="s">
        <v>19427</v>
      </c>
      <c r="VAB1" s="43" t="s">
        <v>19428</v>
      </c>
      <c r="VAC1" s="43" t="s">
        <v>19429</v>
      </c>
      <c r="VAD1" s="43" t="s">
        <v>19430</v>
      </c>
      <c r="VAE1" s="43" t="s">
        <v>19431</v>
      </c>
      <c r="VAF1" s="43" t="s">
        <v>19432</v>
      </c>
      <c r="VAG1" s="43" t="s">
        <v>19433</v>
      </c>
      <c r="VAH1" s="43" t="s">
        <v>19434</v>
      </c>
      <c r="VAI1" s="43" t="s">
        <v>19435</v>
      </c>
      <c r="VAJ1" s="43" t="s">
        <v>19436</v>
      </c>
      <c r="VAK1" s="43" t="s">
        <v>19437</v>
      </c>
      <c r="VAL1" s="43" t="s">
        <v>19438</v>
      </c>
      <c r="VAM1" s="43" t="s">
        <v>19439</v>
      </c>
      <c r="VAN1" s="43" t="s">
        <v>19440</v>
      </c>
      <c r="VAO1" s="43" t="s">
        <v>19441</v>
      </c>
      <c r="VAP1" s="43" t="s">
        <v>19442</v>
      </c>
      <c r="VAQ1" s="43" t="s">
        <v>19443</v>
      </c>
      <c r="VAR1" s="43" t="s">
        <v>19444</v>
      </c>
      <c r="VAS1" s="43" t="s">
        <v>19445</v>
      </c>
      <c r="VAT1" s="43" t="s">
        <v>19446</v>
      </c>
      <c r="VAU1" s="43" t="s">
        <v>19447</v>
      </c>
      <c r="VAV1" s="43" t="s">
        <v>19448</v>
      </c>
      <c r="VAW1" s="43" t="s">
        <v>19449</v>
      </c>
      <c r="VAX1" s="43" t="s">
        <v>19450</v>
      </c>
      <c r="VAY1" s="43" t="s">
        <v>19451</v>
      </c>
      <c r="VAZ1" s="43" t="s">
        <v>19452</v>
      </c>
      <c r="VBA1" s="43" t="s">
        <v>19453</v>
      </c>
      <c r="VBB1" s="43" t="s">
        <v>19454</v>
      </c>
      <c r="VBC1" s="43" t="s">
        <v>19455</v>
      </c>
      <c r="VBD1" s="43" t="s">
        <v>19456</v>
      </c>
      <c r="VBE1" s="43" t="s">
        <v>19457</v>
      </c>
      <c r="VBF1" s="43" t="s">
        <v>19458</v>
      </c>
      <c r="VBG1" s="43" t="s">
        <v>19459</v>
      </c>
      <c r="VBH1" s="43" t="s">
        <v>19460</v>
      </c>
      <c r="VBI1" s="43" t="s">
        <v>19461</v>
      </c>
      <c r="VBJ1" s="43" t="s">
        <v>19462</v>
      </c>
      <c r="VBK1" s="43" t="s">
        <v>19463</v>
      </c>
      <c r="VBL1" s="43" t="s">
        <v>19464</v>
      </c>
      <c r="VBM1" s="43" t="s">
        <v>19465</v>
      </c>
      <c r="VBN1" s="43" t="s">
        <v>19466</v>
      </c>
      <c r="VBO1" s="43" t="s">
        <v>19467</v>
      </c>
      <c r="VBP1" s="43" t="s">
        <v>19468</v>
      </c>
      <c r="VBQ1" s="43" t="s">
        <v>19469</v>
      </c>
      <c r="VBR1" s="43" t="s">
        <v>19470</v>
      </c>
      <c r="VBS1" s="43" t="s">
        <v>19471</v>
      </c>
      <c r="VBT1" s="43" t="s">
        <v>19472</v>
      </c>
      <c r="VBU1" s="43" t="s">
        <v>19473</v>
      </c>
      <c r="VBV1" s="43" t="s">
        <v>19474</v>
      </c>
      <c r="VBW1" s="43" t="s">
        <v>19475</v>
      </c>
      <c r="VBX1" s="43" t="s">
        <v>19476</v>
      </c>
      <c r="VBY1" s="43" t="s">
        <v>19477</v>
      </c>
      <c r="VBZ1" s="43" t="s">
        <v>19478</v>
      </c>
      <c r="VCA1" s="43" t="s">
        <v>19479</v>
      </c>
      <c r="VCB1" s="43" t="s">
        <v>19480</v>
      </c>
      <c r="VCC1" s="43" t="s">
        <v>19481</v>
      </c>
      <c r="VCD1" s="43" t="s">
        <v>19482</v>
      </c>
      <c r="VCE1" s="43" t="s">
        <v>19483</v>
      </c>
      <c r="VCF1" s="43" t="s">
        <v>19484</v>
      </c>
      <c r="VCG1" s="43" t="s">
        <v>19485</v>
      </c>
      <c r="VCH1" s="43" t="s">
        <v>19486</v>
      </c>
      <c r="VCI1" s="43" t="s">
        <v>19487</v>
      </c>
      <c r="VCJ1" s="43" t="s">
        <v>19488</v>
      </c>
      <c r="VCK1" s="43" t="s">
        <v>19489</v>
      </c>
      <c r="VCL1" s="43" t="s">
        <v>19490</v>
      </c>
      <c r="VCM1" s="43" t="s">
        <v>19491</v>
      </c>
      <c r="VCN1" s="43" t="s">
        <v>19492</v>
      </c>
      <c r="VCO1" s="43" t="s">
        <v>19493</v>
      </c>
      <c r="VCP1" s="43" t="s">
        <v>19494</v>
      </c>
      <c r="VCQ1" s="43" t="s">
        <v>19495</v>
      </c>
      <c r="VCR1" s="43" t="s">
        <v>19496</v>
      </c>
      <c r="VCS1" s="43" t="s">
        <v>19497</v>
      </c>
      <c r="VCT1" s="43" t="s">
        <v>19498</v>
      </c>
      <c r="VCU1" s="43" t="s">
        <v>19499</v>
      </c>
      <c r="VCV1" s="43" t="s">
        <v>19500</v>
      </c>
      <c r="VCW1" s="43" t="s">
        <v>19501</v>
      </c>
      <c r="VCX1" s="43" t="s">
        <v>19502</v>
      </c>
      <c r="VCY1" s="43" t="s">
        <v>19503</v>
      </c>
      <c r="VCZ1" s="43" t="s">
        <v>19504</v>
      </c>
      <c r="VDA1" s="43" t="s">
        <v>19505</v>
      </c>
      <c r="VDB1" s="43" t="s">
        <v>19506</v>
      </c>
      <c r="VDC1" s="43" t="s">
        <v>19507</v>
      </c>
      <c r="VDD1" s="43" t="s">
        <v>19508</v>
      </c>
      <c r="VDE1" s="43" t="s">
        <v>19509</v>
      </c>
      <c r="VDF1" s="43" t="s">
        <v>19510</v>
      </c>
      <c r="VDG1" s="43" t="s">
        <v>19511</v>
      </c>
      <c r="VDH1" s="43" t="s">
        <v>19512</v>
      </c>
      <c r="VDI1" s="43" t="s">
        <v>19513</v>
      </c>
      <c r="VDJ1" s="43" t="s">
        <v>19514</v>
      </c>
      <c r="VDK1" s="43" t="s">
        <v>19515</v>
      </c>
      <c r="VDL1" s="43" t="s">
        <v>19516</v>
      </c>
      <c r="VDM1" s="43" t="s">
        <v>19517</v>
      </c>
      <c r="VDN1" s="43" t="s">
        <v>19518</v>
      </c>
      <c r="VDO1" s="43" t="s">
        <v>19519</v>
      </c>
      <c r="VDP1" s="43" t="s">
        <v>19520</v>
      </c>
      <c r="VDQ1" s="43" t="s">
        <v>19521</v>
      </c>
      <c r="VDR1" s="43" t="s">
        <v>19522</v>
      </c>
      <c r="VDS1" s="43" t="s">
        <v>19523</v>
      </c>
      <c r="VDT1" s="43" t="s">
        <v>19524</v>
      </c>
      <c r="VDU1" s="43" t="s">
        <v>19525</v>
      </c>
      <c r="VDV1" s="43" t="s">
        <v>19526</v>
      </c>
      <c r="VDW1" s="43" t="s">
        <v>19527</v>
      </c>
      <c r="VDX1" s="43" t="s">
        <v>19528</v>
      </c>
      <c r="VDY1" s="43" t="s">
        <v>19529</v>
      </c>
      <c r="VDZ1" s="43" t="s">
        <v>19530</v>
      </c>
      <c r="VEA1" s="43" t="s">
        <v>19531</v>
      </c>
      <c r="VEB1" s="43" t="s">
        <v>19532</v>
      </c>
      <c r="VEC1" s="43" t="s">
        <v>19533</v>
      </c>
      <c r="VED1" s="43" t="s">
        <v>19534</v>
      </c>
      <c r="VEE1" s="43" t="s">
        <v>19535</v>
      </c>
      <c r="VEF1" s="43" t="s">
        <v>19536</v>
      </c>
      <c r="VEG1" s="43" t="s">
        <v>19537</v>
      </c>
      <c r="VEH1" s="43" t="s">
        <v>19538</v>
      </c>
      <c r="VEI1" s="43" t="s">
        <v>19539</v>
      </c>
      <c r="VEJ1" s="43" t="s">
        <v>19540</v>
      </c>
      <c r="VEK1" s="43" t="s">
        <v>19541</v>
      </c>
      <c r="VEL1" s="43" t="s">
        <v>19542</v>
      </c>
      <c r="VEM1" s="43" t="s">
        <v>19543</v>
      </c>
      <c r="VEN1" s="43" t="s">
        <v>19544</v>
      </c>
      <c r="VEO1" s="43" t="s">
        <v>19545</v>
      </c>
      <c r="VEP1" s="43" t="s">
        <v>19546</v>
      </c>
      <c r="VEQ1" s="43" t="s">
        <v>19547</v>
      </c>
      <c r="VER1" s="43" t="s">
        <v>19548</v>
      </c>
      <c r="VES1" s="43" t="s">
        <v>19549</v>
      </c>
      <c r="VET1" s="43" t="s">
        <v>19550</v>
      </c>
      <c r="VEU1" s="43" t="s">
        <v>19551</v>
      </c>
      <c r="VEV1" s="43" t="s">
        <v>19552</v>
      </c>
      <c r="VEW1" s="43" t="s">
        <v>19553</v>
      </c>
      <c r="VEX1" s="43" t="s">
        <v>19554</v>
      </c>
      <c r="VEY1" s="43" t="s">
        <v>19555</v>
      </c>
      <c r="VEZ1" s="43" t="s">
        <v>19556</v>
      </c>
      <c r="VFA1" s="43" t="s">
        <v>19557</v>
      </c>
      <c r="VFB1" s="43" t="s">
        <v>19558</v>
      </c>
      <c r="VFC1" s="43" t="s">
        <v>19559</v>
      </c>
      <c r="VFD1" s="43" t="s">
        <v>19560</v>
      </c>
      <c r="VFE1" s="43" t="s">
        <v>19561</v>
      </c>
      <c r="VFF1" s="43" t="s">
        <v>19562</v>
      </c>
      <c r="VFG1" s="43" t="s">
        <v>19563</v>
      </c>
      <c r="VFH1" s="43" t="s">
        <v>19564</v>
      </c>
      <c r="VFI1" s="43" t="s">
        <v>19565</v>
      </c>
      <c r="VFJ1" s="43" t="s">
        <v>19566</v>
      </c>
      <c r="VFK1" s="43" t="s">
        <v>19567</v>
      </c>
      <c r="VFL1" s="43" t="s">
        <v>19568</v>
      </c>
      <c r="VFM1" s="43" t="s">
        <v>19569</v>
      </c>
      <c r="VFN1" s="43" t="s">
        <v>19570</v>
      </c>
      <c r="VFO1" s="43" t="s">
        <v>19571</v>
      </c>
      <c r="VFP1" s="43" t="s">
        <v>19572</v>
      </c>
      <c r="VFQ1" s="43" t="s">
        <v>19573</v>
      </c>
      <c r="VFR1" s="43" t="s">
        <v>19574</v>
      </c>
      <c r="VFS1" s="43" t="s">
        <v>19575</v>
      </c>
      <c r="VFT1" s="43" t="s">
        <v>19576</v>
      </c>
      <c r="VFU1" s="43" t="s">
        <v>19577</v>
      </c>
      <c r="VFV1" s="43" t="s">
        <v>19578</v>
      </c>
      <c r="VFW1" s="43" t="s">
        <v>19579</v>
      </c>
      <c r="VFX1" s="43" t="s">
        <v>19580</v>
      </c>
      <c r="VFY1" s="43" t="s">
        <v>19581</v>
      </c>
      <c r="VFZ1" s="43" t="s">
        <v>19582</v>
      </c>
      <c r="VGA1" s="43" t="s">
        <v>19583</v>
      </c>
      <c r="VGB1" s="43" t="s">
        <v>19584</v>
      </c>
      <c r="VGC1" s="43" t="s">
        <v>19585</v>
      </c>
      <c r="VGD1" s="43" t="s">
        <v>19586</v>
      </c>
      <c r="VGE1" s="43" t="s">
        <v>19587</v>
      </c>
      <c r="VGF1" s="43" t="s">
        <v>19588</v>
      </c>
      <c r="VGG1" s="43" t="s">
        <v>19589</v>
      </c>
      <c r="VGH1" s="43" t="s">
        <v>19590</v>
      </c>
      <c r="VGI1" s="43" t="s">
        <v>19591</v>
      </c>
      <c r="VGJ1" s="43" t="s">
        <v>19592</v>
      </c>
      <c r="VGK1" s="43" t="s">
        <v>19593</v>
      </c>
      <c r="VGL1" s="43" t="s">
        <v>19594</v>
      </c>
      <c r="VGM1" s="43" t="s">
        <v>19595</v>
      </c>
      <c r="VGN1" s="43" t="s">
        <v>19596</v>
      </c>
      <c r="VGO1" s="43" t="s">
        <v>19597</v>
      </c>
      <c r="VGP1" s="43" t="s">
        <v>19598</v>
      </c>
      <c r="VGQ1" s="43" t="s">
        <v>19599</v>
      </c>
      <c r="VGR1" s="43" t="s">
        <v>19600</v>
      </c>
      <c r="VGS1" s="43" t="s">
        <v>19601</v>
      </c>
      <c r="VGT1" s="43" t="s">
        <v>19602</v>
      </c>
      <c r="VGU1" s="43" t="s">
        <v>19603</v>
      </c>
      <c r="VGV1" s="43" t="s">
        <v>19604</v>
      </c>
      <c r="VGW1" s="43" t="s">
        <v>19605</v>
      </c>
      <c r="VGX1" s="43" t="s">
        <v>19606</v>
      </c>
      <c r="VGY1" s="43" t="s">
        <v>19607</v>
      </c>
      <c r="VGZ1" s="43" t="s">
        <v>19608</v>
      </c>
      <c r="VHA1" s="43" t="s">
        <v>19609</v>
      </c>
      <c r="VHB1" s="43" t="s">
        <v>19610</v>
      </c>
      <c r="VHC1" s="43" t="s">
        <v>19611</v>
      </c>
      <c r="VHD1" s="43" t="s">
        <v>19612</v>
      </c>
      <c r="VHE1" s="43" t="s">
        <v>19613</v>
      </c>
      <c r="VHF1" s="43" t="s">
        <v>19614</v>
      </c>
      <c r="VHG1" s="43" t="s">
        <v>19615</v>
      </c>
      <c r="VHH1" s="43" t="s">
        <v>19616</v>
      </c>
      <c r="VHI1" s="43" t="s">
        <v>19617</v>
      </c>
      <c r="VHJ1" s="43" t="s">
        <v>19618</v>
      </c>
      <c r="VHK1" s="43" t="s">
        <v>19619</v>
      </c>
      <c r="VHL1" s="43" t="s">
        <v>19620</v>
      </c>
      <c r="VHM1" s="43" t="s">
        <v>19621</v>
      </c>
      <c r="VHN1" s="43" t="s">
        <v>19622</v>
      </c>
      <c r="VHO1" s="43" t="s">
        <v>19623</v>
      </c>
      <c r="VHP1" s="43" t="s">
        <v>19624</v>
      </c>
      <c r="VHQ1" s="43" t="s">
        <v>19625</v>
      </c>
      <c r="VHR1" s="43" t="s">
        <v>19626</v>
      </c>
      <c r="VHS1" s="43" t="s">
        <v>19627</v>
      </c>
      <c r="VHT1" s="43" t="s">
        <v>19628</v>
      </c>
      <c r="VHU1" s="43" t="s">
        <v>19629</v>
      </c>
      <c r="VHV1" s="43" t="s">
        <v>19630</v>
      </c>
      <c r="VHW1" s="43" t="s">
        <v>19631</v>
      </c>
      <c r="VHX1" s="43" t="s">
        <v>19632</v>
      </c>
      <c r="VHY1" s="43" t="s">
        <v>19633</v>
      </c>
      <c r="VHZ1" s="43" t="s">
        <v>19634</v>
      </c>
      <c r="VIA1" s="43" t="s">
        <v>19635</v>
      </c>
      <c r="VIB1" s="43" t="s">
        <v>19636</v>
      </c>
      <c r="VIC1" s="43" t="s">
        <v>19637</v>
      </c>
      <c r="VID1" s="43" t="s">
        <v>19638</v>
      </c>
      <c r="VIE1" s="43" t="s">
        <v>19639</v>
      </c>
      <c r="VIF1" s="43" t="s">
        <v>19640</v>
      </c>
      <c r="VIG1" s="43" t="s">
        <v>19641</v>
      </c>
      <c r="VIH1" s="43" t="s">
        <v>19642</v>
      </c>
      <c r="VII1" s="43" t="s">
        <v>19643</v>
      </c>
      <c r="VIJ1" s="43" t="s">
        <v>19644</v>
      </c>
      <c r="VIK1" s="43" t="s">
        <v>19645</v>
      </c>
      <c r="VIL1" s="43" t="s">
        <v>19646</v>
      </c>
      <c r="VIM1" s="43" t="s">
        <v>19647</v>
      </c>
      <c r="VIN1" s="43" t="s">
        <v>19648</v>
      </c>
      <c r="VIO1" s="43" t="s">
        <v>19649</v>
      </c>
      <c r="VIP1" s="43" t="s">
        <v>19650</v>
      </c>
      <c r="VIQ1" s="43" t="s">
        <v>19651</v>
      </c>
      <c r="VIR1" s="43" t="s">
        <v>19652</v>
      </c>
      <c r="VIS1" s="43" t="s">
        <v>19653</v>
      </c>
      <c r="VIT1" s="43" t="s">
        <v>19654</v>
      </c>
      <c r="VIU1" s="43" t="s">
        <v>19655</v>
      </c>
      <c r="VIV1" s="43" t="s">
        <v>19656</v>
      </c>
      <c r="VIW1" s="43" t="s">
        <v>19657</v>
      </c>
      <c r="VIX1" s="43" t="s">
        <v>19658</v>
      </c>
      <c r="VIY1" s="43" t="s">
        <v>19659</v>
      </c>
      <c r="VIZ1" s="43" t="s">
        <v>19660</v>
      </c>
      <c r="VJA1" s="43" t="s">
        <v>19661</v>
      </c>
      <c r="VJB1" s="43" t="s">
        <v>19662</v>
      </c>
      <c r="VJC1" s="43" t="s">
        <v>19663</v>
      </c>
      <c r="VJD1" s="43" t="s">
        <v>19664</v>
      </c>
      <c r="VJE1" s="43" t="s">
        <v>19665</v>
      </c>
      <c r="VJF1" s="43" t="s">
        <v>19666</v>
      </c>
      <c r="VJG1" s="43" t="s">
        <v>19667</v>
      </c>
      <c r="VJH1" s="43" t="s">
        <v>19668</v>
      </c>
      <c r="VJI1" s="43" t="s">
        <v>19669</v>
      </c>
      <c r="VJJ1" s="43" t="s">
        <v>19670</v>
      </c>
      <c r="VJK1" s="43" t="s">
        <v>19671</v>
      </c>
      <c r="VJL1" s="43" t="s">
        <v>19672</v>
      </c>
      <c r="VJM1" s="43" t="s">
        <v>19673</v>
      </c>
      <c r="VJN1" s="43" t="s">
        <v>19674</v>
      </c>
      <c r="VJO1" s="43" t="s">
        <v>19675</v>
      </c>
      <c r="VJP1" s="43" t="s">
        <v>19676</v>
      </c>
      <c r="VJQ1" s="43" t="s">
        <v>19677</v>
      </c>
      <c r="VJR1" s="43" t="s">
        <v>19678</v>
      </c>
      <c r="VJS1" s="43" t="s">
        <v>19679</v>
      </c>
      <c r="VJT1" s="43" t="s">
        <v>19680</v>
      </c>
      <c r="VJU1" s="43" t="s">
        <v>19681</v>
      </c>
      <c r="VJV1" s="43" t="s">
        <v>19682</v>
      </c>
      <c r="VJW1" s="43" t="s">
        <v>19683</v>
      </c>
      <c r="VJX1" s="43" t="s">
        <v>19684</v>
      </c>
      <c r="VJY1" s="43" t="s">
        <v>19685</v>
      </c>
      <c r="VJZ1" s="43" t="s">
        <v>19686</v>
      </c>
      <c r="VKA1" s="43" t="s">
        <v>19687</v>
      </c>
      <c r="VKB1" s="43" t="s">
        <v>19688</v>
      </c>
      <c r="VKC1" s="43" t="s">
        <v>19689</v>
      </c>
      <c r="VKD1" s="43" t="s">
        <v>19690</v>
      </c>
      <c r="VKE1" s="43" t="s">
        <v>19691</v>
      </c>
      <c r="VKF1" s="43" t="s">
        <v>19692</v>
      </c>
      <c r="VKG1" s="43" t="s">
        <v>19693</v>
      </c>
      <c r="VKH1" s="43" t="s">
        <v>19694</v>
      </c>
      <c r="VKI1" s="43" t="s">
        <v>19695</v>
      </c>
      <c r="VKJ1" s="43" t="s">
        <v>19696</v>
      </c>
      <c r="VKK1" s="43" t="s">
        <v>19697</v>
      </c>
      <c r="VKL1" s="43" t="s">
        <v>19698</v>
      </c>
      <c r="VKM1" s="43" t="s">
        <v>19699</v>
      </c>
      <c r="VKN1" s="43" t="s">
        <v>19700</v>
      </c>
      <c r="VKO1" s="43" t="s">
        <v>19701</v>
      </c>
      <c r="VKP1" s="43" t="s">
        <v>19702</v>
      </c>
      <c r="VKQ1" s="43" t="s">
        <v>19703</v>
      </c>
      <c r="VKR1" s="43" t="s">
        <v>19704</v>
      </c>
      <c r="VKS1" s="43" t="s">
        <v>19705</v>
      </c>
      <c r="VKT1" s="43" t="s">
        <v>19706</v>
      </c>
      <c r="VKU1" s="43" t="s">
        <v>19707</v>
      </c>
      <c r="VKV1" s="43" t="s">
        <v>19708</v>
      </c>
      <c r="VKW1" s="43" t="s">
        <v>19709</v>
      </c>
      <c r="VKX1" s="43" t="s">
        <v>19710</v>
      </c>
      <c r="VKY1" s="43" t="s">
        <v>19711</v>
      </c>
      <c r="VKZ1" s="43" t="s">
        <v>19712</v>
      </c>
      <c r="VLA1" s="43" t="s">
        <v>19713</v>
      </c>
      <c r="VLB1" s="43" t="s">
        <v>19714</v>
      </c>
      <c r="VLC1" s="43" t="s">
        <v>19715</v>
      </c>
      <c r="VLD1" s="43" t="s">
        <v>19716</v>
      </c>
      <c r="VLE1" s="43" t="s">
        <v>19717</v>
      </c>
      <c r="VLF1" s="43" t="s">
        <v>19718</v>
      </c>
      <c r="VLG1" s="43" t="s">
        <v>19719</v>
      </c>
      <c r="VLH1" s="43" t="s">
        <v>19720</v>
      </c>
      <c r="VLI1" s="43" t="s">
        <v>19721</v>
      </c>
      <c r="VLJ1" s="43" t="s">
        <v>19722</v>
      </c>
      <c r="VLK1" s="43" t="s">
        <v>19723</v>
      </c>
      <c r="VLL1" s="43" t="s">
        <v>19724</v>
      </c>
      <c r="VLM1" s="43" t="s">
        <v>19725</v>
      </c>
      <c r="VLN1" s="43" t="s">
        <v>19726</v>
      </c>
      <c r="VLO1" s="43" t="s">
        <v>19727</v>
      </c>
      <c r="VLP1" s="43" t="s">
        <v>19728</v>
      </c>
      <c r="VLQ1" s="43" t="s">
        <v>19729</v>
      </c>
      <c r="VLR1" s="43" t="s">
        <v>19730</v>
      </c>
      <c r="VLS1" s="43" t="s">
        <v>19731</v>
      </c>
      <c r="VLT1" s="43" t="s">
        <v>19732</v>
      </c>
      <c r="VLU1" s="43" t="s">
        <v>19733</v>
      </c>
      <c r="VLV1" s="43" t="s">
        <v>19734</v>
      </c>
      <c r="VLW1" s="43" t="s">
        <v>19735</v>
      </c>
      <c r="VLX1" s="43" t="s">
        <v>19736</v>
      </c>
      <c r="VLY1" s="43" t="s">
        <v>19737</v>
      </c>
      <c r="VLZ1" s="43" t="s">
        <v>19738</v>
      </c>
      <c r="VMA1" s="43" t="s">
        <v>19739</v>
      </c>
      <c r="VMB1" s="43" t="s">
        <v>19740</v>
      </c>
      <c r="VMC1" s="43" t="s">
        <v>19741</v>
      </c>
      <c r="VMD1" s="43" t="s">
        <v>19742</v>
      </c>
      <c r="VME1" s="43" t="s">
        <v>19743</v>
      </c>
      <c r="VMF1" s="43" t="s">
        <v>19744</v>
      </c>
      <c r="VMG1" s="43" t="s">
        <v>19745</v>
      </c>
      <c r="VMH1" s="43" t="s">
        <v>19746</v>
      </c>
      <c r="VMI1" s="43" t="s">
        <v>19747</v>
      </c>
      <c r="VMJ1" s="43" t="s">
        <v>19748</v>
      </c>
      <c r="VMK1" s="43" t="s">
        <v>19749</v>
      </c>
      <c r="VML1" s="43" t="s">
        <v>19750</v>
      </c>
      <c r="VMM1" s="43" t="s">
        <v>19751</v>
      </c>
      <c r="VMN1" s="43" t="s">
        <v>19752</v>
      </c>
      <c r="VMO1" s="43" t="s">
        <v>19753</v>
      </c>
      <c r="VMP1" s="43" t="s">
        <v>19754</v>
      </c>
      <c r="VMQ1" s="43" t="s">
        <v>19755</v>
      </c>
      <c r="VMR1" s="43" t="s">
        <v>19756</v>
      </c>
      <c r="VMS1" s="43" t="s">
        <v>19757</v>
      </c>
      <c r="VMT1" s="43" t="s">
        <v>19758</v>
      </c>
      <c r="VMU1" s="43" t="s">
        <v>19759</v>
      </c>
      <c r="VMV1" s="43" t="s">
        <v>19760</v>
      </c>
      <c r="VMW1" s="43" t="s">
        <v>19761</v>
      </c>
      <c r="VMX1" s="43" t="s">
        <v>19762</v>
      </c>
      <c r="VMY1" s="43" t="s">
        <v>19763</v>
      </c>
      <c r="VMZ1" s="43" t="s">
        <v>19764</v>
      </c>
      <c r="VNA1" s="43" t="s">
        <v>19765</v>
      </c>
      <c r="VNB1" s="43" t="s">
        <v>19766</v>
      </c>
      <c r="VNC1" s="43" t="s">
        <v>19767</v>
      </c>
      <c r="VND1" s="43" t="s">
        <v>19768</v>
      </c>
      <c r="VNE1" s="43" t="s">
        <v>19769</v>
      </c>
      <c r="VNF1" s="43" t="s">
        <v>19770</v>
      </c>
      <c r="VNG1" s="43" t="s">
        <v>19771</v>
      </c>
      <c r="VNH1" s="43" t="s">
        <v>19772</v>
      </c>
      <c r="VNI1" s="43" t="s">
        <v>19773</v>
      </c>
      <c r="VNJ1" s="43" t="s">
        <v>19774</v>
      </c>
      <c r="VNK1" s="43" t="s">
        <v>19775</v>
      </c>
      <c r="VNL1" s="43" t="s">
        <v>19776</v>
      </c>
      <c r="VNM1" s="43" t="s">
        <v>19777</v>
      </c>
      <c r="VNN1" s="43" t="s">
        <v>19778</v>
      </c>
      <c r="VNO1" s="43" t="s">
        <v>19779</v>
      </c>
      <c r="VNP1" s="43" t="s">
        <v>19780</v>
      </c>
      <c r="VNQ1" s="43" t="s">
        <v>19781</v>
      </c>
      <c r="VNR1" s="43" t="s">
        <v>19782</v>
      </c>
      <c r="VNS1" s="43" t="s">
        <v>19783</v>
      </c>
      <c r="VNT1" s="43" t="s">
        <v>19784</v>
      </c>
      <c r="VNU1" s="43" t="s">
        <v>19785</v>
      </c>
      <c r="VNV1" s="43" t="s">
        <v>19786</v>
      </c>
      <c r="VNW1" s="43" t="s">
        <v>19787</v>
      </c>
      <c r="VNX1" s="43" t="s">
        <v>19788</v>
      </c>
      <c r="VNY1" s="43" t="s">
        <v>19789</v>
      </c>
      <c r="VNZ1" s="43" t="s">
        <v>19790</v>
      </c>
      <c r="VOA1" s="43" t="s">
        <v>19791</v>
      </c>
      <c r="VOB1" s="43" t="s">
        <v>19792</v>
      </c>
      <c r="VOC1" s="43" t="s">
        <v>19793</v>
      </c>
      <c r="VOD1" s="43" t="s">
        <v>19794</v>
      </c>
      <c r="VOE1" s="43" t="s">
        <v>19795</v>
      </c>
      <c r="VOF1" s="43" t="s">
        <v>19796</v>
      </c>
      <c r="VOG1" s="43" t="s">
        <v>19797</v>
      </c>
      <c r="VOH1" s="43" t="s">
        <v>19798</v>
      </c>
      <c r="VOI1" s="43" t="s">
        <v>19799</v>
      </c>
      <c r="VOJ1" s="43" t="s">
        <v>19800</v>
      </c>
      <c r="VOK1" s="43" t="s">
        <v>19801</v>
      </c>
      <c r="VOL1" s="43" t="s">
        <v>19802</v>
      </c>
      <c r="VOM1" s="43" t="s">
        <v>19803</v>
      </c>
      <c r="VON1" s="43" t="s">
        <v>19804</v>
      </c>
      <c r="VOO1" s="43" t="s">
        <v>19805</v>
      </c>
      <c r="VOP1" s="43" t="s">
        <v>19806</v>
      </c>
      <c r="VOQ1" s="43" t="s">
        <v>19807</v>
      </c>
      <c r="VOR1" s="43" t="s">
        <v>19808</v>
      </c>
      <c r="VOS1" s="43" t="s">
        <v>19809</v>
      </c>
      <c r="VOT1" s="43" t="s">
        <v>19810</v>
      </c>
      <c r="VOU1" s="43" t="s">
        <v>19811</v>
      </c>
      <c r="VOV1" s="43" t="s">
        <v>19812</v>
      </c>
      <c r="VOW1" s="43" t="s">
        <v>19813</v>
      </c>
      <c r="VOX1" s="43" t="s">
        <v>19814</v>
      </c>
      <c r="VOY1" s="43" t="s">
        <v>19815</v>
      </c>
      <c r="VOZ1" s="43" t="s">
        <v>19816</v>
      </c>
      <c r="VPA1" s="43" t="s">
        <v>19817</v>
      </c>
      <c r="VPB1" s="43" t="s">
        <v>19818</v>
      </c>
      <c r="VPC1" s="43" t="s">
        <v>19819</v>
      </c>
      <c r="VPD1" s="43" t="s">
        <v>19820</v>
      </c>
      <c r="VPE1" s="43" t="s">
        <v>19821</v>
      </c>
      <c r="VPF1" s="43" t="s">
        <v>19822</v>
      </c>
      <c r="VPG1" s="43" t="s">
        <v>19823</v>
      </c>
      <c r="VPH1" s="43" t="s">
        <v>19824</v>
      </c>
      <c r="VPI1" s="43" t="s">
        <v>19825</v>
      </c>
      <c r="VPJ1" s="43" t="s">
        <v>19826</v>
      </c>
      <c r="VPK1" s="43" t="s">
        <v>19827</v>
      </c>
      <c r="VPL1" s="43" t="s">
        <v>19828</v>
      </c>
      <c r="VPM1" s="43" t="s">
        <v>19829</v>
      </c>
      <c r="VPN1" s="43" t="s">
        <v>19830</v>
      </c>
      <c r="VPO1" s="43" t="s">
        <v>19831</v>
      </c>
      <c r="VPP1" s="43" t="s">
        <v>19832</v>
      </c>
      <c r="VPQ1" s="43" t="s">
        <v>19833</v>
      </c>
      <c r="VPR1" s="43" t="s">
        <v>19834</v>
      </c>
      <c r="VPS1" s="43" t="s">
        <v>19835</v>
      </c>
      <c r="VPT1" s="43" t="s">
        <v>19836</v>
      </c>
      <c r="VPU1" s="43" t="s">
        <v>19837</v>
      </c>
      <c r="VPV1" s="43" t="s">
        <v>19838</v>
      </c>
      <c r="VPW1" s="43" t="s">
        <v>19839</v>
      </c>
      <c r="VPX1" s="43" t="s">
        <v>19840</v>
      </c>
      <c r="VPY1" s="43" t="s">
        <v>19841</v>
      </c>
      <c r="VPZ1" s="43" t="s">
        <v>19842</v>
      </c>
      <c r="VQA1" s="43" t="s">
        <v>19843</v>
      </c>
      <c r="VQB1" s="43" t="s">
        <v>19844</v>
      </c>
      <c r="VQC1" s="43" t="s">
        <v>19845</v>
      </c>
      <c r="VQD1" s="43" t="s">
        <v>19846</v>
      </c>
      <c r="VQE1" s="43" t="s">
        <v>19847</v>
      </c>
      <c r="VQF1" s="43" t="s">
        <v>19848</v>
      </c>
      <c r="VQG1" s="43" t="s">
        <v>19849</v>
      </c>
      <c r="VQH1" s="43" t="s">
        <v>19850</v>
      </c>
      <c r="VQI1" s="43" t="s">
        <v>19851</v>
      </c>
      <c r="VQJ1" s="43" t="s">
        <v>19852</v>
      </c>
      <c r="VQK1" s="43" t="s">
        <v>19853</v>
      </c>
      <c r="VQL1" s="43" t="s">
        <v>19854</v>
      </c>
      <c r="VQM1" s="43" t="s">
        <v>19855</v>
      </c>
      <c r="VQN1" s="43" t="s">
        <v>19856</v>
      </c>
      <c r="VQO1" s="43" t="s">
        <v>19857</v>
      </c>
      <c r="VQP1" s="43" t="s">
        <v>19858</v>
      </c>
      <c r="VQQ1" s="43" t="s">
        <v>19859</v>
      </c>
      <c r="VQR1" s="43" t="s">
        <v>19860</v>
      </c>
      <c r="VQS1" s="43" t="s">
        <v>19861</v>
      </c>
      <c r="VQT1" s="43" t="s">
        <v>19862</v>
      </c>
      <c r="VQU1" s="43" t="s">
        <v>19863</v>
      </c>
      <c r="VQV1" s="43" t="s">
        <v>19864</v>
      </c>
      <c r="VQW1" s="43" t="s">
        <v>19865</v>
      </c>
      <c r="VQX1" s="43" t="s">
        <v>19866</v>
      </c>
      <c r="VQY1" s="43" t="s">
        <v>19867</v>
      </c>
      <c r="VQZ1" s="43" t="s">
        <v>19868</v>
      </c>
      <c r="VRA1" s="43" t="s">
        <v>19869</v>
      </c>
      <c r="VRB1" s="43" t="s">
        <v>19870</v>
      </c>
      <c r="VRC1" s="43" t="s">
        <v>19871</v>
      </c>
      <c r="VRD1" s="43" t="s">
        <v>19872</v>
      </c>
      <c r="VRE1" s="43" t="s">
        <v>19873</v>
      </c>
      <c r="VRF1" s="43" t="s">
        <v>19874</v>
      </c>
      <c r="VRG1" s="43" t="s">
        <v>19875</v>
      </c>
      <c r="VRH1" s="43" t="s">
        <v>19876</v>
      </c>
      <c r="VRI1" s="43" t="s">
        <v>19877</v>
      </c>
      <c r="VRJ1" s="43" t="s">
        <v>19878</v>
      </c>
      <c r="VRK1" s="43" t="s">
        <v>19879</v>
      </c>
      <c r="VRL1" s="43" t="s">
        <v>19880</v>
      </c>
      <c r="VRM1" s="43" t="s">
        <v>19881</v>
      </c>
      <c r="VRN1" s="43" t="s">
        <v>19882</v>
      </c>
      <c r="VRO1" s="43" t="s">
        <v>19883</v>
      </c>
      <c r="VRP1" s="43" t="s">
        <v>19884</v>
      </c>
      <c r="VRQ1" s="43" t="s">
        <v>19885</v>
      </c>
      <c r="VRR1" s="43" t="s">
        <v>19886</v>
      </c>
      <c r="VRS1" s="43" t="s">
        <v>19887</v>
      </c>
      <c r="VRT1" s="43" t="s">
        <v>19888</v>
      </c>
      <c r="VRU1" s="43" t="s">
        <v>19889</v>
      </c>
      <c r="VRV1" s="43" t="s">
        <v>19890</v>
      </c>
      <c r="VRW1" s="43" t="s">
        <v>19891</v>
      </c>
      <c r="VRX1" s="43" t="s">
        <v>19892</v>
      </c>
      <c r="VRY1" s="43" t="s">
        <v>19893</v>
      </c>
      <c r="VRZ1" s="43" t="s">
        <v>19894</v>
      </c>
      <c r="VSA1" s="43" t="s">
        <v>19895</v>
      </c>
      <c r="VSB1" s="43" t="s">
        <v>19896</v>
      </c>
      <c r="VSC1" s="43" t="s">
        <v>19897</v>
      </c>
      <c r="VSD1" s="43" t="s">
        <v>19898</v>
      </c>
      <c r="VSE1" s="43" t="s">
        <v>19899</v>
      </c>
      <c r="VSF1" s="43" t="s">
        <v>19900</v>
      </c>
      <c r="VSG1" s="43" t="s">
        <v>19901</v>
      </c>
      <c r="VSH1" s="43" t="s">
        <v>19902</v>
      </c>
      <c r="VSI1" s="43" t="s">
        <v>19903</v>
      </c>
      <c r="VSJ1" s="43" t="s">
        <v>19904</v>
      </c>
      <c r="VSK1" s="43" t="s">
        <v>19905</v>
      </c>
      <c r="VSL1" s="43" t="s">
        <v>19906</v>
      </c>
      <c r="VSM1" s="43" t="s">
        <v>19907</v>
      </c>
      <c r="VSN1" s="43" t="s">
        <v>19908</v>
      </c>
      <c r="VSO1" s="43" t="s">
        <v>19909</v>
      </c>
      <c r="VSP1" s="43" t="s">
        <v>19910</v>
      </c>
      <c r="VSQ1" s="43" t="s">
        <v>19911</v>
      </c>
      <c r="VSR1" s="43" t="s">
        <v>19912</v>
      </c>
      <c r="VSS1" s="43" t="s">
        <v>19913</v>
      </c>
      <c r="VST1" s="43" t="s">
        <v>19914</v>
      </c>
      <c r="VSU1" s="43" t="s">
        <v>19915</v>
      </c>
      <c r="VSV1" s="43" t="s">
        <v>19916</v>
      </c>
      <c r="VSW1" s="43" t="s">
        <v>19917</v>
      </c>
      <c r="VSX1" s="43" t="s">
        <v>19918</v>
      </c>
      <c r="VSY1" s="43" t="s">
        <v>19919</v>
      </c>
      <c r="VSZ1" s="43" t="s">
        <v>19920</v>
      </c>
      <c r="VTA1" s="43" t="s">
        <v>19921</v>
      </c>
      <c r="VTB1" s="43" t="s">
        <v>19922</v>
      </c>
      <c r="VTC1" s="43" t="s">
        <v>19923</v>
      </c>
      <c r="VTD1" s="43" t="s">
        <v>19924</v>
      </c>
      <c r="VTE1" s="43" t="s">
        <v>19925</v>
      </c>
      <c r="VTF1" s="43" t="s">
        <v>19926</v>
      </c>
      <c r="VTG1" s="43" t="s">
        <v>19927</v>
      </c>
      <c r="VTH1" s="43" t="s">
        <v>19928</v>
      </c>
      <c r="VTI1" s="43" t="s">
        <v>19929</v>
      </c>
      <c r="VTJ1" s="43" t="s">
        <v>19930</v>
      </c>
      <c r="VTK1" s="43" t="s">
        <v>19931</v>
      </c>
      <c r="VTL1" s="43" t="s">
        <v>19932</v>
      </c>
      <c r="VTM1" s="43" t="s">
        <v>19933</v>
      </c>
      <c r="VTN1" s="43" t="s">
        <v>19934</v>
      </c>
      <c r="VTO1" s="43" t="s">
        <v>19935</v>
      </c>
      <c r="VTP1" s="43" t="s">
        <v>19936</v>
      </c>
      <c r="VTQ1" s="43" t="s">
        <v>19937</v>
      </c>
      <c r="VTR1" s="43" t="s">
        <v>19938</v>
      </c>
      <c r="VTS1" s="43" t="s">
        <v>19939</v>
      </c>
      <c r="VTT1" s="43" t="s">
        <v>19940</v>
      </c>
      <c r="VTU1" s="43" t="s">
        <v>19941</v>
      </c>
      <c r="VTV1" s="43" t="s">
        <v>19942</v>
      </c>
      <c r="VTW1" s="43" t="s">
        <v>19943</v>
      </c>
      <c r="VTX1" s="43" t="s">
        <v>19944</v>
      </c>
      <c r="VTY1" s="43" t="s">
        <v>19945</v>
      </c>
      <c r="VTZ1" s="43" t="s">
        <v>19946</v>
      </c>
      <c r="VUA1" s="43" t="s">
        <v>19947</v>
      </c>
      <c r="VUB1" s="43" t="s">
        <v>19948</v>
      </c>
      <c r="VUC1" s="43" t="s">
        <v>19949</v>
      </c>
      <c r="VUD1" s="43" t="s">
        <v>19950</v>
      </c>
      <c r="VUE1" s="43" t="s">
        <v>19951</v>
      </c>
      <c r="VUF1" s="43" t="s">
        <v>19952</v>
      </c>
      <c r="VUG1" s="43" t="s">
        <v>19953</v>
      </c>
      <c r="VUH1" s="43" t="s">
        <v>19954</v>
      </c>
      <c r="VUI1" s="43" t="s">
        <v>19955</v>
      </c>
      <c r="VUJ1" s="43" t="s">
        <v>19956</v>
      </c>
      <c r="VUK1" s="43" t="s">
        <v>19957</v>
      </c>
      <c r="VUL1" s="43" t="s">
        <v>19958</v>
      </c>
      <c r="VUM1" s="43" t="s">
        <v>19959</v>
      </c>
      <c r="VUN1" s="43" t="s">
        <v>19960</v>
      </c>
      <c r="VUO1" s="43" t="s">
        <v>19961</v>
      </c>
      <c r="VUP1" s="43" t="s">
        <v>19962</v>
      </c>
      <c r="VUQ1" s="43" t="s">
        <v>19963</v>
      </c>
      <c r="VUR1" s="43" t="s">
        <v>19964</v>
      </c>
      <c r="VUS1" s="43" t="s">
        <v>19965</v>
      </c>
      <c r="VUT1" s="43" t="s">
        <v>19966</v>
      </c>
      <c r="VUU1" s="43" t="s">
        <v>19967</v>
      </c>
      <c r="VUV1" s="43" t="s">
        <v>19968</v>
      </c>
      <c r="VUW1" s="43" t="s">
        <v>19969</v>
      </c>
      <c r="VUX1" s="43" t="s">
        <v>19970</v>
      </c>
      <c r="VUY1" s="43" t="s">
        <v>19971</v>
      </c>
      <c r="VUZ1" s="43" t="s">
        <v>19972</v>
      </c>
      <c r="VVA1" s="43" t="s">
        <v>19973</v>
      </c>
      <c r="VVB1" s="43" t="s">
        <v>19974</v>
      </c>
      <c r="VVC1" s="43" t="s">
        <v>19975</v>
      </c>
      <c r="VVD1" s="43" t="s">
        <v>19976</v>
      </c>
      <c r="VVE1" s="43" t="s">
        <v>19977</v>
      </c>
      <c r="VVF1" s="43" t="s">
        <v>19978</v>
      </c>
      <c r="VVG1" s="43" t="s">
        <v>19979</v>
      </c>
      <c r="VVH1" s="43" t="s">
        <v>19980</v>
      </c>
      <c r="VVI1" s="43" t="s">
        <v>19981</v>
      </c>
      <c r="VVJ1" s="43" t="s">
        <v>19982</v>
      </c>
      <c r="VVK1" s="43" t="s">
        <v>19983</v>
      </c>
      <c r="VVL1" s="43" t="s">
        <v>19984</v>
      </c>
      <c r="VVM1" s="43" t="s">
        <v>19985</v>
      </c>
      <c r="VVN1" s="43" t="s">
        <v>19986</v>
      </c>
      <c r="VVO1" s="43" t="s">
        <v>19987</v>
      </c>
      <c r="VVP1" s="43" t="s">
        <v>19988</v>
      </c>
      <c r="VVQ1" s="43" t="s">
        <v>19989</v>
      </c>
      <c r="VVR1" s="43" t="s">
        <v>19990</v>
      </c>
      <c r="VVS1" s="43" t="s">
        <v>19991</v>
      </c>
      <c r="VVT1" s="43" t="s">
        <v>19992</v>
      </c>
      <c r="VVU1" s="43" t="s">
        <v>19993</v>
      </c>
      <c r="VVV1" s="43" t="s">
        <v>19994</v>
      </c>
      <c r="VVW1" s="43" t="s">
        <v>19995</v>
      </c>
      <c r="VVX1" s="43" t="s">
        <v>19996</v>
      </c>
      <c r="VVY1" s="43" t="s">
        <v>19997</v>
      </c>
      <c r="VVZ1" s="43" t="s">
        <v>19998</v>
      </c>
      <c r="VWA1" s="43" t="s">
        <v>19999</v>
      </c>
      <c r="VWB1" s="43" t="s">
        <v>20000</v>
      </c>
      <c r="VWC1" s="43" t="s">
        <v>20001</v>
      </c>
      <c r="VWD1" s="43" t="s">
        <v>20002</v>
      </c>
      <c r="VWE1" s="43" t="s">
        <v>20003</v>
      </c>
      <c r="VWF1" s="43" t="s">
        <v>20004</v>
      </c>
      <c r="VWG1" s="43" t="s">
        <v>20005</v>
      </c>
      <c r="VWH1" s="43" t="s">
        <v>20006</v>
      </c>
      <c r="VWI1" s="43" t="s">
        <v>20007</v>
      </c>
      <c r="VWJ1" s="43" t="s">
        <v>20008</v>
      </c>
      <c r="VWK1" s="43" t="s">
        <v>20009</v>
      </c>
      <c r="VWL1" s="43" t="s">
        <v>20010</v>
      </c>
      <c r="VWM1" s="43" t="s">
        <v>20011</v>
      </c>
      <c r="VWN1" s="43" t="s">
        <v>20012</v>
      </c>
      <c r="VWO1" s="43" t="s">
        <v>20013</v>
      </c>
      <c r="VWP1" s="43" t="s">
        <v>20014</v>
      </c>
      <c r="VWQ1" s="43" t="s">
        <v>20015</v>
      </c>
      <c r="VWR1" s="43" t="s">
        <v>20016</v>
      </c>
      <c r="VWS1" s="43" t="s">
        <v>20017</v>
      </c>
      <c r="VWT1" s="43" t="s">
        <v>20018</v>
      </c>
      <c r="VWU1" s="43" t="s">
        <v>20019</v>
      </c>
      <c r="VWV1" s="43" t="s">
        <v>20020</v>
      </c>
      <c r="VWW1" s="43" t="s">
        <v>20021</v>
      </c>
      <c r="VWX1" s="43" t="s">
        <v>20022</v>
      </c>
      <c r="VWY1" s="43" t="s">
        <v>20023</v>
      </c>
      <c r="VWZ1" s="43" t="s">
        <v>20024</v>
      </c>
      <c r="VXA1" s="43" t="s">
        <v>20025</v>
      </c>
      <c r="VXB1" s="43" t="s">
        <v>20026</v>
      </c>
      <c r="VXC1" s="43" t="s">
        <v>20027</v>
      </c>
      <c r="VXD1" s="43" t="s">
        <v>20028</v>
      </c>
      <c r="VXE1" s="43" t="s">
        <v>20029</v>
      </c>
      <c r="VXF1" s="43" t="s">
        <v>20030</v>
      </c>
      <c r="VXG1" s="43" t="s">
        <v>20031</v>
      </c>
      <c r="VXH1" s="43" t="s">
        <v>20032</v>
      </c>
      <c r="VXI1" s="43" t="s">
        <v>20033</v>
      </c>
      <c r="VXJ1" s="43" t="s">
        <v>20034</v>
      </c>
      <c r="VXK1" s="43" t="s">
        <v>20035</v>
      </c>
      <c r="VXL1" s="43" t="s">
        <v>20036</v>
      </c>
      <c r="VXM1" s="43" t="s">
        <v>20037</v>
      </c>
      <c r="VXN1" s="43" t="s">
        <v>20038</v>
      </c>
      <c r="VXO1" s="43" t="s">
        <v>20039</v>
      </c>
      <c r="VXP1" s="43" t="s">
        <v>20040</v>
      </c>
      <c r="VXQ1" s="43" t="s">
        <v>20041</v>
      </c>
      <c r="VXR1" s="43" t="s">
        <v>20042</v>
      </c>
      <c r="VXS1" s="43" t="s">
        <v>20043</v>
      </c>
      <c r="VXT1" s="43" t="s">
        <v>20044</v>
      </c>
      <c r="VXU1" s="43" t="s">
        <v>20045</v>
      </c>
      <c r="VXV1" s="43" t="s">
        <v>20046</v>
      </c>
      <c r="VXW1" s="43" t="s">
        <v>20047</v>
      </c>
      <c r="VXX1" s="43" t="s">
        <v>20048</v>
      </c>
      <c r="VXY1" s="43" t="s">
        <v>20049</v>
      </c>
      <c r="VXZ1" s="43" t="s">
        <v>20050</v>
      </c>
      <c r="VYA1" s="43" t="s">
        <v>20051</v>
      </c>
      <c r="VYB1" s="43" t="s">
        <v>20052</v>
      </c>
      <c r="VYC1" s="43" t="s">
        <v>20053</v>
      </c>
      <c r="VYD1" s="43" t="s">
        <v>20054</v>
      </c>
      <c r="VYE1" s="43" t="s">
        <v>20055</v>
      </c>
      <c r="VYF1" s="43" t="s">
        <v>20056</v>
      </c>
      <c r="VYG1" s="43" t="s">
        <v>20057</v>
      </c>
      <c r="VYH1" s="43" t="s">
        <v>20058</v>
      </c>
      <c r="VYI1" s="43" t="s">
        <v>20059</v>
      </c>
      <c r="VYJ1" s="43" t="s">
        <v>20060</v>
      </c>
      <c r="VYK1" s="43" t="s">
        <v>20061</v>
      </c>
      <c r="VYL1" s="43" t="s">
        <v>20062</v>
      </c>
      <c r="VYM1" s="43" t="s">
        <v>20063</v>
      </c>
      <c r="VYN1" s="43" t="s">
        <v>20064</v>
      </c>
      <c r="VYO1" s="43" t="s">
        <v>20065</v>
      </c>
      <c r="VYP1" s="43" t="s">
        <v>20066</v>
      </c>
      <c r="VYQ1" s="43" t="s">
        <v>20067</v>
      </c>
      <c r="VYR1" s="43" t="s">
        <v>20068</v>
      </c>
      <c r="VYS1" s="43" t="s">
        <v>20069</v>
      </c>
      <c r="VYT1" s="43" t="s">
        <v>20070</v>
      </c>
      <c r="VYU1" s="43" t="s">
        <v>20071</v>
      </c>
      <c r="VYV1" s="43" t="s">
        <v>20072</v>
      </c>
      <c r="VYW1" s="43" t="s">
        <v>20073</v>
      </c>
      <c r="VYX1" s="43" t="s">
        <v>20074</v>
      </c>
      <c r="VYY1" s="43" t="s">
        <v>20075</v>
      </c>
      <c r="VYZ1" s="43" t="s">
        <v>20076</v>
      </c>
      <c r="VZA1" s="43" t="s">
        <v>20077</v>
      </c>
      <c r="VZB1" s="43" t="s">
        <v>20078</v>
      </c>
      <c r="VZC1" s="43" t="s">
        <v>20079</v>
      </c>
      <c r="VZD1" s="43" t="s">
        <v>20080</v>
      </c>
      <c r="VZE1" s="43" t="s">
        <v>20081</v>
      </c>
      <c r="VZF1" s="43" t="s">
        <v>20082</v>
      </c>
      <c r="VZG1" s="43" t="s">
        <v>20083</v>
      </c>
      <c r="VZH1" s="43" t="s">
        <v>20084</v>
      </c>
      <c r="VZI1" s="43" t="s">
        <v>20085</v>
      </c>
      <c r="VZJ1" s="43" t="s">
        <v>20086</v>
      </c>
      <c r="VZK1" s="43" t="s">
        <v>20087</v>
      </c>
      <c r="VZL1" s="43" t="s">
        <v>20088</v>
      </c>
      <c r="VZM1" s="43" t="s">
        <v>20089</v>
      </c>
      <c r="VZN1" s="43" t="s">
        <v>20090</v>
      </c>
      <c r="VZO1" s="43" t="s">
        <v>20091</v>
      </c>
      <c r="VZP1" s="43" t="s">
        <v>20092</v>
      </c>
      <c r="VZQ1" s="43" t="s">
        <v>20093</v>
      </c>
      <c r="VZR1" s="43" t="s">
        <v>20094</v>
      </c>
      <c r="VZS1" s="43" t="s">
        <v>20095</v>
      </c>
      <c r="VZT1" s="43" t="s">
        <v>20096</v>
      </c>
      <c r="VZU1" s="43" t="s">
        <v>20097</v>
      </c>
      <c r="VZV1" s="43" t="s">
        <v>20098</v>
      </c>
      <c r="VZW1" s="43" t="s">
        <v>20099</v>
      </c>
      <c r="VZX1" s="43" t="s">
        <v>20100</v>
      </c>
      <c r="VZY1" s="43" t="s">
        <v>20101</v>
      </c>
      <c r="VZZ1" s="43" t="s">
        <v>20102</v>
      </c>
      <c r="WAA1" s="43" t="s">
        <v>20103</v>
      </c>
      <c r="WAB1" s="43" t="s">
        <v>20104</v>
      </c>
      <c r="WAC1" s="43" t="s">
        <v>20105</v>
      </c>
      <c r="WAD1" s="43" t="s">
        <v>20106</v>
      </c>
      <c r="WAE1" s="43" t="s">
        <v>20107</v>
      </c>
      <c r="WAF1" s="43" t="s">
        <v>20108</v>
      </c>
      <c r="WAG1" s="43" t="s">
        <v>20109</v>
      </c>
      <c r="WAH1" s="43" t="s">
        <v>20110</v>
      </c>
      <c r="WAI1" s="43" t="s">
        <v>20111</v>
      </c>
      <c r="WAJ1" s="43" t="s">
        <v>20112</v>
      </c>
      <c r="WAK1" s="43" t="s">
        <v>20113</v>
      </c>
      <c r="WAL1" s="43" t="s">
        <v>20114</v>
      </c>
      <c r="WAM1" s="43" t="s">
        <v>20115</v>
      </c>
      <c r="WAN1" s="43" t="s">
        <v>20116</v>
      </c>
      <c r="WAO1" s="43" t="s">
        <v>20117</v>
      </c>
      <c r="WAP1" s="43" t="s">
        <v>20118</v>
      </c>
      <c r="WAQ1" s="43" t="s">
        <v>20119</v>
      </c>
      <c r="WAR1" s="43" t="s">
        <v>20120</v>
      </c>
      <c r="WAS1" s="43" t="s">
        <v>20121</v>
      </c>
      <c r="WAT1" s="43" t="s">
        <v>20122</v>
      </c>
      <c r="WAU1" s="43" t="s">
        <v>20123</v>
      </c>
      <c r="WAV1" s="43" t="s">
        <v>20124</v>
      </c>
      <c r="WAW1" s="43" t="s">
        <v>20125</v>
      </c>
      <c r="WAX1" s="43" t="s">
        <v>20126</v>
      </c>
      <c r="WAY1" s="43" t="s">
        <v>20127</v>
      </c>
      <c r="WAZ1" s="43" t="s">
        <v>20128</v>
      </c>
      <c r="WBA1" s="43" t="s">
        <v>20129</v>
      </c>
      <c r="WBB1" s="43" t="s">
        <v>20130</v>
      </c>
      <c r="WBC1" s="43" t="s">
        <v>20131</v>
      </c>
      <c r="WBD1" s="43" t="s">
        <v>20132</v>
      </c>
      <c r="WBE1" s="43" t="s">
        <v>20133</v>
      </c>
      <c r="WBF1" s="43" t="s">
        <v>20134</v>
      </c>
      <c r="WBG1" s="43" t="s">
        <v>20135</v>
      </c>
      <c r="WBH1" s="43" t="s">
        <v>20136</v>
      </c>
      <c r="WBI1" s="43" t="s">
        <v>20137</v>
      </c>
      <c r="WBJ1" s="43" t="s">
        <v>20138</v>
      </c>
      <c r="WBK1" s="43" t="s">
        <v>20139</v>
      </c>
      <c r="WBL1" s="43" t="s">
        <v>20140</v>
      </c>
      <c r="WBM1" s="43" t="s">
        <v>20141</v>
      </c>
      <c r="WBN1" s="43" t="s">
        <v>20142</v>
      </c>
      <c r="WBO1" s="43" t="s">
        <v>20143</v>
      </c>
      <c r="WBP1" s="43" t="s">
        <v>20144</v>
      </c>
      <c r="WBQ1" s="43" t="s">
        <v>20145</v>
      </c>
      <c r="WBR1" s="43" t="s">
        <v>20146</v>
      </c>
      <c r="WBS1" s="43" t="s">
        <v>20147</v>
      </c>
      <c r="WBT1" s="43" t="s">
        <v>20148</v>
      </c>
      <c r="WBU1" s="43" t="s">
        <v>20149</v>
      </c>
      <c r="WBV1" s="43" t="s">
        <v>20150</v>
      </c>
      <c r="WBW1" s="43" t="s">
        <v>20151</v>
      </c>
      <c r="WBX1" s="43" t="s">
        <v>20152</v>
      </c>
      <c r="WBY1" s="43" t="s">
        <v>20153</v>
      </c>
      <c r="WBZ1" s="43" t="s">
        <v>20154</v>
      </c>
      <c r="WCA1" s="43" t="s">
        <v>20155</v>
      </c>
      <c r="WCB1" s="43" t="s">
        <v>20156</v>
      </c>
      <c r="WCC1" s="43" t="s">
        <v>20157</v>
      </c>
      <c r="WCD1" s="43" t="s">
        <v>20158</v>
      </c>
      <c r="WCE1" s="43" t="s">
        <v>20159</v>
      </c>
      <c r="WCF1" s="43" t="s">
        <v>20160</v>
      </c>
      <c r="WCG1" s="43" t="s">
        <v>20161</v>
      </c>
      <c r="WCH1" s="43" t="s">
        <v>20162</v>
      </c>
      <c r="WCI1" s="43" t="s">
        <v>20163</v>
      </c>
      <c r="WCJ1" s="43" t="s">
        <v>20164</v>
      </c>
      <c r="WCK1" s="43" t="s">
        <v>20165</v>
      </c>
      <c r="WCL1" s="43" t="s">
        <v>20166</v>
      </c>
      <c r="WCM1" s="43" t="s">
        <v>20167</v>
      </c>
      <c r="WCN1" s="43" t="s">
        <v>20168</v>
      </c>
      <c r="WCO1" s="43" t="s">
        <v>20169</v>
      </c>
      <c r="WCP1" s="43" t="s">
        <v>20170</v>
      </c>
      <c r="WCQ1" s="43" t="s">
        <v>20171</v>
      </c>
      <c r="WCR1" s="43" t="s">
        <v>20172</v>
      </c>
      <c r="WCS1" s="43" t="s">
        <v>20173</v>
      </c>
      <c r="WCT1" s="43" t="s">
        <v>20174</v>
      </c>
      <c r="WCU1" s="43" t="s">
        <v>20175</v>
      </c>
      <c r="WCV1" s="43" t="s">
        <v>20176</v>
      </c>
      <c r="WCW1" s="43" t="s">
        <v>20177</v>
      </c>
      <c r="WCX1" s="43" t="s">
        <v>20178</v>
      </c>
      <c r="WCY1" s="43" t="s">
        <v>20179</v>
      </c>
      <c r="WCZ1" s="43" t="s">
        <v>20180</v>
      </c>
      <c r="WDA1" s="43" t="s">
        <v>20181</v>
      </c>
      <c r="WDB1" s="43" t="s">
        <v>20182</v>
      </c>
      <c r="WDC1" s="43" t="s">
        <v>20183</v>
      </c>
      <c r="WDD1" s="43" t="s">
        <v>20184</v>
      </c>
      <c r="WDE1" s="43" t="s">
        <v>20185</v>
      </c>
      <c r="WDF1" s="43" t="s">
        <v>20186</v>
      </c>
      <c r="WDG1" s="43" t="s">
        <v>20187</v>
      </c>
      <c r="WDH1" s="43" t="s">
        <v>20188</v>
      </c>
      <c r="WDI1" s="43" t="s">
        <v>20189</v>
      </c>
      <c r="WDJ1" s="43" t="s">
        <v>20190</v>
      </c>
      <c r="WDK1" s="43" t="s">
        <v>20191</v>
      </c>
      <c r="WDL1" s="43" t="s">
        <v>20192</v>
      </c>
      <c r="WDM1" s="43" t="s">
        <v>20193</v>
      </c>
      <c r="WDN1" s="43" t="s">
        <v>20194</v>
      </c>
      <c r="WDO1" s="43" t="s">
        <v>20195</v>
      </c>
      <c r="WDP1" s="43" t="s">
        <v>20196</v>
      </c>
      <c r="WDQ1" s="43" t="s">
        <v>20197</v>
      </c>
      <c r="WDR1" s="43" t="s">
        <v>20198</v>
      </c>
      <c r="WDS1" s="43" t="s">
        <v>20199</v>
      </c>
      <c r="WDT1" s="43" t="s">
        <v>20200</v>
      </c>
      <c r="WDU1" s="43" t="s">
        <v>20201</v>
      </c>
      <c r="WDV1" s="43" t="s">
        <v>20202</v>
      </c>
      <c r="WDW1" s="43" t="s">
        <v>20203</v>
      </c>
      <c r="WDX1" s="43" t="s">
        <v>20204</v>
      </c>
      <c r="WDY1" s="43" t="s">
        <v>20205</v>
      </c>
      <c r="WDZ1" s="43" t="s">
        <v>20206</v>
      </c>
      <c r="WEA1" s="43" t="s">
        <v>20207</v>
      </c>
      <c r="WEB1" s="43" t="s">
        <v>20208</v>
      </c>
      <c r="WEC1" s="43" t="s">
        <v>20209</v>
      </c>
      <c r="WED1" s="43" t="s">
        <v>20210</v>
      </c>
      <c r="WEE1" s="43" t="s">
        <v>20211</v>
      </c>
      <c r="WEF1" s="43" t="s">
        <v>20212</v>
      </c>
      <c r="WEG1" s="43" t="s">
        <v>20213</v>
      </c>
      <c r="WEH1" s="43" t="s">
        <v>20214</v>
      </c>
      <c r="WEI1" s="43" t="s">
        <v>20215</v>
      </c>
      <c r="WEJ1" s="43" t="s">
        <v>20216</v>
      </c>
      <c r="WEK1" s="43" t="s">
        <v>20217</v>
      </c>
      <c r="WEL1" s="43" t="s">
        <v>20218</v>
      </c>
      <c r="WEM1" s="43" t="s">
        <v>20219</v>
      </c>
      <c r="WEN1" s="43" t="s">
        <v>20220</v>
      </c>
      <c r="WEO1" s="43" t="s">
        <v>20221</v>
      </c>
      <c r="WEP1" s="43" t="s">
        <v>20222</v>
      </c>
      <c r="WEQ1" s="43" t="s">
        <v>20223</v>
      </c>
      <c r="WER1" s="43" t="s">
        <v>20224</v>
      </c>
      <c r="WES1" s="43" t="s">
        <v>20225</v>
      </c>
      <c r="WET1" s="43" t="s">
        <v>20226</v>
      </c>
      <c r="WEU1" s="43" t="s">
        <v>20227</v>
      </c>
      <c r="WEV1" s="43" t="s">
        <v>20228</v>
      </c>
      <c r="WEW1" s="43" t="s">
        <v>20229</v>
      </c>
      <c r="WEX1" s="43" t="s">
        <v>20230</v>
      </c>
      <c r="WEY1" s="43" t="s">
        <v>20231</v>
      </c>
      <c r="WEZ1" s="43" t="s">
        <v>20232</v>
      </c>
      <c r="WFA1" s="43" t="s">
        <v>20233</v>
      </c>
      <c r="WFB1" s="43" t="s">
        <v>20234</v>
      </c>
      <c r="WFC1" s="43" t="s">
        <v>20235</v>
      </c>
      <c r="WFD1" s="43" t="s">
        <v>20236</v>
      </c>
      <c r="WFE1" s="43" t="s">
        <v>20237</v>
      </c>
      <c r="WFF1" s="43" t="s">
        <v>20238</v>
      </c>
      <c r="WFG1" s="43" t="s">
        <v>20239</v>
      </c>
      <c r="WFH1" s="43" t="s">
        <v>20240</v>
      </c>
      <c r="WFI1" s="43" t="s">
        <v>20241</v>
      </c>
      <c r="WFJ1" s="43" t="s">
        <v>20242</v>
      </c>
      <c r="WFK1" s="43" t="s">
        <v>20243</v>
      </c>
      <c r="WFL1" s="43" t="s">
        <v>20244</v>
      </c>
      <c r="WFM1" s="43" t="s">
        <v>20245</v>
      </c>
      <c r="WFN1" s="43" t="s">
        <v>20246</v>
      </c>
      <c r="WFO1" s="43" t="s">
        <v>20247</v>
      </c>
      <c r="WFP1" s="43" t="s">
        <v>20248</v>
      </c>
      <c r="WFQ1" s="43" t="s">
        <v>20249</v>
      </c>
      <c r="WFR1" s="43" t="s">
        <v>20250</v>
      </c>
      <c r="WFS1" s="43" t="s">
        <v>20251</v>
      </c>
      <c r="WFT1" s="43" t="s">
        <v>20252</v>
      </c>
      <c r="WFU1" s="43" t="s">
        <v>20253</v>
      </c>
      <c r="WFV1" s="43" t="s">
        <v>20254</v>
      </c>
      <c r="WFW1" s="43" t="s">
        <v>20255</v>
      </c>
      <c r="WFX1" s="43" t="s">
        <v>20256</v>
      </c>
      <c r="WFY1" s="43" t="s">
        <v>20257</v>
      </c>
      <c r="WFZ1" s="43" t="s">
        <v>20258</v>
      </c>
      <c r="WGA1" s="43" t="s">
        <v>20259</v>
      </c>
      <c r="WGB1" s="43" t="s">
        <v>20260</v>
      </c>
      <c r="WGC1" s="43" t="s">
        <v>20261</v>
      </c>
      <c r="WGD1" s="43" t="s">
        <v>20262</v>
      </c>
      <c r="WGE1" s="43" t="s">
        <v>20263</v>
      </c>
      <c r="WGF1" s="43" t="s">
        <v>20264</v>
      </c>
      <c r="WGG1" s="43" t="s">
        <v>20265</v>
      </c>
      <c r="WGH1" s="43" t="s">
        <v>20266</v>
      </c>
      <c r="WGI1" s="43" t="s">
        <v>20267</v>
      </c>
      <c r="WGJ1" s="43" t="s">
        <v>20268</v>
      </c>
      <c r="WGK1" s="43" t="s">
        <v>20269</v>
      </c>
      <c r="WGL1" s="43" t="s">
        <v>20270</v>
      </c>
      <c r="WGM1" s="43" t="s">
        <v>20271</v>
      </c>
      <c r="WGN1" s="43" t="s">
        <v>20272</v>
      </c>
      <c r="WGO1" s="43" t="s">
        <v>20273</v>
      </c>
      <c r="WGP1" s="43" t="s">
        <v>20274</v>
      </c>
      <c r="WGQ1" s="43" t="s">
        <v>20275</v>
      </c>
      <c r="WGR1" s="43" t="s">
        <v>20276</v>
      </c>
      <c r="WGS1" s="43" t="s">
        <v>20277</v>
      </c>
      <c r="WGT1" s="43" t="s">
        <v>20278</v>
      </c>
      <c r="WGU1" s="43" t="s">
        <v>20279</v>
      </c>
      <c r="WGV1" s="43" t="s">
        <v>20280</v>
      </c>
      <c r="WGW1" s="43" t="s">
        <v>20281</v>
      </c>
      <c r="WGX1" s="43" t="s">
        <v>20282</v>
      </c>
      <c r="WGY1" s="43" t="s">
        <v>20283</v>
      </c>
      <c r="WGZ1" s="43" t="s">
        <v>20284</v>
      </c>
      <c r="WHA1" s="43" t="s">
        <v>20285</v>
      </c>
      <c r="WHB1" s="43" t="s">
        <v>20286</v>
      </c>
      <c r="WHC1" s="43" t="s">
        <v>20287</v>
      </c>
      <c r="WHD1" s="43" t="s">
        <v>20288</v>
      </c>
      <c r="WHE1" s="43" t="s">
        <v>20289</v>
      </c>
      <c r="WHF1" s="43" t="s">
        <v>20290</v>
      </c>
      <c r="WHG1" s="43" t="s">
        <v>20291</v>
      </c>
      <c r="WHH1" s="43" t="s">
        <v>20292</v>
      </c>
      <c r="WHI1" s="43" t="s">
        <v>20293</v>
      </c>
      <c r="WHJ1" s="43" t="s">
        <v>20294</v>
      </c>
      <c r="WHK1" s="43" t="s">
        <v>20295</v>
      </c>
      <c r="WHL1" s="43" t="s">
        <v>20296</v>
      </c>
      <c r="WHM1" s="43" t="s">
        <v>20297</v>
      </c>
      <c r="WHN1" s="43" t="s">
        <v>20298</v>
      </c>
      <c r="WHO1" s="43" t="s">
        <v>20299</v>
      </c>
      <c r="WHP1" s="43" t="s">
        <v>20300</v>
      </c>
      <c r="WHQ1" s="43" t="s">
        <v>20301</v>
      </c>
      <c r="WHR1" s="43" t="s">
        <v>20302</v>
      </c>
      <c r="WHS1" s="43" t="s">
        <v>20303</v>
      </c>
      <c r="WHT1" s="43" t="s">
        <v>20304</v>
      </c>
      <c r="WHU1" s="43" t="s">
        <v>20305</v>
      </c>
      <c r="WHV1" s="43" t="s">
        <v>20306</v>
      </c>
      <c r="WHW1" s="43" t="s">
        <v>20307</v>
      </c>
      <c r="WHX1" s="43" t="s">
        <v>20308</v>
      </c>
      <c r="WHY1" s="43" t="s">
        <v>20309</v>
      </c>
      <c r="WHZ1" s="43" t="s">
        <v>20310</v>
      </c>
      <c r="WIA1" s="43" t="s">
        <v>20311</v>
      </c>
      <c r="WIB1" s="43" t="s">
        <v>20312</v>
      </c>
      <c r="WIC1" s="43" t="s">
        <v>20313</v>
      </c>
      <c r="WID1" s="43" t="s">
        <v>20314</v>
      </c>
      <c r="WIE1" s="43" t="s">
        <v>20315</v>
      </c>
      <c r="WIF1" s="43" t="s">
        <v>20316</v>
      </c>
      <c r="WIG1" s="43" t="s">
        <v>20317</v>
      </c>
      <c r="WIH1" s="43" t="s">
        <v>20318</v>
      </c>
      <c r="WII1" s="43" t="s">
        <v>20319</v>
      </c>
      <c r="WIJ1" s="43" t="s">
        <v>20320</v>
      </c>
      <c r="WIK1" s="43" t="s">
        <v>20321</v>
      </c>
      <c r="WIL1" s="43" t="s">
        <v>20322</v>
      </c>
      <c r="WIM1" s="43" t="s">
        <v>20323</v>
      </c>
      <c r="WIN1" s="43" t="s">
        <v>20324</v>
      </c>
      <c r="WIO1" s="43" t="s">
        <v>20325</v>
      </c>
      <c r="WIP1" s="43" t="s">
        <v>20326</v>
      </c>
      <c r="WIQ1" s="43" t="s">
        <v>20327</v>
      </c>
      <c r="WIR1" s="43" t="s">
        <v>20328</v>
      </c>
      <c r="WIS1" s="43" t="s">
        <v>20329</v>
      </c>
      <c r="WIT1" s="43" t="s">
        <v>20330</v>
      </c>
      <c r="WIU1" s="43" t="s">
        <v>20331</v>
      </c>
      <c r="WIV1" s="43" t="s">
        <v>20332</v>
      </c>
      <c r="WIW1" s="43" t="s">
        <v>20333</v>
      </c>
      <c r="WIX1" s="43" t="s">
        <v>20334</v>
      </c>
      <c r="WIY1" s="43" t="s">
        <v>20335</v>
      </c>
      <c r="WIZ1" s="43" t="s">
        <v>20336</v>
      </c>
      <c r="WJA1" s="43" t="s">
        <v>20337</v>
      </c>
      <c r="WJB1" s="43" t="s">
        <v>20338</v>
      </c>
      <c r="WJC1" s="43" t="s">
        <v>20339</v>
      </c>
      <c r="WJD1" s="43" t="s">
        <v>20340</v>
      </c>
      <c r="WJE1" s="43" t="s">
        <v>20341</v>
      </c>
      <c r="WJF1" s="43" t="s">
        <v>20342</v>
      </c>
      <c r="WJG1" s="43" t="s">
        <v>20343</v>
      </c>
      <c r="WJH1" s="43" t="s">
        <v>20344</v>
      </c>
      <c r="WJI1" s="43" t="s">
        <v>20345</v>
      </c>
      <c r="WJJ1" s="43" t="s">
        <v>20346</v>
      </c>
      <c r="WJK1" s="43" t="s">
        <v>20347</v>
      </c>
      <c r="WJL1" s="43" t="s">
        <v>20348</v>
      </c>
      <c r="WJM1" s="43" t="s">
        <v>20349</v>
      </c>
      <c r="WJN1" s="43" t="s">
        <v>20350</v>
      </c>
      <c r="WJO1" s="43" t="s">
        <v>20351</v>
      </c>
      <c r="WJP1" s="43" t="s">
        <v>20352</v>
      </c>
      <c r="WJQ1" s="43" t="s">
        <v>20353</v>
      </c>
      <c r="WJR1" s="43" t="s">
        <v>20354</v>
      </c>
      <c r="WJS1" s="43" t="s">
        <v>20355</v>
      </c>
      <c r="WJT1" s="43" t="s">
        <v>20356</v>
      </c>
      <c r="WJU1" s="43" t="s">
        <v>20357</v>
      </c>
      <c r="WJV1" s="43" t="s">
        <v>20358</v>
      </c>
      <c r="WJW1" s="43" t="s">
        <v>20359</v>
      </c>
      <c r="WJX1" s="43" t="s">
        <v>20360</v>
      </c>
      <c r="WJY1" s="43" t="s">
        <v>20361</v>
      </c>
      <c r="WJZ1" s="43" t="s">
        <v>20362</v>
      </c>
      <c r="WKA1" s="43" t="s">
        <v>20363</v>
      </c>
      <c r="WKB1" s="43" t="s">
        <v>20364</v>
      </c>
      <c r="WKC1" s="43" t="s">
        <v>20365</v>
      </c>
      <c r="WKD1" s="43" t="s">
        <v>20366</v>
      </c>
      <c r="WKE1" s="43" t="s">
        <v>20367</v>
      </c>
      <c r="WKF1" s="43" t="s">
        <v>20368</v>
      </c>
      <c r="WKG1" s="43" t="s">
        <v>20369</v>
      </c>
      <c r="WKH1" s="43" t="s">
        <v>20370</v>
      </c>
      <c r="WKI1" s="43" t="s">
        <v>20371</v>
      </c>
      <c r="WKJ1" s="43" t="s">
        <v>20372</v>
      </c>
      <c r="WKK1" s="43" t="s">
        <v>20373</v>
      </c>
      <c r="WKL1" s="43" t="s">
        <v>20374</v>
      </c>
      <c r="WKM1" s="43" t="s">
        <v>20375</v>
      </c>
      <c r="WKN1" s="43" t="s">
        <v>20376</v>
      </c>
      <c r="WKO1" s="43" t="s">
        <v>20377</v>
      </c>
      <c r="WKP1" s="43" t="s">
        <v>20378</v>
      </c>
      <c r="WKQ1" s="43" t="s">
        <v>20379</v>
      </c>
      <c r="WKR1" s="43" t="s">
        <v>20380</v>
      </c>
      <c r="WKS1" s="43" t="s">
        <v>20381</v>
      </c>
      <c r="WKT1" s="43" t="s">
        <v>20382</v>
      </c>
      <c r="WKU1" s="43" t="s">
        <v>20383</v>
      </c>
      <c r="WKV1" s="43" t="s">
        <v>20384</v>
      </c>
      <c r="WKW1" s="43" t="s">
        <v>20385</v>
      </c>
      <c r="WKX1" s="43" t="s">
        <v>20386</v>
      </c>
      <c r="WKY1" s="43" t="s">
        <v>20387</v>
      </c>
      <c r="WKZ1" s="43" t="s">
        <v>20388</v>
      </c>
      <c r="WLA1" s="43" t="s">
        <v>20389</v>
      </c>
      <c r="WLB1" s="43" t="s">
        <v>20390</v>
      </c>
      <c r="WLC1" s="43" t="s">
        <v>20391</v>
      </c>
      <c r="WLD1" s="43" t="s">
        <v>20392</v>
      </c>
      <c r="WLE1" s="43" t="s">
        <v>20393</v>
      </c>
      <c r="WLF1" s="43" t="s">
        <v>20394</v>
      </c>
      <c r="WLG1" s="43" t="s">
        <v>20395</v>
      </c>
      <c r="WLH1" s="43" t="s">
        <v>20396</v>
      </c>
      <c r="WLI1" s="43" t="s">
        <v>20397</v>
      </c>
      <c r="WLJ1" s="43" t="s">
        <v>20398</v>
      </c>
      <c r="WLK1" s="43" t="s">
        <v>20399</v>
      </c>
      <c r="WLL1" s="43" t="s">
        <v>20400</v>
      </c>
      <c r="WLM1" s="43" t="s">
        <v>20401</v>
      </c>
      <c r="WLN1" s="43" t="s">
        <v>20402</v>
      </c>
      <c r="WLO1" s="43" t="s">
        <v>20403</v>
      </c>
      <c r="WLP1" s="43" t="s">
        <v>20404</v>
      </c>
      <c r="WLQ1" s="43" t="s">
        <v>20405</v>
      </c>
      <c r="WLR1" s="43" t="s">
        <v>20406</v>
      </c>
      <c r="WLS1" s="43" t="s">
        <v>20407</v>
      </c>
      <c r="WLT1" s="43" t="s">
        <v>20408</v>
      </c>
      <c r="WLU1" s="43" t="s">
        <v>20409</v>
      </c>
      <c r="WLV1" s="43" t="s">
        <v>20410</v>
      </c>
      <c r="WLW1" s="43" t="s">
        <v>20411</v>
      </c>
      <c r="WLX1" s="43" t="s">
        <v>20412</v>
      </c>
      <c r="WLY1" s="43" t="s">
        <v>20413</v>
      </c>
      <c r="WLZ1" s="43" t="s">
        <v>20414</v>
      </c>
      <c r="WMA1" s="43" t="s">
        <v>20415</v>
      </c>
      <c r="WMB1" s="43" t="s">
        <v>20416</v>
      </c>
      <c r="WMC1" s="43" t="s">
        <v>20417</v>
      </c>
      <c r="WMD1" s="43" t="s">
        <v>20418</v>
      </c>
      <c r="WME1" s="43" t="s">
        <v>20419</v>
      </c>
      <c r="WMF1" s="43" t="s">
        <v>20420</v>
      </c>
      <c r="WMG1" s="43" t="s">
        <v>20421</v>
      </c>
      <c r="WMH1" s="43" t="s">
        <v>20422</v>
      </c>
      <c r="WMI1" s="43" t="s">
        <v>20423</v>
      </c>
      <c r="WMJ1" s="43" t="s">
        <v>20424</v>
      </c>
      <c r="WMK1" s="43" t="s">
        <v>20425</v>
      </c>
      <c r="WML1" s="43" t="s">
        <v>20426</v>
      </c>
      <c r="WMM1" s="43" t="s">
        <v>20427</v>
      </c>
      <c r="WMN1" s="43" t="s">
        <v>20428</v>
      </c>
      <c r="WMO1" s="43" t="s">
        <v>20429</v>
      </c>
      <c r="WMP1" s="43" t="s">
        <v>20430</v>
      </c>
      <c r="WMQ1" s="43" t="s">
        <v>20431</v>
      </c>
      <c r="WMR1" s="43" t="s">
        <v>20432</v>
      </c>
      <c r="WMS1" s="43" t="s">
        <v>20433</v>
      </c>
      <c r="WMT1" s="43" t="s">
        <v>20434</v>
      </c>
      <c r="WMU1" s="43" t="s">
        <v>20435</v>
      </c>
      <c r="WMV1" s="43" t="s">
        <v>20436</v>
      </c>
      <c r="WMW1" s="43" t="s">
        <v>20437</v>
      </c>
      <c r="WMX1" s="43" t="s">
        <v>20438</v>
      </c>
      <c r="WMY1" s="43" t="s">
        <v>20439</v>
      </c>
      <c r="WMZ1" s="43" t="s">
        <v>20440</v>
      </c>
      <c r="WNA1" s="43" t="s">
        <v>20441</v>
      </c>
      <c r="WNB1" s="43" t="s">
        <v>20442</v>
      </c>
      <c r="WNC1" s="43" t="s">
        <v>20443</v>
      </c>
      <c r="WND1" s="43" t="s">
        <v>20444</v>
      </c>
      <c r="WNE1" s="43" t="s">
        <v>20445</v>
      </c>
      <c r="WNF1" s="43" t="s">
        <v>20446</v>
      </c>
      <c r="WNG1" s="43" t="s">
        <v>20447</v>
      </c>
      <c r="WNH1" s="43" t="s">
        <v>20448</v>
      </c>
      <c r="WNI1" s="43" t="s">
        <v>20449</v>
      </c>
      <c r="WNJ1" s="43" t="s">
        <v>20450</v>
      </c>
      <c r="WNK1" s="43" t="s">
        <v>20451</v>
      </c>
      <c r="WNL1" s="43" t="s">
        <v>20452</v>
      </c>
      <c r="WNM1" s="43" t="s">
        <v>20453</v>
      </c>
      <c r="WNN1" s="43" t="s">
        <v>20454</v>
      </c>
      <c r="WNO1" s="43" t="s">
        <v>20455</v>
      </c>
      <c r="WNP1" s="43" t="s">
        <v>20456</v>
      </c>
      <c r="WNQ1" s="43" t="s">
        <v>20457</v>
      </c>
      <c r="WNR1" s="43" t="s">
        <v>20458</v>
      </c>
      <c r="WNS1" s="43" t="s">
        <v>20459</v>
      </c>
      <c r="WNT1" s="43" t="s">
        <v>20460</v>
      </c>
      <c r="WNU1" s="43" t="s">
        <v>20461</v>
      </c>
      <c r="WNV1" s="43" t="s">
        <v>20462</v>
      </c>
      <c r="WNW1" s="43" t="s">
        <v>20463</v>
      </c>
      <c r="WNX1" s="43" t="s">
        <v>20464</v>
      </c>
      <c r="WNY1" s="43" t="s">
        <v>20465</v>
      </c>
      <c r="WNZ1" s="43" t="s">
        <v>20466</v>
      </c>
      <c r="WOA1" s="43" t="s">
        <v>20467</v>
      </c>
      <c r="WOB1" s="43" t="s">
        <v>20468</v>
      </c>
      <c r="WOC1" s="43" t="s">
        <v>20469</v>
      </c>
      <c r="WOD1" s="43" t="s">
        <v>20470</v>
      </c>
      <c r="WOE1" s="43" t="s">
        <v>20471</v>
      </c>
      <c r="WOF1" s="43" t="s">
        <v>20472</v>
      </c>
      <c r="WOG1" s="43" t="s">
        <v>20473</v>
      </c>
      <c r="WOH1" s="43" t="s">
        <v>20474</v>
      </c>
      <c r="WOI1" s="43" t="s">
        <v>20475</v>
      </c>
      <c r="WOJ1" s="43" t="s">
        <v>20476</v>
      </c>
      <c r="WOK1" s="43" t="s">
        <v>20477</v>
      </c>
      <c r="WOL1" s="43" t="s">
        <v>20478</v>
      </c>
      <c r="WOM1" s="43" t="s">
        <v>20479</v>
      </c>
      <c r="WON1" s="43" t="s">
        <v>20480</v>
      </c>
      <c r="WOO1" s="43" t="s">
        <v>20481</v>
      </c>
      <c r="WOP1" s="43" t="s">
        <v>20482</v>
      </c>
      <c r="WOQ1" s="43" t="s">
        <v>20483</v>
      </c>
      <c r="WOR1" s="43" t="s">
        <v>20484</v>
      </c>
      <c r="WOS1" s="43" t="s">
        <v>20485</v>
      </c>
      <c r="WOT1" s="43" t="s">
        <v>20486</v>
      </c>
      <c r="WOU1" s="43" t="s">
        <v>20487</v>
      </c>
      <c r="WOV1" s="43" t="s">
        <v>20488</v>
      </c>
      <c r="WOW1" s="43" t="s">
        <v>20489</v>
      </c>
      <c r="WOX1" s="43" t="s">
        <v>20490</v>
      </c>
      <c r="WOY1" s="43" t="s">
        <v>20491</v>
      </c>
      <c r="WOZ1" s="43" t="s">
        <v>20492</v>
      </c>
      <c r="WPA1" s="43" t="s">
        <v>20493</v>
      </c>
      <c r="WPB1" s="43" t="s">
        <v>20494</v>
      </c>
      <c r="WPC1" s="43" t="s">
        <v>20495</v>
      </c>
      <c r="WPD1" s="43" t="s">
        <v>20496</v>
      </c>
      <c r="WPE1" s="43" t="s">
        <v>20497</v>
      </c>
      <c r="WPF1" s="43" t="s">
        <v>20498</v>
      </c>
      <c r="WPG1" s="43" t="s">
        <v>20499</v>
      </c>
      <c r="WPH1" s="43" t="s">
        <v>20500</v>
      </c>
      <c r="WPI1" s="43" t="s">
        <v>20501</v>
      </c>
      <c r="WPJ1" s="43" t="s">
        <v>20502</v>
      </c>
      <c r="WPK1" s="43" t="s">
        <v>20503</v>
      </c>
      <c r="WPL1" s="43" t="s">
        <v>20504</v>
      </c>
      <c r="WPM1" s="43" t="s">
        <v>20505</v>
      </c>
      <c r="WPN1" s="43" t="s">
        <v>20506</v>
      </c>
      <c r="WPO1" s="43" t="s">
        <v>20507</v>
      </c>
      <c r="WPP1" s="43" t="s">
        <v>20508</v>
      </c>
      <c r="WPQ1" s="43" t="s">
        <v>20509</v>
      </c>
      <c r="WPR1" s="43" t="s">
        <v>20510</v>
      </c>
      <c r="WPS1" s="43" t="s">
        <v>20511</v>
      </c>
      <c r="WPT1" s="43" t="s">
        <v>20512</v>
      </c>
      <c r="WPU1" s="43" t="s">
        <v>20513</v>
      </c>
      <c r="WPV1" s="43" t="s">
        <v>20514</v>
      </c>
      <c r="WPW1" s="43" t="s">
        <v>20515</v>
      </c>
      <c r="WPX1" s="43" t="s">
        <v>20516</v>
      </c>
      <c r="WPY1" s="43" t="s">
        <v>20517</v>
      </c>
      <c r="WPZ1" s="43" t="s">
        <v>20518</v>
      </c>
      <c r="WQA1" s="43" t="s">
        <v>20519</v>
      </c>
      <c r="WQB1" s="43" t="s">
        <v>20520</v>
      </c>
      <c r="WQC1" s="43" t="s">
        <v>20521</v>
      </c>
      <c r="WQD1" s="43" t="s">
        <v>20522</v>
      </c>
      <c r="WQE1" s="43" t="s">
        <v>20523</v>
      </c>
      <c r="WQF1" s="43" t="s">
        <v>20524</v>
      </c>
      <c r="WQG1" s="43" t="s">
        <v>20525</v>
      </c>
      <c r="WQH1" s="43" t="s">
        <v>20526</v>
      </c>
      <c r="WQI1" s="43" t="s">
        <v>20527</v>
      </c>
      <c r="WQJ1" s="43" t="s">
        <v>20528</v>
      </c>
      <c r="WQK1" s="43" t="s">
        <v>20529</v>
      </c>
      <c r="WQL1" s="43" t="s">
        <v>20530</v>
      </c>
      <c r="WQM1" s="43" t="s">
        <v>20531</v>
      </c>
      <c r="WQN1" s="43" t="s">
        <v>20532</v>
      </c>
      <c r="WQO1" s="43" t="s">
        <v>20533</v>
      </c>
      <c r="WQP1" s="43" t="s">
        <v>20534</v>
      </c>
      <c r="WQQ1" s="43" t="s">
        <v>20535</v>
      </c>
      <c r="WQR1" s="43" t="s">
        <v>20536</v>
      </c>
      <c r="WQS1" s="43" t="s">
        <v>20537</v>
      </c>
      <c r="WQT1" s="43" t="s">
        <v>20538</v>
      </c>
      <c r="WQU1" s="43" t="s">
        <v>20539</v>
      </c>
      <c r="WQV1" s="43" t="s">
        <v>20540</v>
      </c>
      <c r="WQW1" s="43" t="s">
        <v>20541</v>
      </c>
      <c r="WQX1" s="43" t="s">
        <v>20542</v>
      </c>
      <c r="WQY1" s="43" t="s">
        <v>20543</v>
      </c>
      <c r="WQZ1" s="43" t="s">
        <v>20544</v>
      </c>
      <c r="WRA1" s="43" t="s">
        <v>20545</v>
      </c>
      <c r="WRB1" s="43" t="s">
        <v>20546</v>
      </c>
      <c r="WRC1" s="43" t="s">
        <v>20547</v>
      </c>
      <c r="WRD1" s="43" t="s">
        <v>20548</v>
      </c>
      <c r="WRE1" s="43" t="s">
        <v>20549</v>
      </c>
      <c r="WRF1" s="43" t="s">
        <v>20550</v>
      </c>
      <c r="WRG1" s="43" t="s">
        <v>20551</v>
      </c>
      <c r="WRH1" s="43" t="s">
        <v>20552</v>
      </c>
      <c r="WRI1" s="43" t="s">
        <v>20553</v>
      </c>
      <c r="WRJ1" s="43" t="s">
        <v>20554</v>
      </c>
      <c r="WRK1" s="43" t="s">
        <v>20555</v>
      </c>
      <c r="WRL1" s="43" t="s">
        <v>20556</v>
      </c>
      <c r="WRM1" s="43" t="s">
        <v>20557</v>
      </c>
      <c r="WRN1" s="43" t="s">
        <v>20558</v>
      </c>
      <c r="WRO1" s="43" t="s">
        <v>20559</v>
      </c>
      <c r="WRP1" s="43" t="s">
        <v>20560</v>
      </c>
      <c r="WRQ1" s="43" t="s">
        <v>20561</v>
      </c>
      <c r="WRR1" s="43" t="s">
        <v>20562</v>
      </c>
      <c r="WRS1" s="43" t="s">
        <v>20563</v>
      </c>
      <c r="WRT1" s="43" t="s">
        <v>20564</v>
      </c>
      <c r="WRU1" s="43" t="s">
        <v>20565</v>
      </c>
      <c r="WRV1" s="43" t="s">
        <v>20566</v>
      </c>
      <c r="WRW1" s="43" t="s">
        <v>20567</v>
      </c>
      <c r="WRX1" s="43" t="s">
        <v>20568</v>
      </c>
      <c r="WRY1" s="43" t="s">
        <v>20569</v>
      </c>
      <c r="WRZ1" s="43" t="s">
        <v>20570</v>
      </c>
      <c r="WSA1" s="43" t="s">
        <v>20571</v>
      </c>
      <c r="WSB1" s="43" t="s">
        <v>20572</v>
      </c>
      <c r="WSC1" s="43" t="s">
        <v>20573</v>
      </c>
      <c r="WSD1" s="43" t="s">
        <v>20574</v>
      </c>
      <c r="WSE1" s="43" t="s">
        <v>20575</v>
      </c>
      <c r="WSF1" s="43" t="s">
        <v>20576</v>
      </c>
      <c r="WSG1" s="43" t="s">
        <v>20577</v>
      </c>
      <c r="WSH1" s="43" t="s">
        <v>20578</v>
      </c>
      <c r="WSI1" s="43" t="s">
        <v>20579</v>
      </c>
      <c r="WSJ1" s="43" t="s">
        <v>20580</v>
      </c>
      <c r="WSK1" s="43" t="s">
        <v>20581</v>
      </c>
      <c r="WSL1" s="43" t="s">
        <v>20582</v>
      </c>
      <c r="WSM1" s="43" t="s">
        <v>20583</v>
      </c>
      <c r="WSN1" s="43" t="s">
        <v>20584</v>
      </c>
      <c r="WSO1" s="43" t="s">
        <v>20585</v>
      </c>
      <c r="WSP1" s="43" t="s">
        <v>20586</v>
      </c>
      <c r="WSQ1" s="43" t="s">
        <v>20587</v>
      </c>
      <c r="WSR1" s="43" t="s">
        <v>20588</v>
      </c>
      <c r="WSS1" s="43" t="s">
        <v>20589</v>
      </c>
      <c r="WST1" s="43" t="s">
        <v>20590</v>
      </c>
      <c r="WSU1" s="43" t="s">
        <v>20591</v>
      </c>
      <c r="WSV1" s="43" t="s">
        <v>20592</v>
      </c>
      <c r="WSW1" s="43" t="s">
        <v>20593</v>
      </c>
      <c r="WSX1" s="43" t="s">
        <v>20594</v>
      </c>
      <c r="WSY1" s="43" t="s">
        <v>20595</v>
      </c>
      <c r="WSZ1" s="43" t="s">
        <v>20596</v>
      </c>
      <c r="WTA1" s="43" t="s">
        <v>20597</v>
      </c>
      <c r="WTB1" s="43" t="s">
        <v>20598</v>
      </c>
      <c r="WTC1" s="43" t="s">
        <v>20599</v>
      </c>
      <c r="WTD1" s="43" t="s">
        <v>20600</v>
      </c>
      <c r="WTE1" s="43" t="s">
        <v>20601</v>
      </c>
      <c r="WTF1" s="43" t="s">
        <v>20602</v>
      </c>
      <c r="WTG1" s="43" t="s">
        <v>20603</v>
      </c>
      <c r="WTH1" s="43" t="s">
        <v>20604</v>
      </c>
      <c r="WTI1" s="43" t="s">
        <v>20605</v>
      </c>
      <c r="WTJ1" s="43" t="s">
        <v>20606</v>
      </c>
      <c r="WTK1" s="43" t="s">
        <v>20607</v>
      </c>
      <c r="WTL1" s="43" t="s">
        <v>20608</v>
      </c>
      <c r="WTM1" s="43" t="s">
        <v>20609</v>
      </c>
      <c r="WTN1" s="43" t="s">
        <v>20610</v>
      </c>
      <c r="WTO1" s="43" t="s">
        <v>20611</v>
      </c>
      <c r="WTP1" s="43" t="s">
        <v>20612</v>
      </c>
      <c r="WTQ1" s="43" t="s">
        <v>20613</v>
      </c>
      <c r="WTR1" s="43" t="s">
        <v>20614</v>
      </c>
      <c r="WTS1" s="43" t="s">
        <v>20615</v>
      </c>
      <c r="WTT1" s="43" t="s">
        <v>20616</v>
      </c>
      <c r="WTU1" s="43" t="s">
        <v>20617</v>
      </c>
      <c r="WTV1" s="43" t="s">
        <v>20618</v>
      </c>
      <c r="WTW1" s="43" t="s">
        <v>20619</v>
      </c>
      <c r="WTX1" s="43" t="s">
        <v>20620</v>
      </c>
      <c r="WTY1" s="43" t="s">
        <v>20621</v>
      </c>
      <c r="WTZ1" s="43" t="s">
        <v>20622</v>
      </c>
      <c r="WUA1" s="43" t="s">
        <v>20623</v>
      </c>
      <c r="WUB1" s="43" t="s">
        <v>20624</v>
      </c>
      <c r="WUC1" s="43" t="s">
        <v>20625</v>
      </c>
      <c r="WUD1" s="43" t="s">
        <v>20626</v>
      </c>
      <c r="WUE1" s="43" t="s">
        <v>20627</v>
      </c>
      <c r="WUF1" s="43" t="s">
        <v>20628</v>
      </c>
      <c r="WUG1" s="43" t="s">
        <v>20629</v>
      </c>
      <c r="WUH1" s="43" t="s">
        <v>20630</v>
      </c>
      <c r="WUI1" s="43" t="s">
        <v>20631</v>
      </c>
      <c r="WUJ1" s="43" t="s">
        <v>20632</v>
      </c>
      <c r="WUK1" s="43" t="s">
        <v>20633</v>
      </c>
      <c r="WUL1" s="43" t="s">
        <v>20634</v>
      </c>
      <c r="WUM1" s="43" t="s">
        <v>20635</v>
      </c>
      <c r="WUN1" s="43" t="s">
        <v>20636</v>
      </c>
      <c r="WUO1" s="43" t="s">
        <v>20637</v>
      </c>
      <c r="WUP1" s="43" t="s">
        <v>20638</v>
      </c>
      <c r="WUQ1" s="43" t="s">
        <v>20639</v>
      </c>
      <c r="WUR1" s="43" t="s">
        <v>20640</v>
      </c>
      <c r="WUS1" s="43" t="s">
        <v>20641</v>
      </c>
      <c r="WUT1" s="43" t="s">
        <v>20642</v>
      </c>
      <c r="WUU1" s="43" t="s">
        <v>20643</v>
      </c>
      <c r="WUV1" s="43" t="s">
        <v>20644</v>
      </c>
      <c r="WUW1" s="43" t="s">
        <v>20645</v>
      </c>
      <c r="WUX1" s="43" t="s">
        <v>20646</v>
      </c>
      <c r="WUY1" s="43" t="s">
        <v>20647</v>
      </c>
      <c r="WUZ1" s="43" t="s">
        <v>20648</v>
      </c>
      <c r="WVA1" s="43" t="s">
        <v>20649</v>
      </c>
      <c r="WVB1" s="43" t="s">
        <v>20650</v>
      </c>
      <c r="WVC1" s="43" t="s">
        <v>20651</v>
      </c>
      <c r="WVD1" s="43" t="s">
        <v>20652</v>
      </c>
      <c r="WVE1" s="43" t="s">
        <v>20653</v>
      </c>
      <c r="WVF1" s="43" t="s">
        <v>20654</v>
      </c>
      <c r="WVG1" s="43" t="s">
        <v>20655</v>
      </c>
      <c r="WVH1" s="43" t="s">
        <v>20656</v>
      </c>
      <c r="WVI1" s="43" t="s">
        <v>20657</v>
      </c>
      <c r="WVJ1" s="43" t="s">
        <v>20658</v>
      </c>
      <c r="WVK1" s="43" t="s">
        <v>20659</v>
      </c>
      <c r="WVL1" s="43" t="s">
        <v>20660</v>
      </c>
      <c r="WVM1" s="43" t="s">
        <v>20661</v>
      </c>
      <c r="WVN1" s="43" t="s">
        <v>20662</v>
      </c>
      <c r="WVO1" s="43" t="s">
        <v>20663</v>
      </c>
      <c r="WVP1" s="43" t="s">
        <v>20664</v>
      </c>
      <c r="WVQ1" s="43" t="s">
        <v>20665</v>
      </c>
      <c r="WVR1" s="43" t="s">
        <v>20666</v>
      </c>
      <c r="WVS1" s="43" t="s">
        <v>20667</v>
      </c>
      <c r="WVT1" s="43" t="s">
        <v>20668</v>
      </c>
      <c r="WVU1" s="43" t="s">
        <v>20669</v>
      </c>
      <c r="WVV1" s="43" t="s">
        <v>20670</v>
      </c>
      <c r="WVW1" s="43" t="s">
        <v>20671</v>
      </c>
      <c r="WVX1" s="43" t="s">
        <v>20672</v>
      </c>
      <c r="WVY1" s="43" t="s">
        <v>20673</v>
      </c>
      <c r="WVZ1" s="43" t="s">
        <v>20674</v>
      </c>
      <c r="WWA1" s="43" t="s">
        <v>20675</v>
      </c>
      <c r="WWB1" s="43" t="s">
        <v>20676</v>
      </c>
      <c r="WWC1" s="43" t="s">
        <v>20677</v>
      </c>
      <c r="WWD1" s="43" t="s">
        <v>20678</v>
      </c>
      <c r="WWE1" s="43" t="s">
        <v>20679</v>
      </c>
      <c r="WWF1" s="43" t="s">
        <v>20680</v>
      </c>
      <c r="WWG1" s="43" t="s">
        <v>20681</v>
      </c>
      <c r="WWH1" s="43" t="s">
        <v>20682</v>
      </c>
      <c r="WWI1" s="43" t="s">
        <v>20683</v>
      </c>
      <c r="WWJ1" s="43" t="s">
        <v>20684</v>
      </c>
      <c r="WWK1" s="43" t="s">
        <v>20685</v>
      </c>
      <c r="WWL1" s="43" t="s">
        <v>20686</v>
      </c>
      <c r="WWM1" s="43" t="s">
        <v>20687</v>
      </c>
      <c r="WWN1" s="43" t="s">
        <v>20688</v>
      </c>
      <c r="WWO1" s="43" t="s">
        <v>20689</v>
      </c>
      <c r="WWP1" s="43" t="s">
        <v>20690</v>
      </c>
      <c r="WWQ1" s="43" t="s">
        <v>20691</v>
      </c>
      <c r="WWR1" s="43" t="s">
        <v>20692</v>
      </c>
      <c r="WWS1" s="43" t="s">
        <v>20693</v>
      </c>
      <c r="WWT1" s="43" t="s">
        <v>20694</v>
      </c>
      <c r="WWU1" s="43" t="s">
        <v>20695</v>
      </c>
      <c r="WWV1" s="43" t="s">
        <v>20696</v>
      </c>
      <c r="WWW1" s="43" t="s">
        <v>20697</v>
      </c>
      <c r="WWX1" s="43" t="s">
        <v>20698</v>
      </c>
      <c r="WWY1" s="43" t="s">
        <v>20699</v>
      </c>
      <c r="WWZ1" s="43" t="s">
        <v>20700</v>
      </c>
      <c r="WXA1" s="43" t="s">
        <v>20701</v>
      </c>
      <c r="WXB1" s="43" t="s">
        <v>20702</v>
      </c>
      <c r="WXC1" s="43" t="s">
        <v>20703</v>
      </c>
      <c r="WXD1" s="43" t="s">
        <v>20704</v>
      </c>
      <c r="WXE1" s="43" t="s">
        <v>20705</v>
      </c>
      <c r="WXF1" s="43" t="s">
        <v>20706</v>
      </c>
      <c r="WXG1" s="43" t="s">
        <v>20707</v>
      </c>
      <c r="WXH1" s="43" t="s">
        <v>20708</v>
      </c>
      <c r="WXI1" s="43" t="s">
        <v>20709</v>
      </c>
      <c r="WXJ1" s="43" t="s">
        <v>20710</v>
      </c>
      <c r="WXK1" s="43" t="s">
        <v>20711</v>
      </c>
      <c r="WXL1" s="43" t="s">
        <v>20712</v>
      </c>
      <c r="WXM1" s="43" t="s">
        <v>20713</v>
      </c>
      <c r="WXN1" s="43" t="s">
        <v>20714</v>
      </c>
      <c r="WXO1" s="43" t="s">
        <v>20715</v>
      </c>
      <c r="WXP1" s="43" t="s">
        <v>20716</v>
      </c>
      <c r="WXQ1" s="43" t="s">
        <v>20717</v>
      </c>
      <c r="WXR1" s="43" t="s">
        <v>20718</v>
      </c>
      <c r="WXS1" s="43" t="s">
        <v>20719</v>
      </c>
      <c r="WXT1" s="43" t="s">
        <v>20720</v>
      </c>
      <c r="WXU1" s="43" t="s">
        <v>20721</v>
      </c>
      <c r="WXV1" s="43" t="s">
        <v>20722</v>
      </c>
      <c r="WXW1" s="43" t="s">
        <v>20723</v>
      </c>
      <c r="WXX1" s="43" t="s">
        <v>20724</v>
      </c>
      <c r="WXY1" s="43" t="s">
        <v>20725</v>
      </c>
      <c r="WXZ1" s="43" t="s">
        <v>20726</v>
      </c>
      <c r="WYA1" s="43" t="s">
        <v>20727</v>
      </c>
      <c r="WYB1" s="43" t="s">
        <v>20728</v>
      </c>
      <c r="WYC1" s="43" t="s">
        <v>20729</v>
      </c>
      <c r="WYD1" s="43" t="s">
        <v>20730</v>
      </c>
      <c r="WYE1" s="43" t="s">
        <v>20731</v>
      </c>
      <c r="WYF1" s="43" t="s">
        <v>20732</v>
      </c>
      <c r="WYG1" s="43" t="s">
        <v>20733</v>
      </c>
      <c r="WYH1" s="43" t="s">
        <v>20734</v>
      </c>
      <c r="WYI1" s="43" t="s">
        <v>20735</v>
      </c>
      <c r="WYJ1" s="43" t="s">
        <v>20736</v>
      </c>
      <c r="WYK1" s="43" t="s">
        <v>20737</v>
      </c>
      <c r="WYL1" s="43" t="s">
        <v>20738</v>
      </c>
      <c r="WYM1" s="43" t="s">
        <v>20739</v>
      </c>
      <c r="WYN1" s="43" t="s">
        <v>20740</v>
      </c>
      <c r="WYO1" s="43" t="s">
        <v>20741</v>
      </c>
      <c r="WYP1" s="43" t="s">
        <v>20742</v>
      </c>
      <c r="WYQ1" s="43" t="s">
        <v>20743</v>
      </c>
      <c r="WYR1" s="43" t="s">
        <v>20744</v>
      </c>
      <c r="WYS1" s="43" t="s">
        <v>20745</v>
      </c>
      <c r="WYT1" s="43" t="s">
        <v>20746</v>
      </c>
      <c r="WYU1" s="43" t="s">
        <v>20747</v>
      </c>
      <c r="WYV1" s="43" t="s">
        <v>20748</v>
      </c>
      <c r="WYW1" s="43" t="s">
        <v>20749</v>
      </c>
      <c r="WYX1" s="43" t="s">
        <v>20750</v>
      </c>
      <c r="WYY1" s="43" t="s">
        <v>20751</v>
      </c>
      <c r="WYZ1" s="43" t="s">
        <v>20752</v>
      </c>
      <c r="WZA1" s="43" t="s">
        <v>20753</v>
      </c>
      <c r="WZB1" s="43" t="s">
        <v>20754</v>
      </c>
      <c r="WZC1" s="43" t="s">
        <v>20755</v>
      </c>
      <c r="WZD1" s="43" t="s">
        <v>20756</v>
      </c>
      <c r="WZE1" s="43" t="s">
        <v>20757</v>
      </c>
      <c r="WZF1" s="43" t="s">
        <v>20758</v>
      </c>
      <c r="WZG1" s="43" t="s">
        <v>20759</v>
      </c>
      <c r="WZH1" s="43" t="s">
        <v>20760</v>
      </c>
      <c r="WZI1" s="43" t="s">
        <v>20761</v>
      </c>
      <c r="WZJ1" s="43" t="s">
        <v>20762</v>
      </c>
      <c r="WZK1" s="43" t="s">
        <v>20763</v>
      </c>
      <c r="WZL1" s="43" t="s">
        <v>20764</v>
      </c>
      <c r="WZM1" s="43" t="s">
        <v>20765</v>
      </c>
      <c r="WZN1" s="43" t="s">
        <v>20766</v>
      </c>
      <c r="WZO1" s="43" t="s">
        <v>20767</v>
      </c>
      <c r="WZP1" s="43" t="s">
        <v>20768</v>
      </c>
      <c r="WZQ1" s="43" t="s">
        <v>20769</v>
      </c>
      <c r="WZR1" s="43" t="s">
        <v>20770</v>
      </c>
      <c r="WZS1" s="43" t="s">
        <v>20771</v>
      </c>
      <c r="WZT1" s="43" t="s">
        <v>20772</v>
      </c>
      <c r="WZU1" s="43" t="s">
        <v>20773</v>
      </c>
      <c r="WZV1" s="43" t="s">
        <v>20774</v>
      </c>
      <c r="WZW1" s="43" t="s">
        <v>20775</v>
      </c>
      <c r="WZX1" s="43" t="s">
        <v>20776</v>
      </c>
      <c r="WZY1" s="43" t="s">
        <v>20777</v>
      </c>
      <c r="WZZ1" s="43" t="s">
        <v>20778</v>
      </c>
      <c r="XAA1" s="43" t="s">
        <v>20779</v>
      </c>
      <c r="XAB1" s="43" t="s">
        <v>20780</v>
      </c>
      <c r="XAC1" s="43" t="s">
        <v>20781</v>
      </c>
      <c r="XAD1" s="43" t="s">
        <v>20782</v>
      </c>
      <c r="XAE1" s="43" t="s">
        <v>20783</v>
      </c>
      <c r="XAF1" s="43" t="s">
        <v>20784</v>
      </c>
      <c r="XAG1" s="43" t="s">
        <v>20785</v>
      </c>
      <c r="XAH1" s="43" t="s">
        <v>20786</v>
      </c>
      <c r="XAI1" s="43" t="s">
        <v>20787</v>
      </c>
      <c r="XAJ1" s="43" t="s">
        <v>20788</v>
      </c>
      <c r="XAK1" s="43" t="s">
        <v>20789</v>
      </c>
      <c r="XAL1" s="43" t="s">
        <v>20790</v>
      </c>
      <c r="XAM1" s="43" t="s">
        <v>20791</v>
      </c>
      <c r="XAN1" s="43" t="s">
        <v>20792</v>
      </c>
      <c r="XAO1" s="43" t="s">
        <v>20793</v>
      </c>
      <c r="XAP1" s="43" t="s">
        <v>20794</v>
      </c>
      <c r="XAQ1" s="43" t="s">
        <v>20795</v>
      </c>
      <c r="XAR1" s="43" t="s">
        <v>20796</v>
      </c>
      <c r="XAS1" s="43" t="s">
        <v>20797</v>
      </c>
      <c r="XAT1" s="43" t="s">
        <v>20798</v>
      </c>
      <c r="XAU1" s="43" t="s">
        <v>20799</v>
      </c>
      <c r="XAV1" s="43" t="s">
        <v>20800</v>
      </c>
      <c r="XAW1" s="43" t="s">
        <v>20801</v>
      </c>
      <c r="XAX1" s="43" t="s">
        <v>20802</v>
      </c>
      <c r="XAY1" s="43" t="s">
        <v>20803</v>
      </c>
      <c r="XAZ1" s="43" t="s">
        <v>20804</v>
      </c>
      <c r="XBA1" s="43" t="s">
        <v>20805</v>
      </c>
      <c r="XBB1" s="43" t="s">
        <v>20806</v>
      </c>
      <c r="XBC1" s="43" t="s">
        <v>20807</v>
      </c>
      <c r="XBD1" s="43" t="s">
        <v>20808</v>
      </c>
      <c r="XBE1" s="43" t="s">
        <v>20809</v>
      </c>
      <c r="XBF1" s="43" t="s">
        <v>20810</v>
      </c>
      <c r="XBG1" s="43" t="s">
        <v>20811</v>
      </c>
      <c r="XBH1" s="43" t="s">
        <v>20812</v>
      </c>
      <c r="XBI1" s="43" t="s">
        <v>20813</v>
      </c>
      <c r="XBJ1" s="43" t="s">
        <v>20814</v>
      </c>
      <c r="XBK1" s="43" t="s">
        <v>20815</v>
      </c>
      <c r="XBL1" s="43" t="s">
        <v>20816</v>
      </c>
      <c r="XBM1" s="43" t="s">
        <v>20817</v>
      </c>
      <c r="XBN1" s="43" t="s">
        <v>20818</v>
      </c>
      <c r="XBO1" s="43" t="s">
        <v>20819</v>
      </c>
      <c r="XBP1" s="43" t="s">
        <v>20820</v>
      </c>
      <c r="XBQ1" s="43" t="s">
        <v>20821</v>
      </c>
      <c r="XBR1" s="43" t="s">
        <v>20822</v>
      </c>
      <c r="XBS1" s="43" t="s">
        <v>20823</v>
      </c>
      <c r="XBT1" s="43" t="s">
        <v>20824</v>
      </c>
      <c r="XBU1" s="43" t="s">
        <v>20825</v>
      </c>
      <c r="XBV1" s="43" t="s">
        <v>20826</v>
      </c>
      <c r="XBW1" s="43" t="s">
        <v>20827</v>
      </c>
      <c r="XBX1" s="43" t="s">
        <v>20828</v>
      </c>
      <c r="XBY1" s="43" t="s">
        <v>20829</v>
      </c>
      <c r="XBZ1" s="43" t="s">
        <v>20830</v>
      </c>
      <c r="XCA1" s="43" t="s">
        <v>20831</v>
      </c>
      <c r="XCB1" s="43" t="s">
        <v>20832</v>
      </c>
      <c r="XCC1" s="43" t="s">
        <v>20833</v>
      </c>
      <c r="XCD1" s="43" t="s">
        <v>20834</v>
      </c>
      <c r="XCE1" s="43" t="s">
        <v>20835</v>
      </c>
      <c r="XCF1" s="43" t="s">
        <v>20836</v>
      </c>
      <c r="XCG1" s="43" t="s">
        <v>20837</v>
      </c>
      <c r="XCH1" s="43" t="s">
        <v>20838</v>
      </c>
      <c r="XCI1" s="43" t="s">
        <v>20839</v>
      </c>
      <c r="XCJ1" s="43" t="s">
        <v>20840</v>
      </c>
      <c r="XCK1" s="43" t="s">
        <v>20841</v>
      </c>
      <c r="XCL1" s="43" t="s">
        <v>20842</v>
      </c>
      <c r="XCM1" s="43" t="s">
        <v>20843</v>
      </c>
      <c r="XCN1" s="43" t="s">
        <v>20844</v>
      </c>
      <c r="XCO1" s="43" t="s">
        <v>20845</v>
      </c>
      <c r="XCP1" s="43" t="s">
        <v>20846</v>
      </c>
      <c r="XCQ1" s="43" t="s">
        <v>20847</v>
      </c>
      <c r="XCR1" s="43" t="s">
        <v>20848</v>
      </c>
      <c r="XCS1" s="43" t="s">
        <v>20849</v>
      </c>
      <c r="XCT1" s="43" t="s">
        <v>20850</v>
      </c>
      <c r="XCU1" s="43" t="s">
        <v>20851</v>
      </c>
      <c r="XCV1" s="43" t="s">
        <v>20852</v>
      </c>
      <c r="XCW1" s="43" t="s">
        <v>20853</v>
      </c>
      <c r="XCX1" s="43" t="s">
        <v>20854</v>
      </c>
      <c r="XCY1" s="43" t="s">
        <v>20855</v>
      </c>
      <c r="XCZ1" s="43" t="s">
        <v>20856</v>
      </c>
      <c r="XDA1" s="43" t="s">
        <v>20857</v>
      </c>
      <c r="XDB1" s="43" t="s">
        <v>20858</v>
      </c>
      <c r="XDC1" s="43" t="s">
        <v>20859</v>
      </c>
      <c r="XDD1" s="43" t="s">
        <v>20860</v>
      </c>
      <c r="XDE1" s="43" t="s">
        <v>20861</v>
      </c>
      <c r="XDF1" s="43" t="s">
        <v>20862</v>
      </c>
      <c r="XDG1" s="43" t="s">
        <v>20863</v>
      </c>
      <c r="XDH1" s="43" t="s">
        <v>20864</v>
      </c>
      <c r="XDI1" s="43" t="s">
        <v>20865</v>
      </c>
      <c r="XDJ1" s="43" t="s">
        <v>20866</v>
      </c>
      <c r="XDK1" s="43" t="s">
        <v>20867</v>
      </c>
      <c r="XDL1" s="43" t="s">
        <v>20868</v>
      </c>
      <c r="XDM1" s="43" t="s">
        <v>20869</v>
      </c>
      <c r="XDN1" s="43" t="s">
        <v>20870</v>
      </c>
      <c r="XDO1" s="43" t="s">
        <v>20871</v>
      </c>
      <c r="XDP1" s="43" t="s">
        <v>20872</v>
      </c>
      <c r="XDQ1" s="43" t="s">
        <v>20873</v>
      </c>
      <c r="XDR1" s="43" t="s">
        <v>20874</v>
      </c>
      <c r="XDS1" s="43" t="s">
        <v>20875</v>
      </c>
      <c r="XDT1" s="43" t="s">
        <v>20876</v>
      </c>
      <c r="XDU1" s="43" t="s">
        <v>20877</v>
      </c>
      <c r="XDV1" s="43" t="s">
        <v>20878</v>
      </c>
      <c r="XDW1" s="43" t="s">
        <v>20879</v>
      </c>
      <c r="XDX1" s="43" t="s">
        <v>20880</v>
      </c>
      <c r="XDY1" s="43" t="s">
        <v>20881</v>
      </c>
      <c r="XDZ1" s="43" t="s">
        <v>20882</v>
      </c>
      <c r="XEA1" s="43" t="s">
        <v>20883</v>
      </c>
      <c r="XEB1" s="43" t="s">
        <v>20884</v>
      </c>
      <c r="XEC1" s="43" t="s">
        <v>20885</v>
      </c>
      <c r="XED1" s="43" t="s">
        <v>20886</v>
      </c>
      <c r="XEE1" s="43" t="s">
        <v>20887</v>
      </c>
      <c r="XEF1" s="43" t="s">
        <v>20888</v>
      </c>
      <c r="XEG1" s="43" t="s">
        <v>20889</v>
      </c>
      <c r="XEH1" s="43" t="s">
        <v>20890</v>
      </c>
      <c r="XEI1" s="43" t="s">
        <v>20891</v>
      </c>
      <c r="XEJ1" s="43" t="s">
        <v>20892</v>
      </c>
      <c r="XEK1" s="43" t="s">
        <v>20893</v>
      </c>
      <c r="XEL1" s="43" t="s">
        <v>20894</v>
      </c>
      <c r="XEM1" s="43" t="s">
        <v>20895</v>
      </c>
      <c r="XEN1" s="43" t="s">
        <v>20896</v>
      </c>
      <c r="XEO1" s="43" t="s">
        <v>20897</v>
      </c>
      <c r="XEP1" s="43" t="s">
        <v>20898</v>
      </c>
      <c r="XEQ1" s="43" t="s">
        <v>20899</v>
      </c>
      <c r="XER1" s="43" t="s">
        <v>20900</v>
      </c>
      <c r="XES1" s="43" t="s">
        <v>20901</v>
      </c>
      <c r="XET1" s="43" t="s">
        <v>20902</v>
      </c>
      <c r="XEU1" s="43" t="s">
        <v>20903</v>
      </c>
      <c r="XEV1" s="43" t="s">
        <v>20904</v>
      </c>
      <c r="XEW1" s="43" t="s">
        <v>20905</v>
      </c>
      <c r="XEX1" s="43" t="s">
        <v>20906</v>
      </c>
      <c r="XEY1" s="43" t="s">
        <v>20907</v>
      </c>
      <c r="XEZ1" s="43" t="s">
        <v>20908</v>
      </c>
      <c r="XFA1" s="43" t="s">
        <v>20909</v>
      </c>
      <c r="XFB1" s="43" t="s">
        <v>20910</v>
      </c>
      <c r="XFC1" s="43" t="s">
        <v>20911</v>
      </c>
      <c r="XFD1" s="43" t="s">
        <v>20912</v>
      </c>
    </row>
    <row r="2" spans="1:16384" s="44" customFormat="1" ht="25.5" outlineLevel="2" x14ac:dyDescent="0.2">
      <c r="A2" s="4">
        <v>14</v>
      </c>
      <c r="B2" s="219" t="s">
        <v>4230</v>
      </c>
      <c r="C2" s="283" t="s">
        <v>3378</v>
      </c>
      <c r="D2" s="28" t="s">
        <v>418</v>
      </c>
      <c r="E2" s="29">
        <v>104</v>
      </c>
      <c r="F2" s="29"/>
      <c r="G2" s="29"/>
      <c r="H2" s="29"/>
      <c r="I2" s="29">
        <f t="shared" ref="I2:I16" si="0">SUM(E2:H2)</f>
        <v>104</v>
      </c>
      <c r="J2" s="29">
        <v>0</v>
      </c>
      <c r="K2" s="119"/>
      <c r="L2" s="119"/>
      <c r="M2" s="146" t="s">
        <v>1090</v>
      </c>
    </row>
    <row r="3" spans="1:16384" s="44" customFormat="1" outlineLevel="1" x14ac:dyDescent="0.2">
      <c r="A3" s="9"/>
      <c r="B3" s="496"/>
      <c r="C3" s="497"/>
      <c r="D3" s="496" t="s">
        <v>273</v>
      </c>
      <c r="E3" s="128">
        <f>SUBTOTAL(9,E2:E2)</f>
        <v>104</v>
      </c>
      <c r="F3" s="128">
        <f>SUBTOTAL(9,F2:F2)</f>
        <v>0</v>
      </c>
      <c r="G3" s="128">
        <f>SUBTOTAL(9,G2:G2)</f>
        <v>0</v>
      </c>
      <c r="H3" s="128">
        <f>SUBTOTAL(9,H2:H2)</f>
        <v>0</v>
      </c>
      <c r="I3" s="128">
        <f t="shared" si="0"/>
        <v>104</v>
      </c>
      <c r="J3" s="131">
        <f>SUBTOTAL(9,J2:J2)</f>
        <v>0</v>
      </c>
      <c r="K3" s="131">
        <f>SUBTOTAL(9,K2:K2)</f>
        <v>0</v>
      </c>
      <c r="L3" s="131"/>
      <c r="M3" s="147"/>
    </row>
    <row r="4" spans="1:16384" s="44" customFormat="1" ht="38.25" outlineLevel="2" x14ac:dyDescent="0.2">
      <c r="A4" s="4">
        <v>4</v>
      </c>
      <c r="B4" s="247" t="s">
        <v>758</v>
      </c>
      <c r="C4" s="284" t="s">
        <v>3379</v>
      </c>
      <c r="D4" s="127" t="s">
        <v>83</v>
      </c>
      <c r="E4" s="129">
        <v>110</v>
      </c>
      <c r="F4" s="129"/>
      <c r="G4" s="129"/>
      <c r="H4" s="129"/>
      <c r="I4" s="129">
        <f t="shared" si="0"/>
        <v>110</v>
      </c>
      <c r="J4" s="130">
        <v>0</v>
      </c>
      <c r="K4" s="272"/>
      <c r="L4" s="272"/>
      <c r="M4" s="274" t="s">
        <v>1091</v>
      </c>
    </row>
    <row r="5" spans="1:16384" s="44" customFormat="1" outlineLevel="2" x14ac:dyDescent="0.2">
      <c r="A5" s="4">
        <v>4</v>
      </c>
      <c r="B5" s="247" t="s">
        <v>4228</v>
      </c>
      <c r="C5" s="284" t="s">
        <v>3380</v>
      </c>
      <c r="D5" s="127" t="s">
        <v>83</v>
      </c>
      <c r="E5" s="129"/>
      <c r="F5" s="129"/>
      <c r="G5" s="129"/>
      <c r="H5" s="129"/>
      <c r="I5" s="129">
        <f t="shared" si="0"/>
        <v>0</v>
      </c>
      <c r="J5" s="130">
        <v>36</v>
      </c>
      <c r="K5" s="272"/>
      <c r="L5" s="272"/>
      <c r="M5" s="147" t="s">
        <v>1345</v>
      </c>
    </row>
    <row r="6" spans="1:16384" s="44" customFormat="1" outlineLevel="2" x14ac:dyDescent="0.2">
      <c r="A6" s="4">
        <v>4</v>
      </c>
      <c r="B6" s="247" t="s">
        <v>4229</v>
      </c>
      <c r="C6" s="284" t="s">
        <v>3381</v>
      </c>
      <c r="D6" s="127" t="s">
        <v>83</v>
      </c>
      <c r="E6" s="129"/>
      <c r="F6" s="129"/>
      <c r="G6" s="129"/>
      <c r="H6" s="129"/>
      <c r="I6" s="129">
        <f t="shared" si="0"/>
        <v>0</v>
      </c>
      <c r="J6" s="130">
        <v>40</v>
      </c>
      <c r="K6" s="272"/>
      <c r="L6" s="272"/>
      <c r="M6" s="498" t="s">
        <v>1346</v>
      </c>
    </row>
    <row r="7" spans="1:16384" s="44" customFormat="1" outlineLevel="1" x14ac:dyDescent="0.2">
      <c r="A7" s="9"/>
      <c r="B7" s="127"/>
      <c r="C7" s="284"/>
      <c r="D7" s="496" t="s">
        <v>274</v>
      </c>
      <c r="E7" s="128">
        <f>SUBTOTAL(9,E4:E6)</f>
        <v>110</v>
      </c>
      <c r="F7" s="129">
        <f>SUBTOTAL(9,F4:F6)</f>
        <v>0</v>
      </c>
      <c r="G7" s="129">
        <f>SUBTOTAL(9,G4:G6)</f>
        <v>0</v>
      </c>
      <c r="H7" s="129">
        <f>SUBTOTAL(9,H4:H6)</f>
        <v>0</v>
      </c>
      <c r="I7" s="128">
        <f t="shared" si="0"/>
        <v>110</v>
      </c>
      <c r="J7" s="131">
        <f>SUBTOTAL(9,J4:J6)</f>
        <v>76</v>
      </c>
      <c r="K7" s="131">
        <f>SUBTOTAL(9,K5:K6)</f>
        <v>0</v>
      </c>
      <c r="L7" s="131"/>
      <c r="M7" s="147"/>
    </row>
    <row r="8" spans="1:16384" s="132" customFormat="1" ht="13.5" customHeight="1" outlineLevel="1" x14ac:dyDescent="0.2">
      <c r="A8" s="126"/>
      <c r="B8" s="127" t="s">
        <v>1441</v>
      </c>
      <c r="C8" s="284"/>
      <c r="D8" s="127" t="s">
        <v>576</v>
      </c>
      <c r="E8" s="128"/>
      <c r="F8" s="129"/>
      <c r="G8" s="129"/>
      <c r="H8" s="129"/>
      <c r="I8" s="128"/>
      <c r="J8" s="130">
        <v>12</v>
      </c>
      <c r="K8" s="131"/>
      <c r="L8" s="131"/>
      <c r="M8" s="147" t="s">
        <v>790</v>
      </c>
    </row>
    <row r="9" spans="1:16384" s="44" customFormat="1" ht="37.5" customHeight="1" outlineLevel="2" x14ac:dyDescent="0.2">
      <c r="A9" s="4">
        <v>15</v>
      </c>
      <c r="B9" s="247" t="s">
        <v>4231</v>
      </c>
      <c r="C9" s="284" t="s">
        <v>3382</v>
      </c>
      <c r="D9" s="127" t="s">
        <v>576</v>
      </c>
      <c r="E9" s="129">
        <v>94</v>
      </c>
      <c r="F9" s="129"/>
      <c r="G9" s="129"/>
      <c r="H9" s="129"/>
      <c r="I9" s="129">
        <f t="shared" si="0"/>
        <v>94</v>
      </c>
      <c r="J9" s="130"/>
      <c r="K9" s="272"/>
      <c r="L9" s="272"/>
      <c r="M9" s="274" t="s">
        <v>1092</v>
      </c>
    </row>
    <row r="10" spans="1:16384" s="2" customFormat="1" outlineLevel="1" x14ac:dyDescent="0.2">
      <c r="A10" s="9"/>
      <c r="B10" s="496"/>
      <c r="C10" s="499"/>
      <c r="D10" s="496" t="s">
        <v>577</v>
      </c>
      <c r="E10" s="128">
        <f>SUBTOTAL(9,E8:E9)</f>
        <v>94</v>
      </c>
      <c r="F10" s="128">
        <f>SUBTOTAL(9,F9:F9)</f>
        <v>0</v>
      </c>
      <c r="G10" s="128">
        <f>SUBTOTAL(9,G9:G9)</f>
        <v>0</v>
      </c>
      <c r="H10" s="128">
        <f>SUBTOTAL(9,H9:H9)</f>
        <v>0</v>
      </c>
      <c r="I10" s="128">
        <f t="shared" si="0"/>
        <v>94</v>
      </c>
      <c r="J10" s="131">
        <f>SUBTOTAL(9,J8:J9)</f>
        <v>12</v>
      </c>
      <c r="K10" s="131">
        <f>SUBTOTAL(9,K9:K9)</f>
        <v>0</v>
      </c>
      <c r="L10" s="131"/>
      <c r="M10" s="126"/>
    </row>
    <row r="11" spans="1:16384" s="44" customFormat="1" outlineLevel="2" x14ac:dyDescent="0.2">
      <c r="A11" s="4">
        <v>2</v>
      </c>
      <c r="B11" s="127" t="s">
        <v>78</v>
      </c>
      <c r="C11" s="284"/>
      <c r="D11" s="127" t="s">
        <v>578</v>
      </c>
      <c r="E11" s="129">
        <v>70</v>
      </c>
      <c r="F11" s="129"/>
      <c r="G11" s="129"/>
      <c r="H11" s="129"/>
      <c r="I11" s="129">
        <f t="shared" si="0"/>
        <v>70</v>
      </c>
      <c r="J11" s="130">
        <v>0</v>
      </c>
      <c r="K11" s="272"/>
      <c r="L11" s="272"/>
      <c r="M11" s="274" t="s">
        <v>1093</v>
      </c>
    </row>
    <row r="12" spans="1:16384" s="2" customFormat="1" outlineLevel="1" x14ac:dyDescent="0.2">
      <c r="A12" s="9"/>
      <c r="B12" s="496"/>
      <c r="C12" s="499"/>
      <c r="D12" s="496" t="s">
        <v>579</v>
      </c>
      <c r="E12" s="128">
        <f>SUBTOTAL(9,E11:E11)</f>
        <v>70</v>
      </c>
      <c r="F12" s="128">
        <f>SUBTOTAL(9,F11:F11)</f>
        <v>0</v>
      </c>
      <c r="G12" s="128">
        <f>SUBTOTAL(9,G11:G11)</f>
        <v>0</v>
      </c>
      <c r="H12" s="128">
        <f>SUBTOTAL(9,H11:H11)</f>
        <v>0</v>
      </c>
      <c r="I12" s="128">
        <f t="shared" si="0"/>
        <v>70</v>
      </c>
      <c r="J12" s="131">
        <f>SUBTOTAL(9,J11:J11)</f>
        <v>0</v>
      </c>
      <c r="K12" s="131">
        <f>SUBTOTAL(9,K10:K11)</f>
        <v>0</v>
      </c>
      <c r="L12" s="131"/>
      <c r="M12" s="126"/>
    </row>
    <row r="13" spans="1:16384" s="44" customFormat="1" ht="51.75" customHeight="1" outlineLevel="2" x14ac:dyDescent="0.2">
      <c r="A13" s="4">
        <v>4</v>
      </c>
      <c r="B13" s="247" t="s">
        <v>4232</v>
      </c>
      <c r="C13" s="500" t="s">
        <v>4233</v>
      </c>
      <c r="D13" s="127" t="s">
        <v>87</v>
      </c>
      <c r="E13" s="129">
        <v>94</v>
      </c>
      <c r="F13" s="129"/>
      <c r="G13" s="129"/>
      <c r="H13" s="129"/>
      <c r="I13" s="129">
        <f t="shared" si="0"/>
        <v>94</v>
      </c>
      <c r="J13" s="130">
        <v>0</v>
      </c>
      <c r="K13" s="272"/>
      <c r="L13" s="272"/>
      <c r="M13" s="274" t="s">
        <v>1094</v>
      </c>
    </row>
    <row r="14" spans="1:16384" s="44" customFormat="1" ht="38.25" outlineLevel="2" x14ac:dyDescent="0.2">
      <c r="A14" s="4">
        <v>4</v>
      </c>
      <c r="B14" s="247" t="s">
        <v>4432</v>
      </c>
      <c r="C14" s="284" t="s">
        <v>3383</v>
      </c>
      <c r="D14" s="127" t="s">
        <v>87</v>
      </c>
      <c r="E14" s="129">
        <v>100</v>
      </c>
      <c r="F14" s="129"/>
      <c r="G14" s="129"/>
      <c r="H14" s="129"/>
      <c r="I14" s="129">
        <f t="shared" si="0"/>
        <v>100</v>
      </c>
      <c r="J14" s="130"/>
      <c r="K14" s="272"/>
      <c r="L14" s="272"/>
      <c r="M14" s="274" t="s">
        <v>1095</v>
      </c>
    </row>
    <row r="15" spans="1:16384" s="44" customFormat="1" outlineLevel="2" x14ac:dyDescent="0.2">
      <c r="A15" s="4">
        <v>4</v>
      </c>
      <c r="B15" s="247" t="s">
        <v>4234</v>
      </c>
      <c r="C15" s="284" t="s">
        <v>3384</v>
      </c>
      <c r="D15" s="127" t="s">
        <v>87</v>
      </c>
      <c r="E15" s="129">
        <v>60</v>
      </c>
      <c r="F15" s="129"/>
      <c r="G15" s="129"/>
      <c r="H15" s="129"/>
      <c r="I15" s="129">
        <f t="shared" si="0"/>
        <v>60</v>
      </c>
      <c r="J15" s="130">
        <v>0</v>
      </c>
      <c r="K15" s="272"/>
      <c r="L15" s="272"/>
      <c r="M15" s="273" t="s">
        <v>1096</v>
      </c>
    </row>
    <row r="16" spans="1:16384" s="44" customFormat="1" outlineLevel="2" x14ac:dyDescent="0.2">
      <c r="A16" s="4">
        <v>4</v>
      </c>
      <c r="B16" s="247" t="s">
        <v>4235</v>
      </c>
      <c r="C16" s="284" t="s">
        <v>3385</v>
      </c>
      <c r="D16" s="127" t="s">
        <v>87</v>
      </c>
      <c r="E16" s="129">
        <v>194</v>
      </c>
      <c r="F16" s="129"/>
      <c r="G16" s="129"/>
      <c r="H16" s="129"/>
      <c r="I16" s="129">
        <f t="shared" si="0"/>
        <v>194</v>
      </c>
      <c r="J16" s="130">
        <v>12</v>
      </c>
      <c r="K16" s="272"/>
      <c r="L16" s="272"/>
      <c r="M16" s="274" t="s">
        <v>1097</v>
      </c>
    </row>
    <row r="17" spans="1:13" outlineLevel="2" x14ac:dyDescent="0.2">
      <c r="A17" s="4">
        <v>4</v>
      </c>
      <c r="B17" s="127" t="s">
        <v>1517</v>
      </c>
      <c r="C17" s="284"/>
      <c r="D17" s="127" t="s">
        <v>87</v>
      </c>
      <c r="E17" s="129">
        <v>0</v>
      </c>
      <c r="F17" s="129"/>
      <c r="G17" s="129"/>
      <c r="H17" s="129"/>
      <c r="I17" s="129">
        <v>0</v>
      </c>
      <c r="J17" s="130">
        <v>0</v>
      </c>
      <c r="K17" s="272"/>
      <c r="L17" s="272"/>
      <c r="M17" s="274" t="s">
        <v>1098</v>
      </c>
    </row>
    <row r="18" spans="1:13" s="2" customFormat="1" outlineLevel="1" x14ac:dyDescent="0.2">
      <c r="A18" s="9"/>
      <c r="B18" s="496"/>
      <c r="C18" s="499"/>
      <c r="D18" s="496" t="s">
        <v>226</v>
      </c>
      <c r="E18" s="128">
        <f>SUBTOTAL(9,E13:E17)</f>
        <v>448</v>
      </c>
      <c r="F18" s="128">
        <f>SUBTOTAL(9,F13:F17)</f>
        <v>0</v>
      </c>
      <c r="G18" s="128">
        <f>SUBTOTAL(9,G13:G17)</f>
        <v>0</v>
      </c>
      <c r="H18" s="128">
        <f>SUBTOTAL(9,H13:H17)</f>
        <v>0</v>
      </c>
      <c r="I18" s="128">
        <f>SUM(E18:H18)</f>
        <v>448</v>
      </c>
      <c r="J18" s="131">
        <f>SUBTOTAL(9,J13:J17)</f>
        <v>12</v>
      </c>
      <c r="K18" s="131">
        <f>SUBTOTAL(9,K16:K17)</f>
        <v>0</v>
      </c>
      <c r="L18" s="131"/>
      <c r="M18" s="126"/>
    </row>
    <row r="19" spans="1:13" s="120" customFormat="1" outlineLevel="2" x14ac:dyDescent="0.2">
      <c r="A19" s="85">
        <v>9</v>
      </c>
      <c r="B19" s="247" t="s">
        <v>4236</v>
      </c>
      <c r="C19" s="284" t="s">
        <v>3386</v>
      </c>
      <c r="D19" s="127" t="s">
        <v>227</v>
      </c>
      <c r="E19" s="129">
        <v>99</v>
      </c>
      <c r="F19" s="129"/>
      <c r="G19" s="129"/>
      <c r="H19" s="129"/>
      <c r="I19" s="129">
        <f t="shared" ref="I19:I25" si="1">SUM(E19:H19)</f>
        <v>99</v>
      </c>
      <c r="J19" s="130">
        <v>0</v>
      </c>
      <c r="K19" s="272"/>
      <c r="L19" s="272"/>
      <c r="M19" s="274">
        <v>100427</v>
      </c>
    </row>
    <row r="20" spans="1:13" s="2" customFormat="1" outlineLevel="1" x14ac:dyDescent="0.2">
      <c r="A20" s="9"/>
      <c r="B20" s="496"/>
      <c r="C20" s="499"/>
      <c r="D20" s="496" t="s">
        <v>204</v>
      </c>
      <c r="E20" s="128">
        <f>SUBTOTAL(9,E19:E19)</f>
        <v>99</v>
      </c>
      <c r="F20" s="128">
        <f>SUBTOTAL(9,F19:F19)</f>
        <v>0</v>
      </c>
      <c r="G20" s="128">
        <f>SUBTOTAL(9,G19:G19)</f>
        <v>0</v>
      </c>
      <c r="H20" s="128">
        <f>SUBTOTAL(9,H19:H19)</f>
        <v>0</v>
      </c>
      <c r="I20" s="128">
        <f t="shared" si="1"/>
        <v>99</v>
      </c>
      <c r="J20" s="131">
        <f>SUBTOTAL(9,J19:J19)</f>
        <v>0</v>
      </c>
      <c r="K20" s="131">
        <f>SUBTOTAL(9,K19:K19)</f>
        <v>0</v>
      </c>
      <c r="L20" s="131"/>
      <c r="M20" s="126"/>
    </row>
    <row r="21" spans="1:13" outlineLevel="2" x14ac:dyDescent="0.2">
      <c r="A21" s="4">
        <v>13</v>
      </c>
      <c r="B21" s="247" t="s">
        <v>4237</v>
      </c>
      <c r="C21" s="284" t="s">
        <v>3387</v>
      </c>
      <c r="D21" s="127" t="s">
        <v>407</v>
      </c>
      <c r="E21" s="501"/>
      <c r="F21" s="129"/>
      <c r="G21" s="129"/>
      <c r="H21" s="129"/>
      <c r="I21" s="129">
        <f t="shared" si="1"/>
        <v>0</v>
      </c>
      <c r="J21" s="130">
        <v>64</v>
      </c>
      <c r="K21" s="272"/>
      <c r="L21" s="272"/>
      <c r="M21" s="498" t="s">
        <v>1347</v>
      </c>
    </row>
    <row r="22" spans="1:13" ht="25.5" outlineLevel="2" x14ac:dyDescent="0.2">
      <c r="A22" s="4">
        <v>13</v>
      </c>
      <c r="B22" s="247" t="s">
        <v>4417</v>
      </c>
      <c r="C22" s="284" t="s">
        <v>4416</v>
      </c>
      <c r="D22" s="127" t="s">
        <v>407</v>
      </c>
      <c r="E22" s="129">
        <v>115</v>
      </c>
      <c r="F22" s="129"/>
      <c r="G22" s="129"/>
      <c r="H22" s="129"/>
      <c r="I22" s="129">
        <f t="shared" si="1"/>
        <v>115</v>
      </c>
      <c r="J22" s="130">
        <v>0</v>
      </c>
      <c r="K22" s="272"/>
      <c r="L22" s="272"/>
      <c r="M22" s="274" t="s">
        <v>1100</v>
      </c>
    </row>
    <row r="23" spans="1:13" outlineLevel="2" x14ac:dyDescent="0.2">
      <c r="A23" s="4">
        <v>13</v>
      </c>
      <c r="B23" s="247" t="s">
        <v>4238</v>
      </c>
      <c r="C23" s="284" t="s">
        <v>3388</v>
      </c>
      <c r="D23" s="127" t="s">
        <v>407</v>
      </c>
      <c r="E23" s="129">
        <v>95</v>
      </c>
      <c r="F23" s="129"/>
      <c r="G23" s="129"/>
      <c r="H23" s="129"/>
      <c r="I23" s="129">
        <f t="shared" si="1"/>
        <v>95</v>
      </c>
      <c r="J23" s="130">
        <v>0</v>
      </c>
      <c r="K23" s="272"/>
      <c r="L23" s="272"/>
      <c r="M23" s="274" t="s">
        <v>1101</v>
      </c>
    </row>
    <row r="24" spans="1:13" outlineLevel="2" x14ac:dyDescent="0.2">
      <c r="A24" s="4">
        <v>13</v>
      </c>
      <c r="B24" s="127" t="s">
        <v>408</v>
      </c>
      <c r="C24" s="284"/>
      <c r="D24" s="127" t="s">
        <v>407</v>
      </c>
      <c r="E24" s="129">
        <v>30</v>
      </c>
      <c r="F24" s="129"/>
      <c r="G24" s="129"/>
      <c r="H24" s="129"/>
      <c r="I24" s="129">
        <f t="shared" si="1"/>
        <v>30</v>
      </c>
      <c r="J24" s="130">
        <v>0</v>
      </c>
      <c r="K24" s="272"/>
      <c r="L24" s="272"/>
      <c r="M24" s="274" t="s">
        <v>1102</v>
      </c>
    </row>
    <row r="25" spans="1:13" s="2" customFormat="1" outlineLevel="1" x14ac:dyDescent="0.2">
      <c r="A25" s="9"/>
      <c r="B25" s="496"/>
      <c r="C25" s="499"/>
      <c r="D25" s="496" t="s">
        <v>185</v>
      </c>
      <c r="E25" s="128">
        <f>SUBTOTAL(9,E21:E24)</f>
        <v>240</v>
      </c>
      <c r="F25" s="128">
        <f>SUBTOTAL(9,F22:F24)</f>
        <v>0</v>
      </c>
      <c r="G25" s="128">
        <f>SUBTOTAL(9,G22:G24)</f>
        <v>0</v>
      </c>
      <c r="H25" s="128">
        <f>SUBTOTAL(9,H22:H24)</f>
        <v>0</v>
      </c>
      <c r="I25" s="128">
        <f t="shared" si="1"/>
        <v>240</v>
      </c>
      <c r="J25" s="128">
        <f>SUBTOTAL(9,J21:J24)</f>
        <v>64</v>
      </c>
      <c r="K25" s="131">
        <f>SUBTOTAL(9,K23:K24)</f>
        <v>0</v>
      </c>
      <c r="L25" s="131"/>
      <c r="M25" s="126"/>
    </row>
    <row r="26" spans="1:13" s="120" customFormat="1" ht="25.5" x14ac:dyDescent="0.2">
      <c r="A26" s="80"/>
      <c r="B26" s="502" t="s">
        <v>1398</v>
      </c>
      <c r="C26" s="284"/>
      <c r="D26" s="502" t="s">
        <v>531</v>
      </c>
      <c r="E26" s="503">
        <v>143</v>
      </c>
      <c r="F26" s="504"/>
      <c r="G26" s="504"/>
      <c r="H26" s="504"/>
      <c r="I26" s="504">
        <v>143</v>
      </c>
      <c r="J26" s="504"/>
      <c r="K26" s="505"/>
      <c r="L26" s="505"/>
      <c r="M26" s="147">
        <v>101289</v>
      </c>
    </row>
    <row r="27" spans="1:13" ht="57" customHeight="1" outlineLevel="2" x14ac:dyDescent="0.2">
      <c r="A27" s="4">
        <v>7</v>
      </c>
      <c r="B27" s="247" t="s">
        <v>4239</v>
      </c>
      <c r="C27" s="284" t="s">
        <v>4240</v>
      </c>
      <c r="D27" s="127" t="s">
        <v>531</v>
      </c>
      <c r="E27" s="129">
        <v>151</v>
      </c>
      <c r="F27" s="129"/>
      <c r="G27" s="129"/>
      <c r="H27" s="129"/>
      <c r="I27" s="129">
        <f>SUM(E27:H27)</f>
        <v>151</v>
      </c>
      <c r="J27" s="130">
        <v>0</v>
      </c>
      <c r="K27" s="272"/>
      <c r="L27" s="272"/>
      <c r="M27" s="274" t="s">
        <v>1103</v>
      </c>
    </row>
    <row r="28" spans="1:13" outlineLevel="2" x14ac:dyDescent="0.2">
      <c r="A28" s="4">
        <v>7</v>
      </c>
      <c r="B28" s="247" t="s">
        <v>4241</v>
      </c>
      <c r="C28" s="284" t="s">
        <v>3389</v>
      </c>
      <c r="D28" s="127" t="s">
        <v>531</v>
      </c>
      <c r="E28" s="129"/>
      <c r="F28" s="129"/>
      <c r="G28" s="129"/>
      <c r="H28" s="129"/>
      <c r="I28" s="129">
        <f>SUM(E28:H28)</f>
        <v>0</v>
      </c>
      <c r="J28" s="504"/>
      <c r="K28" s="272"/>
      <c r="L28" s="130">
        <v>80</v>
      </c>
      <c r="M28" s="498">
        <v>100945</v>
      </c>
    </row>
    <row r="29" spans="1:13" s="120" customFormat="1" outlineLevel="2" x14ac:dyDescent="0.2">
      <c r="A29" s="85"/>
      <c r="B29" s="127" t="s">
        <v>1056</v>
      </c>
      <c r="C29" s="284"/>
      <c r="D29" s="127" t="s">
        <v>531</v>
      </c>
      <c r="E29" s="129"/>
      <c r="F29" s="129"/>
      <c r="G29" s="129"/>
      <c r="H29" s="129"/>
      <c r="I29" s="129"/>
      <c r="J29" s="132"/>
      <c r="K29" s="272"/>
      <c r="L29" s="130">
        <v>84</v>
      </c>
      <c r="M29" s="147">
        <v>101318</v>
      </c>
    </row>
    <row r="30" spans="1:13" outlineLevel="2" x14ac:dyDescent="0.2">
      <c r="A30" s="4">
        <v>7</v>
      </c>
      <c r="B30" s="127" t="s">
        <v>47</v>
      </c>
      <c r="C30" s="284"/>
      <c r="D30" s="127" t="s">
        <v>531</v>
      </c>
      <c r="E30" s="129">
        <v>150</v>
      </c>
      <c r="F30" s="129"/>
      <c r="G30" s="129"/>
      <c r="H30" s="129"/>
      <c r="I30" s="129">
        <f t="shared" ref="I30" si="2">SUM(E30:H30)</f>
        <v>150</v>
      </c>
      <c r="J30" s="130">
        <v>0</v>
      </c>
      <c r="K30" s="272"/>
      <c r="L30" s="272"/>
      <c r="M30" s="274" t="s">
        <v>1104</v>
      </c>
    </row>
    <row r="31" spans="1:13" s="120" customFormat="1" outlineLevel="2" x14ac:dyDescent="0.2">
      <c r="A31" s="85"/>
      <c r="B31" s="247" t="s">
        <v>3244</v>
      </c>
      <c r="C31" s="284"/>
      <c r="D31" s="247" t="s">
        <v>531</v>
      </c>
      <c r="E31" s="129"/>
      <c r="F31" s="129"/>
      <c r="G31" s="129"/>
      <c r="H31" s="129"/>
      <c r="I31" s="129"/>
      <c r="J31" s="130"/>
      <c r="K31" s="272"/>
      <c r="L31" s="272">
        <v>115</v>
      </c>
      <c r="M31" s="245">
        <v>101394</v>
      </c>
    </row>
    <row r="32" spans="1:13" s="2" customFormat="1" outlineLevel="1" x14ac:dyDescent="0.2">
      <c r="A32" s="9"/>
      <c r="B32" s="496"/>
      <c r="C32" s="499"/>
      <c r="D32" s="496" t="s">
        <v>186</v>
      </c>
      <c r="E32" s="128">
        <f>SUBTOTAL(9,E26:E31)</f>
        <v>444</v>
      </c>
      <c r="F32" s="128">
        <f>SUBTOTAL(9,F28:F31)</f>
        <v>0</v>
      </c>
      <c r="G32" s="128">
        <f>SUBTOTAL(9,G28:G31)</f>
        <v>0</v>
      </c>
      <c r="H32" s="128">
        <f>SUBTOTAL(9,H28:H31)</f>
        <v>0</v>
      </c>
      <c r="I32" s="128">
        <f t="shared" ref="I32:I46" si="3">SUM(E32:H32)</f>
        <v>444</v>
      </c>
      <c r="J32" s="131">
        <f>SUBTOTAL(9,J28:J31)</f>
        <v>0</v>
      </c>
      <c r="K32" s="131" t="e">
        <f>SUBTOTAL(9,#REF!)</f>
        <v>#REF!</v>
      </c>
      <c r="L32" s="131">
        <f>SUM(L26:L31)</f>
        <v>279</v>
      </c>
      <c r="M32" s="126"/>
    </row>
    <row r="33" spans="1:13" ht="19.5" customHeight="1" outlineLevel="2" x14ac:dyDescent="0.2">
      <c r="A33" s="4">
        <v>15</v>
      </c>
      <c r="B33" s="127" t="s">
        <v>1514</v>
      </c>
      <c r="C33" s="284"/>
      <c r="D33" s="127" t="s">
        <v>515</v>
      </c>
      <c r="E33" s="129">
        <v>67</v>
      </c>
      <c r="F33" s="129">
        <v>32</v>
      </c>
      <c r="G33" s="129"/>
      <c r="H33" s="129"/>
      <c r="I33" s="129">
        <f t="shared" si="3"/>
        <v>99</v>
      </c>
      <c r="J33" s="130">
        <v>10</v>
      </c>
      <c r="K33" s="272"/>
      <c r="L33" s="272"/>
      <c r="M33" s="274" t="s">
        <v>1348</v>
      </c>
    </row>
    <row r="34" spans="1:13" s="2" customFormat="1" outlineLevel="1" x14ac:dyDescent="0.2">
      <c r="A34" s="9"/>
      <c r="B34" s="496"/>
      <c r="C34" s="499"/>
      <c r="D34" s="496" t="s">
        <v>187</v>
      </c>
      <c r="E34" s="128">
        <f>SUBTOTAL(9,E33:E33)</f>
        <v>67</v>
      </c>
      <c r="F34" s="128">
        <f>SUBTOTAL(9,F33:F33)</f>
        <v>32</v>
      </c>
      <c r="G34" s="128">
        <f>SUBTOTAL(9,G33:G33)</f>
        <v>0</v>
      </c>
      <c r="H34" s="128">
        <f>SUBTOTAL(9,H33:H33)</f>
        <v>0</v>
      </c>
      <c r="I34" s="128">
        <f t="shared" si="3"/>
        <v>99</v>
      </c>
      <c r="J34" s="131">
        <f>SUBTOTAL(9,J33:J33)</f>
        <v>10</v>
      </c>
      <c r="K34" s="131">
        <f>SUBTOTAL(9,K32:K33)</f>
        <v>0</v>
      </c>
      <c r="L34" s="131"/>
      <c r="M34" s="126"/>
    </row>
    <row r="35" spans="1:13" outlineLevel="2" x14ac:dyDescent="0.2">
      <c r="A35" s="4">
        <v>10</v>
      </c>
      <c r="B35" s="247" t="s">
        <v>4242</v>
      </c>
      <c r="C35" s="284" t="s">
        <v>3390</v>
      </c>
      <c r="D35" s="127" t="s">
        <v>546</v>
      </c>
      <c r="E35" s="129"/>
      <c r="F35" s="129"/>
      <c r="G35" s="129"/>
      <c r="H35" s="129"/>
      <c r="I35" s="129">
        <f t="shared" si="3"/>
        <v>0</v>
      </c>
      <c r="J35" s="130">
        <v>22</v>
      </c>
      <c r="K35" s="272"/>
      <c r="L35" s="272"/>
      <c r="M35" s="498">
        <v>100030</v>
      </c>
    </row>
    <row r="36" spans="1:13" outlineLevel="2" x14ac:dyDescent="0.2">
      <c r="A36" s="4">
        <v>10</v>
      </c>
      <c r="B36" s="127" t="s">
        <v>115</v>
      </c>
      <c r="C36" s="284" t="s">
        <v>3391</v>
      </c>
      <c r="D36" s="127" t="s">
        <v>546</v>
      </c>
      <c r="E36" s="129">
        <v>60</v>
      </c>
      <c r="F36" s="129"/>
      <c r="G36" s="129"/>
      <c r="H36" s="129"/>
      <c r="I36" s="129">
        <f t="shared" si="3"/>
        <v>60</v>
      </c>
      <c r="J36" s="130">
        <v>0</v>
      </c>
      <c r="K36" s="272"/>
      <c r="L36" s="272"/>
      <c r="M36" s="274" t="s">
        <v>1105</v>
      </c>
    </row>
    <row r="37" spans="1:13" outlineLevel="2" x14ac:dyDescent="0.2">
      <c r="A37" s="4">
        <v>10</v>
      </c>
      <c r="B37" s="247" t="s">
        <v>4243</v>
      </c>
      <c r="C37" s="284" t="s">
        <v>3392</v>
      </c>
      <c r="D37" s="127" t="s">
        <v>546</v>
      </c>
      <c r="E37" s="129"/>
      <c r="F37" s="129"/>
      <c r="G37" s="129"/>
      <c r="H37" s="129"/>
      <c r="I37" s="129">
        <f t="shared" si="3"/>
        <v>0</v>
      </c>
      <c r="J37" s="130">
        <v>61</v>
      </c>
      <c r="K37" s="272"/>
      <c r="L37" s="272"/>
      <c r="M37" s="498" t="s">
        <v>1349</v>
      </c>
    </row>
    <row r="38" spans="1:13" outlineLevel="2" x14ac:dyDescent="0.2">
      <c r="A38" s="4">
        <v>10</v>
      </c>
      <c r="B38" s="247" t="s">
        <v>4244</v>
      </c>
      <c r="C38" s="284"/>
      <c r="D38" s="247" t="s">
        <v>205</v>
      </c>
      <c r="E38" s="129"/>
      <c r="F38" s="129"/>
      <c r="G38" s="129"/>
      <c r="H38" s="129"/>
      <c r="I38" s="129">
        <f t="shared" si="3"/>
        <v>0</v>
      </c>
      <c r="J38" s="130">
        <v>22</v>
      </c>
      <c r="K38" s="272"/>
      <c r="L38" s="272"/>
      <c r="M38" s="498" t="s">
        <v>1350</v>
      </c>
    </row>
    <row r="39" spans="1:13" outlineLevel="2" x14ac:dyDescent="0.2">
      <c r="A39" s="4">
        <v>10</v>
      </c>
      <c r="B39" s="247" t="s">
        <v>4245</v>
      </c>
      <c r="C39" s="284"/>
      <c r="D39" s="127" t="s">
        <v>546</v>
      </c>
      <c r="E39" s="501"/>
      <c r="F39" s="129"/>
      <c r="G39" s="129"/>
      <c r="H39" s="129"/>
      <c r="I39" s="129">
        <f t="shared" si="3"/>
        <v>0</v>
      </c>
      <c r="J39" s="130">
        <v>36</v>
      </c>
      <c r="K39" s="272"/>
      <c r="L39" s="272"/>
      <c r="M39" s="498" t="s">
        <v>1351</v>
      </c>
    </row>
    <row r="40" spans="1:13" ht="25.5" outlineLevel="2" x14ac:dyDescent="0.2">
      <c r="A40" s="4">
        <v>10</v>
      </c>
      <c r="B40" s="247" t="s">
        <v>4246</v>
      </c>
      <c r="C40" s="284" t="s">
        <v>3393</v>
      </c>
      <c r="D40" s="127" t="s">
        <v>546</v>
      </c>
      <c r="E40" s="129">
        <v>20</v>
      </c>
      <c r="F40" s="129"/>
      <c r="G40" s="129"/>
      <c r="H40" s="129"/>
      <c r="I40" s="129">
        <v>20</v>
      </c>
      <c r="J40" s="130">
        <v>0</v>
      </c>
      <c r="K40" s="272"/>
      <c r="L40" s="272"/>
      <c r="M40" s="274" t="s">
        <v>1106</v>
      </c>
    </row>
    <row r="41" spans="1:13" outlineLevel="2" x14ac:dyDescent="0.2">
      <c r="A41" s="4">
        <v>10</v>
      </c>
      <c r="B41" s="127" t="s">
        <v>188</v>
      </c>
      <c r="C41" s="284"/>
      <c r="D41" s="127" t="s">
        <v>546</v>
      </c>
      <c r="E41" s="129">
        <v>137</v>
      </c>
      <c r="F41" s="129"/>
      <c r="G41" s="129"/>
      <c r="H41" s="129"/>
      <c r="I41" s="129">
        <f t="shared" si="3"/>
        <v>137</v>
      </c>
      <c r="J41" s="130"/>
      <c r="K41" s="272"/>
      <c r="L41" s="272"/>
      <c r="M41" s="274" t="s">
        <v>1107</v>
      </c>
    </row>
    <row r="42" spans="1:13" outlineLevel="2" x14ac:dyDescent="0.2">
      <c r="A42" s="4">
        <v>10</v>
      </c>
      <c r="B42" s="127" t="s">
        <v>310</v>
      </c>
      <c r="C42" s="284"/>
      <c r="D42" s="127" t="s">
        <v>546</v>
      </c>
      <c r="E42" s="129">
        <v>110</v>
      </c>
      <c r="F42" s="129"/>
      <c r="G42" s="129"/>
      <c r="H42" s="129"/>
      <c r="I42" s="129">
        <f t="shared" si="3"/>
        <v>110</v>
      </c>
      <c r="J42" s="130"/>
      <c r="K42" s="272"/>
      <c r="L42" s="272"/>
      <c r="M42" s="274" t="s">
        <v>1108</v>
      </c>
    </row>
    <row r="43" spans="1:13" s="2" customFormat="1" outlineLevel="1" x14ac:dyDescent="0.2">
      <c r="A43" s="9"/>
      <c r="B43" s="496"/>
      <c r="C43" s="499"/>
      <c r="D43" s="496" t="s">
        <v>189</v>
      </c>
      <c r="E43" s="128">
        <f>SUBTOTAL(9,E35:E42)</f>
        <v>327</v>
      </c>
      <c r="F43" s="128">
        <f>SUBTOTAL(9,F35:F42)</f>
        <v>0</v>
      </c>
      <c r="G43" s="128">
        <f>SUBTOTAL(9,G35:G42)</f>
        <v>0</v>
      </c>
      <c r="H43" s="128">
        <f>SUBTOTAL(9,H35:H42)</f>
        <v>0</v>
      </c>
      <c r="I43" s="128">
        <f t="shared" si="3"/>
        <v>327</v>
      </c>
      <c r="J43" s="131">
        <f>SUBTOTAL(9,J35:J42)</f>
        <v>141</v>
      </c>
      <c r="K43" s="131">
        <f>SUBTOTAL(9,K41:K42)</f>
        <v>0</v>
      </c>
      <c r="L43" s="131"/>
      <c r="M43" s="126"/>
    </row>
    <row r="44" spans="1:13" ht="38.25" outlineLevel="2" x14ac:dyDescent="0.2">
      <c r="A44" s="4">
        <v>15</v>
      </c>
      <c r="B44" s="247" t="s">
        <v>4247</v>
      </c>
      <c r="C44" s="284" t="s">
        <v>3394</v>
      </c>
      <c r="D44" s="127" t="s">
        <v>520</v>
      </c>
      <c r="E44" s="129">
        <v>90</v>
      </c>
      <c r="F44" s="129"/>
      <c r="G44" s="129"/>
      <c r="H44" s="129"/>
      <c r="I44" s="129">
        <f t="shared" si="3"/>
        <v>90</v>
      </c>
      <c r="J44" s="130">
        <v>0</v>
      </c>
      <c r="K44" s="272"/>
      <c r="L44" s="272"/>
      <c r="M44" s="273" t="s">
        <v>1109</v>
      </c>
    </row>
    <row r="45" spans="1:13" ht="38.25" outlineLevel="2" x14ac:dyDescent="0.2">
      <c r="A45" s="4">
        <v>15</v>
      </c>
      <c r="B45" s="247" t="s">
        <v>4248</v>
      </c>
      <c r="C45" s="284" t="s">
        <v>3395</v>
      </c>
      <c r="D45" s="127" t="s">
        <v>520</v>
      </c>
      <c r="E45" s="129">
        <v>106</v>
      </c>
      <c r="F45" s="129"/>
      <c r="G45" s="129"/>
      <c r="H45" s="129"/>
      <c r="I45" s="129">
        <f t="shared" si="3"/>
        <v>106</v>
      </c>
      <c r="J45" s="130">
        <v>0</v>
      </c>
      <c r="K45" s="272"/>
      <c r="L45" s="272"/>
      <c r="M45" s="274" t="s">
        <v>1110</v>
      </c>
    </row>
    <row r="46" spans="1:13" outlineLevel="2" x14ac:dyDescent="0.2">
      <c r="A46" s="4">
        <v>15</v>
      </c>
      <c r="B46" s="127" t="s">
        <v>311</v>
      </c>
      <c r="C46" s="284"/>
      <c r="D46" s="127" t="s">
        <v>520</v>
      </c>
      <c r="E46" s="129"/>
      <c r="F46" s="129"/>
      <c r="G46" s="129"/>
      <c r="H46" s="129"/>
      <c r="I46" s="129">
        <f t="shared" si="3"/>
        <v>0</v>
      </c>
      <c r="J46" s="130"/>
      <c r="K46" s="272"/>
      <c r="L46" s="272">
        <v>24</v>
      </c>
      <c r="M46" s="498">
        <v>100901</v>
      </c>
    </row>
    <row r="47" spans="1:13" s="120" customFormat="1" outlineLevel="2" x14ac:dyDescent="0.2">
      <c r="A47" s="85"/>
      <c r="B47" s="127" t="s">
        <v>993</v>
      </c>
      <c r="C47" s="284"/>
      <c r="D47" s="127" t="s">
        <v>520</v>
      </c>
      <c r="E47" s="129"/>
      <c r="F47" s="129"/>
      <c r="G47" s="129"/>
      <c r="H47" s="129"/>
      <c r="I47" s="129"/>
      <c r="J47" s="130"/>
      <c r="K47" s="272"/>
      <c r="L47" s="272">
        <v>66</v>
      </c>
      <c r="M47" s="147">
        <v>101257</v>
      </c>
    </row>
    <row r="48" spans="1:13" outlineLevel="2" x14ac:dyDescent="0.2">
      <c r="A48" s="4"/>
      <c r="B48" s="247" t="s">
        <v>4249</v>
      </c>
      <c r="C48" s="284" t="s">
        <v>3396</v>
      </c>
      <c r="D48" s="127" t="s">
        <v>1503</v>
      </c>
      <c r="E48" s="129"/>
      <c r="F48" s="129"/>
      <c r="G48" s="129"/>
      <c r="H48" s="129"/>
      <c r="I48" s="129"/>
      <c r="J48" s="130"/>
      <c r="K48" s="272"/>
      <c r="L48" s="272">
        <v>83</v>
      </c>
      <c r="M48" s="498">
        <v>101365</v>
      </c>
    </row>
    <row r="49" spans="1:13" s="2" customFormat="1" outlineLevel="1" x14ac:dyDescent="0.2">
      <c r="A49" s="9"/>
      <c r="B49" s="496"/>
      <c r="C49" s="499"/>
      <c r="D49" s="496" t="s">
        <v>190</v>
      </c>
      <c r="E49" s="128">
        <f>SUBTOTAL(9,E44:E48)</f>
        <v>196</v>
      </c>
      <c r="F49" s="128">
        <f>SUBTOTAL(9,F44:F46)</f>
        <v>0</v>
      </c>
      <c r="G49" s="128">
        <f>SUBTOTAL(9,G44:G46)</f>
        <v>0</v>
      </c>
      <c r="H49" s="128">
        <f>SUBTOTAL(9,H44:H46)</f>
        <v>0</v>
      </c>
      <c r="I49" s="128">
        <f t="shared" ref="I49:I65" si="4">SUM(E49:H49)</f>
        <v>196</v>
      </c>
      <c r="J49" s="131">
        <f>SUBTOTAL(9,J41:J48)</f>
        <v>0</v>
      </c>
      <c r="K49" s="131">
        <f>SUBTOTAL(9,K46:K48)</f>
        <v>0</v>
      </c>
      <c r="L49" s="131">
        <f>SUM(L44:L48)</f>
        <v>173</v>
      </c>
      <c r="M49" s="126"/>
    </row>
    <row r="50" spans="1:13" ht="38.25" outlineLevel="2" x14ac:dyDescent="0.2">
      <c r="A50" s="4">
        <v>8</v>
      </c>
      <c r="B50" s="247" t="s">
        <v>4250</v>
      </c>
      <c r="C50" s="284" t="s">
        <v>3397</v>
      </c>
      <c r="D50" s="127" t="s">
        <v>191</v>
      </c>
      <c r="E50" s="129">
        <v>32</v>
      </c>
      <c r="F50" s="129"/>
      <c r="G50" s="129"/>
      <c r="H50" s="129"/>
      <c r="I50" s="129">
        <f t="shared" si="4"/>
        <v>32</v>
      </c>
      <c r="J50" s="130">
        <v>0</v>
      </c>
      <c r="K50" s="272"/>
      <c r="L50" s="272"/>
      <c r="M50" s="274" t="s">
        <v>1111</v>
      </c>
    </row>
    <row r="51" spans="1:13" s="2" customFormat="1" outlineLevel="1" x14ac:dyDescent="0.2">
      <c r="A51" s="9"/>
      <c r="B51" s="496"/>
      <c r="C51" s="499"/>
      <c r="D51" s="496" t="s">
        <v>192</v>
      </c>
      <c r="E51" s="128">
        <f>SUBTOTAL(9,E50:E50)</f>
        <v>32</v>
      </c>
      <c r="F51" s="128">
        <f>SUBTOTAL(9,F50:F50)</f>
        <v>0</v>
      </c>
      <c r="G51" s="128">
        <f>SUBTOTAL(9,G50:G50)</f>
        <v>0</v>
      </c>
      <c r="H51" s="128">
        <f>SUBTOTAL(9,H50:H50)</f>
        <v>0</v>
      </c>
      <c r="I51" s="128">
        <f t="shared" si="4"/>
        <v>32</v>
      </c>
      <c r="J51" s="131">
        <f>SUBTOTAL(9,J50:J50)</f>
        <v>0</v>
      </c>
      <c r="K51" s="131">
        <f>SUBTOTAL(9,K49:K50)</f>
        <v>0</v>
      </c>
      <c r="L51" s="131"/>
      <c r="M51" s="126"/>
    </row>
    <row r="52" spans="1:13" ht="25.5" outlineLevel="2" x14ac:dyDescent="0.2">
      <c r="A52" s="4">
        <v>12</v>
      </c>
      <c r="B52" s="247" t="s">
        <v>4251</v>
      </c>
      <c r="C52" s="284" t="s">
        <v>3398</v>
      </c>
      <c r="D52" s="127" t="s">
        <v>399</v>
      </c>
      <c r="E52" s="129">
        <v>120</v>
      </c>
      <c r="F52" s="129"/>
      <c r="G52" s="129"/>
      <c r="H52" s="129"/>
      <c r="I52" s="129">
        <f t="shared" si="4"/>
        <v>120</v>
      </c>
      <c r="J52" s="130">
        <v>0</v>
      </c>
      <c r="K52" s="272"/>
      <c r="L52" s="272"/>
      <c r="M52" s="274" t="s">
        <v>1112</v>
      </c>
    </row>
    <row r="53" spans="1:13" s="2" customFormat="1" outlineLevel="1" x14ac:dyDescent="0.2">
      <c r="A53" s="9"/>
      <c r="B53" s="496"/>
      <c r="C53" s="499"/>
      <c r="D53" s="496" t="s">
        <v>193</v>
      </c>
      <c r="E53" s="128">
        <f>SUBTOTAL(9,E52:E52)</f>
        <v>120</v>
      </c>
      <c r="F53" s="128">
        <f>SUBTOTAL(9,F52:F52)</f>
        <v>0</v>
      </c>
      <c r="G53" s="128">
        <f>SUBTOTAL(9,G52:G52)</f>
        <v>0</v>
      </c>
      <c r="H53" s="128">
        <f>SUBTOTAL(9,H52:H52)</f>
        <v>0</v>
      </c>
      <c r="I53" s="128">
        <f t="shared" si="4"/>
        <v>120</v>
      </c>
      <c r="J53" s="131">
        <f>SUBTOTAL(9,J52:J52)</f>
        <v>0</v>
      </c>
      <c r="K53" s="131">
        <f>SUBTOTAL(9,K51:K52)</f>
        <v>0</v>
      </c>
      <c r="L53" s="131"/>
      <c r="M53" s="126"/>
    </row>
    <row r="54" spans="1:13" outlineLevel="2" x14ac:dyDescent="0.2">
      <c r="A54" s="4">
        <v>5</v>
      </c>
      <c r="B54" s="247" t="s">
        <v>4252</v>
      </c>
      <c r="C54" s="284" t="s">
        <v>3399</v>
      </c>
      <c r="D54" s="127" t="s">
        <v>88</v>
      </c>
      <c r="E54" s="129">
        <v>18</v>
      </c>
      <c r="F54" s="129"/>
      <c r="G54" s="129"/>
      <c r="H54" s="129"/>
      <c r="I54" s="129">
        <f t="shared" si="4"/>
        <v>18</v>
      </c>
      <c r="J54" s="130">
        <v>0</v>
      </c>
      <c r="K54" s="272"/>
      <c r="L54" s="272"/>
      <c r="M54" s="274" t="s">
        <v>1113</v>
      </c>
    </row>
    <row r="55" spans="1:13" outlineLevel="2" x14ac:dyDescent="0.2">
      <c r="A55" s="4">
        <v>5</v>
      </c>
      <c r="B55" s="247" t="s">
        <v>4253</v>
      </c>
      <c r="C55" s="284" t="s">
        <v>3400</v>
      </c>
      <c r="D55" s="127" t="s">
        <v>88</v>
      </c>
      <c r="E55" s="129">
        <v>63</v>
      </c>
      <c r="F55" s="129"/>
      <c r="G55" s="129"/>
      <c r="H55" s="129"/>
      <c r="I55" s="129">
        <f t="shared" si="4"/>
        <v>63</v>
      </c>
      <c r="J55" s="130">
        <v>0</v>
      </c>
      <c r="K55" s="272"/>
      <c r="L55" s="272"/>
      <c r="M55" s="274" t="s">
        <v>1114</v>
      </c>
    </row>
    <row r="56" spans="1:13" s="2" customFormat="1" outlineLevel="1" x14ac:dyDescent="0.2">
      <c r="A56" s="9"/>
      <c r="B56" s="496"/>
      <c r="C56" s="499"/>
      <c r="D56" s="496" t="s">
        <v>194</v>
      </c>
      <c r="E56" s="128">
        <f>SUBTOTAL(9,E54:E55)</f>
        <v>81</v>
      </c>
      <c r="F56" s="128">
        <f>SUBTOTAL(9,F54:F55)</f>
        <v>0</v>
      </c>
      <c r="G56" s="128">
        <f>SUBTOTAL(9,G54:G55)</f>
        <v>0</v>
      </c>
      <c r="H56" s="128">
        <f>SUBTOTAL(9,H54:H55)</f>
        <v>0</v>
      </c>
      <c r="I56" s="128">
        <f t="shared" si="4"/>
        <v>81</v>
      </c>
      <c r="J56" s="131">
        <f>SUBTOTAL(9,J54:J55)</f>
        <v>0</v>
      </c>
      <c r="K56" s="131">
        <f>SUBTOTAL(9,K54:K55)</f>
        <v>0</v>
      </c>
      <c r="L56" s="131"/>
      <c r="M56" s="126"/>
    </row>
    <row r="57" spans="1:13" outlineLevel="2" x14ac:dyDescent="0.2">
      <c r="A57" s="4">
        <v>6</v>
      </c>
      <c r="B57" s="127" t="s">
        <v>1419</v>
      </c>
      <c r="C57" s="284"/>
      <c r="D57" s="127" t="s">
        <v>195</v>
      </c>
      <c r="E57" s="129"/>
      <c r="F57" s="129"/>
      <c r="G57" s="129"/>
      <c r="H57" s="129"/>
      <c r="I57" s="129">
        <f t="shared" si="4"/>
        <v>0</v>
      </c>
      <c r="J57" s="130">
        <v>62</v>
      </c>
      <c r="K57" s="272"/>
      <c r="L57" s="272"/>
      <c r="M57" s="498" t="s">
        <v>1352</v>
      </c>
    </row>
    <row r="58" spans="1:13" ht="38.25" outlineLevel="2" x14ac:dyDescent="0.2">
      <c r="A58" s="4">
        <v>6</v>
      </c>
      <c r="B58" s="247" t="s">
        <v>4155</v>
      </c>
      <c r="C58" s="284" t="s">
        <v>4154</v>
      </c>
      <c r="D58" s="127" t="s">
        <v>195</v>
      </c>
      <c r="E58" s="129">
        <v>122</v>
      </c>
      <c r="F58" s="129"/>
      <c r="G58" s="129"/>
      <c r="H58" s="129"/>
      <c r="I58" s="129">
        <f t="shared" si="4"/>
        <v>122</v>
      </c>
      <c r="J58" s="130"/>
      <c r="K58" s="272"/>
      <c r="L58" s="272"/>
      <c r="M58" s="274">
        <v>100637</v>
      </c>
    </row>
    <row r="59" spans="1:13" outlineLevel="2" x14ac:dyDescent="0.2">
      <c r="A59" s="4"/>
      <c r="B59" s="247" t="s">
        <v>4254</v>
      </c>
      <c r="C59" s="284" t="s">
        <v>3401</v>
      </c>
      <c r="D59" s="127" t="s">
        <v>195</v>
      </c>
      <c r="E59" s="129">
        <v>56</v>
      </c>
      <c r="F59" s="129"/>
      <c r="G59" s="129"/>
      <c r="H59" s="129"/>
      <c r="I59" s="129">
        <f t="shared" si="4"/>
        <v>56</v>
      </c>
      <c r="J59" s="130"/>
      <c r="K59" s="272"/>
      <c r="L59" s="272">
        <v>41</v>
      </c>
      <c r="M59" s="274">
        <v>101339</v>
      </c>
    </row>
    <row r="60" spans="1:13" s="2" customFormat="1" outlineLevel="1" x14ac:dyDescent="0.2">
      <c r="A60" s="9"/>
      <c r="B60" s="496"/>
      <c r="C60" s="499"/>
      <c r="D60" s="496" t="s">
        <v>196</v>
      </c>
      <c r="E60" s="128">
        <f>SUBTOTAL(9,E57:E59)</f>
        <v>178</v>
      </c>
      <c r="F60" s="128">
        <f>SUBTOTAL(9,F57:F58)</f>
        <v>0</v>
      </c>
      <c r="G60" s="128">
        <f>SUBTOTAL(9,G57:G58)</f>
        <v>0</v>
      </c>
      <c r="H60" s="128">
        <f>SUBTOTAL(9,H57:H58)</f>
        <v>0</v>
      </c>
      <c r="I60" s="128">
        <f t="shared" si="4"/>
        <v>178</v>
      </c>
      <c r="J60" s="131">
        <f>SUBTOTAL(9,J57:J59)</f>
        <v>62</v>
      </c>
      <c r="K60" s="131">
        <f>SUBTOTAL(9,K57:K58)</f>
        <v>0</v>
      </c>
      <c r="L60" s="131">
        <f>SUM(L57:L59)</f>
        <v>41</v>
      </c>
      <c r="M60" s="126"/>
    </row>
    <row r="61" spans="1:13" outlineLevel="2" x14ac:dyDescent="0.2">
      <c r="A61" s="4">
        <v>4</v>
      </c>
      <c r="B61" s="247" t="s">
        <v>4255</v>
      </c>
      <c r="C61" s="284" t="s">
        <v>3402</v>
      </c>
      <c r="D61" s="127" t="s">
        <v>197</v>
      </c>
      <c r="E61" s="129">
        <v>122</v>
      </c>
      <c r="F61" s="129"/>
      <c r="G61" s="129"/>
      <c r="H61" s="129"/>
      <c r="I61" s="129">
        <f t="shared" si="4"/>
        <v>122</v>
      </c>
      <c r="J61" s="130"/>
      <c r="K61" s="272"/>
      <c r="L61" s="272"/>
      <c r="M61" s="274" t="s">
        <v>1115</v>
      </c>
    </row>
    <row r="62" spans="1:13" s="2" customFormat="1" outlineLevel="1" x14ac:dyDescent="0.2">
      <c r="A62" s="9"/>
      <c r="B62" s="496"/>
      <c r="C62" s="499"/>
      <c r="D62" s="496" t="s">
        <v>198</v>
      </c>
      <c r="E62" s="128">
        <f>SUBTOTAL(9,E61:E61)</f>
        <v>122</v>
      </c>
      <c r="F62" s="128">
        <f>SUBTOTAL(9,F61:F61)</f>
        <v>0</v>
      </c>
      <c r="G62" s="128">
        <f>SUBTOTAL(9,G61:G61)</f>
        <v>0</v>
      </c>
      <c r="H62" s="128">
        <f>SUBTOTAL(9,H61:H61)</f>
        <v>0</v>
      </c>
      <c r="I62" s="128">
        <f t="shared" si="4"/>
        <v>122</v>
      </c>
      <c r="J62" s="131">
        <f>SUBTOTAL(9,J61:J61)</f>
        <v>0</v>
      </c>
      <c r="K62" s="131">
        <f>SUBTOTAL(9,K60:K61)</f>
        <v>0</v>
      </c>
      <c r="L62" s="131"/>
      <c r="M62" s="126"/>
    </row>
    <row r="63" spans="1:13" outlineLevel="2" x14ac:dyDescent="0.2">
      <c r="A63" s="4">
        <v>2</v>
      </c>
      <c r="B63" s="127" t="s">
        <v>118</v>
      </c>
      <c r="C63" s="284"/>
      <c r="D63" s="127" t="s">
        <v>489</v>
      </c>
      <c r="E63" s="129"/>
      <c r="F63" s="129"/>
      <c r="G63" s="129"/>
      <c r="H63" s="129"/>
      <c r="I63" s="129">
        <f t="shared" si="4"/>
        <v>0</v>
      </c>
      <c r="J63" s="130">
        <v>100</v>
      </c>
      <c r="K63" s="272"/>
      <c r="L63" s="272"/>
      <c r="M63" s="498" t="s">
        <v>1353</v>
      </c>
    </row>
    <row r="64" spans="1:13" ht="25.5" outlineLevel="2" x14ac:dyDescent="0.2">
      <c r="A64" s="4">
        <v>2</v>
      </c>
      <c r="B64" s="247" t="s">
        <v>4256</v>
      </c>
      <c r="C64" s="284" t="s">
        <v>3403</v>
      </c>
      <c r="D64" s="127" t="s">
        <v>489</v>
      </c>
      <c r="E64" s="129">
        <v>104</v>
      </c>
      <c r="F64" s="129"/>
      <c r="G64" s="129"/>
      <c r="H64" s="129"/>
      <c r="I64" s="129">
        <f t="shared" si="4"/>
        <v>104</v>
      </c>
      <c r="J64" s="130">
        <v>0</v>
      </c>
      <c r="K64" s="272"/>
      <c r="L64" s="272"/>
      <c r="M64" s="274" t="s">
        <v>1116</v>
      </c>
    </row>
    <row r="65" spans="1:13" s="2" customFormat="1" outlineLevel="1" x14ac:dyDescent="0.2">
      <c r="A65" s="9"/>
      <c r="B65" s="496"/>
      <c r="C65" s="499"/>
      <c r="D65" s="496" t="s">
        <v>199</v>
      </c>
      <c r="E65" s="128">
        <f>SUBTOTAL(9,E63:E64)</f>
        <v>104</v>
      </c>
      <c r="F65" s="128">
        <f>SUBTOTAL(9,F63:F64)</f>
        <v>0</v>
      </c>
      <c r="G65" s="128">
        <f>SUBTOTAL(9,G63:G64)</f>
        <v>0</v>
      </c>
      <c r="H65" s="128">
        <f>SUBTOTAL(9,H63:H64)</f>
        <v>0</v>
      </c>
      <c r="I65" s="128">
        <f t="shared" si="4"/>
        <v>104</v>
      </c>
      <c r="J65" s="131">
        <f>SUBTOTAL(9,J63:J64)</f>
        <v>100</v>
      </c>
      <c r="K65" s="131">
        <f>SUBTOTAL(9,K63:K64)</f>
        <v>0</v>
      </c>
      <c r="L65" s="131"/>
      <c r="M65" s="126"/>
    </row>
    <row r="66" spans="1:13" outlineLevel="1" x14ac:dyDescent="0.2">
      <c r="A66" s="229"/>
      <c r="B66" s="247" t="s">
        <v>3260</v>
      </c>
      <c r="C66" s="284"/>
      <c r="D66" s="247" t="s">
        <v>485</v>
      </c>
      <c r="E66" s="506"/>
      <c r="F66" s="506"/>
      <c r="G66" s="506"/>
      <c r="H66" s="506"/>
      <c r="I66" s="506"/>
      <c r="J66" s="264">
        <v>103</v>
      </c>
      <c r="K66" s="264"/>
      <c r="L66" s="264"/>
      <c r="M66" s="245" t="s">
        <v>790</v>
      </c>
    </row>
    <row r="67" spans="1:13" outlineLevel="2" x14ac:dyDescent="0.2">
      <c r="A67" s="4"/>
      <c r="B67" s="247" t="s">
        <v>4257</v>
      </c>
      <c r="C67" s="284" t="s">
        <v>3404</v>
      </c>
      <c r="D67" s="127" t="s">
        <v>485</v>
      </c>
      <c r="E67" s="129"/>
      <c r="F67" s="129"/>
      <c r="G67" s="129"/>
      <c r="H67" s="129"/>
      <c r="I67" s="129"/>
      <c r="J67" s="130"/>
      <c r="K67" s="272"/>
      <c r="L67" s="272">
        <v>22</v>
      </c>
      <c r="M67" s="498">
        <v>101231</v>
      </c>
    </row>
    <row r="68" spans="1:13" ht="25.5" outlineLevel="2" x14ac:dyDescent="0.2">
      <c r="A68" s="4"/>
      <c r="B68" s="127" t="s">
        <v>1594</v>
      </c>
      <c r="C68" s="284"/>
      <c r="D68" s="127" t="s">
        <v>485</v>
      </c>
      <c r="E68" s="129">
        <v>94</v>
      </c>
      <c r="F68" s="129"/>
      <c r="G68" s="129"/>
      <c r="H68" s="129"/>
      <c r="I68" s="129">
        <v>94</v>
      </c>
      <c r="J68" s="130"/>
      <c r="K68" s="272"/>
      <c r="L68" s="272"/>
      <c r="M68" s="498">
        <v>100481</v>
      </c>
    </row>
    <row r="69" spans="1:13" ht="25.5" outlineLevel="2" x14ac:dyDescent="0.2">
      <c r="A69" s="4">
        <v>1</v>
      </c>
      <c r="B69" s="247" t="s">
        <v>4258</v>
      </c>
      <c r="C69" s="284" t="s">
        <v>3405</v>
      </c>
      <c r="D69" s="127" t="s">
        <v>485</v>
      </c>
      <c r="E69" s="129">
        <v>226</v>
      </c>
      <c r="F69" s="129"/>
      <c r="G69" s="129"/>
      <c r="H69" s="129"/>
      <c r="I69" s="129">
        <f>SUM(E69:H69)</f>
        <v>226</v>
      </c>
      <c r="J69" s="130">
        <v>0</v>
      </c>
      <c r="K69" s="272"/>
      <c r="L69" s="272"/>
      <c r="M69" s="274" t="s">
        <v>1117</v>
      </c>
    </row>
    <row r="70" spans="1:13" s="2" customFormat="1" outlineLevel="1" x14ac:dyDescent="0.2">
      <c r="A70" s="9"/>
      <c r="B70" s="496"/>
      <c r="C70" s="499"/>
      <c r="D70" s="496" t="s">
        <v>200</v>
      </c>
      <c r="E70" s="128">
        <f>SUBTOTAL(9,E68:E69)</f>
        <v>320</v>
      </c>
      <c r="F70" s="128">
        <f>SUBTOTAL(9,F67:F69)</f>
        <v>0</v>
      </c>
      <c r="G70" s="128">
        <f>SUBTOTAL(9,G67:G69)</f>
        <v>0</v>
      </c>
      <c r="H70" s="128">
        <f>SUBTOTAL(9,H67:H69)</f>
        <v>0</v>
      </c>
      <c r="I70" s="128">
        <f>SUM(E70:H70)</f>
        <v>320</v>
      </c>
      <c r="J70" s="131">
        <f>SUBTOTAL(9,J66:J69)</f>
        <v>103</v>
      </c>
      <c r="K70" s="131">
        <f>SUBTOTAL(9,K67:K69)</f>
        <v>0</v>
      </c>
      <c r="L70" s="131">
        <f>SUM(L66:L69)</f>
        <v>22</v>
      </c>
      <c r="M70" s="126"/>
    </row>
    <row r="71" spans="1:13" outlineLevel="2" x14ac:dyDescent="0.2">
      <c r="A71" s="4">
        <v>7</v>
      </c>
      <c r="B71" s="127" t="s">
        <v>119</v>
      </c>
      <c r="C71" s="284"/>
      <c r="D71" s="127" t="s">
        <v>536</v>
      </c>
      <c r="E71" s="129">
        <v>95</v>
      </c>
      <c r="F71" s="129"/>
      <c r="G71" s="129"/>
      <c r="H71" s="129"/>
      <c r="I71" s="129">
        <f>SUM(E71:H71)</f>
        <v>95</v>
      </c>
      <c r="J71" s="130">
        <v>80</v>
      </c>
      <c r="K71" s="272"/>
      <c r="L71" s="272"/>
      <c r="M71" s="273" t="s">
        <v>1118</v>
      </c>
    </row>
    <row r="72" spans="1:13" ht="25.5" outlineLevel="2" x14ac:dyDescent="0.2">
      <c r="A72" s="4">
        <v>7</v>
      </c>
      <c r="B72" s="247" t="s">
        <v>4259</v>
      </c>
      <c r="C72" s="284" t="s">
        <v>3406</v>
      </c>
      <c r="D72" s="127" t="s">
        <v>536</v>
      </c>
      <c r="E72" s="129">
        <v>143</v>
      </c>
      <c r="F72" s="129"/>
      <c r="G72" s="129"/>
      <c r="H72" s="129"/>
      <c r="I72" s="129">
        <v>0</v>
      </c>
      <c r="J72" s="130"/>
      <c r="K72" s="272"/>
      <c r="L72" s="272"/>
      <c r="M72" s="274" t="s">
        <v>1119</v>
      </c>
    </row>
    <row r="73" spans="1:13" outlineLevel="2" x14ac:dyDescent="0.2">
      <c r="A73" s="4"/>
      <c r="B73" s="247" t="s">
        <v>3242</v>
      </c>
      <c r="C73" s="284"/>
      <c r="D73" s="247" t="s">
        <v>536</v>
      </c>
      <c r="E73" s="129"/>
      <c r="F73" s="129"/>
      <c r="G73" s="129"/>
      <c r="H73" s="129"/>
      <c r="I73" s="129"/>
      <c r="J73" s="130">
        <v>32</v>
      </c>
      <c r="K73" s="272"/>
      <c r="L73" s="272"/>
      <c r="M73" s="274" t="s">
        <v>4510</v>
      </c>
    </row>
    <row r="74" spans="1:13" outlineLevel="2" x14ac:dyDescent="0.2">
      <c r="A74" s="4">
        <v>7</v>
      </c>
      <c r="B74" s="127" t="s">
        <v>183</v>
      </c>
      <c r="C74" s="284"/>
      <c r="D74" s="127" t="s">
        <v>536</v>
      </c>
      <c r="E74" s="129">
        <v>140</v>
      </c>
      <c r="F74" s="129"/>
      <c r="G74" s="129"/>
      <c r="H74" s="129"/>
      <c r="I74" s="129">
        <f t="shared" ref="I74:I115" si="5">SUM(E74:H74)</f>
        <v>140</v>
      </c>
      <c r="J74" s="130">
        <v>0</v>
      </c>
      <c r="K74" s="272"/>
      <c r="L74" s="272"/>
      <c r="M74" s="273" t="s">
        <v>1120</v>
      </c>
    </row>
    <row r="75" spans="1:13" outlineLevel="2" x14ac:dyDescent="0.2">
      <c r="A75" s="4">
        <v>7</v>
      </c>
      <c r="B75" s="247" t="s">
        <v>4260</v>
      </c>
      <c r="C75" s="284" t="s">
        <v>3407</v>
      </c>
      <c r="D75" s="127" t="s">
        <v>536</v>
      </c>
      <c r="E75" s="129">
        <v>42</v>
      </c>
      <c r="F75" s="129"/>
      <c r="G75" s="129"/>
      <c r="H75" s="129"/>
      <c r="I75" s="129">
        <v>44</v>
      </c>
      <c r="J75" s="130">
        <v>0</v>
      </c>
      <c r="K75" s="272"/>
      <c r="L75" s="272"/>
      <c r="M75" s="274" t="s">
        <v>1121</v>
      </c>
    </row>
    <row r="76" spans="1:13" s="120" customFormat="1" outlineLevel="2" x14ac:dyDescent="0.2">
      <c r="A76" s="85">
        <v>7</v>
      </c>
      <c r="B76" s="247" t="s">
        <v>4261</v>
      </c>
      <c r="C76" s="284" t="s">
        <v>3408</v>
      </c>
      <c r="D76" s="127" t="s">
        <v>536</v>
      </c>
      <c r="E76" s="129">
        <v>117</v>
      </c>
      <c r="F76" s="129"/>
      <c r="G76" s="129"/>
      <c r="H76" s="129"/>
      <c r="I76" s="129">
        <f>SUM(E76:H76)</f>
        <v>117</v>
      </c>
      <c r="J76" s="130"/>
      <c r="K76" s="272"/>
      <c r="L76" s="272">
        <v>66</v>
      </c>
      <c r="M76" s="274" t="s">
        <v>1390</v>
      </c>
    </row>
    <row r="77" spans="1:13" s="2" customFormat="1" outlineLevel="1" x14ac:dyDescent="0.2">
      <c r="A77" s="9"/>
      <c r="B77" s="496"/>
      <c r="C77" s="499"/>
      <c r="D77" s="496" t="s">
        <v>201</v>
      </c>
      <c r="E77" s="128">
        <f>SUBTOTAL(9,E71:E76)</f>
        <v>537</v>
      </c>
      <c r="F77" s="128">
        <f>SUBTOTAL(9,F71:F76)</f>
        <v>0</v>
      </c>
      <c r="G77" s="128">
        <f>SUBTOTAL(9,G71:G76)</f>
        <v>0</v>
      </c>
      <c r="H77" s="128">
        <f>SUBTOTAL(9,H71:H76)</f>
        <v>0</v>
      </c>
      <c r="I77" s="128">
        <f t="shared" si="5"/>
        <v>537</v>
      </c>
      <c r="J77" s="131">
        <f>SUBTOTAL(9,J71:J76)</f>
        <v>112</v>
      </c>
      <c r="K77" s="131">
        <f>SUBTOTAL(9,K74:K76)</f>
        <v>0</v>
      </c>
      <c r="L77" s="131">
        <f>SUM(L71:L76)</f>
        <v>66</v>
      </c>
      <c r="M77" s="126"/>
    </row>
    <row r="78" spans="1:13" ht="25.5" outlineLevel="2" x14ac:dyDescent="0.2">
      <c r="A78" s="4">
        <v>1</v>
      </c>
      <c r="B78" s="247" t="s">
        <v>4262</v>
      </c>
      <c r="C78" s="284" t="s">
        <v>3409</v>
      </c>
      <c r="D78" s="127" t="s">
        <v>202</v>
      </c>
      <c r="E78" s="129">
        <v>59</v>
      </c>
      <c r="F78" s="129"/>
      <c r="G78" s="129"/>
      <c r="H78" s="129"/>
      <c r="I78" s="129">
        <v>59</v>
      </c>
      <c r="J78" s="130">
        <v>2</v>
      </c>
      <c r="K78" s="272"/>
      <c r="L78" s="272"/>
      <c r="M78" s="274" t="s">
        <v>1122</v>
      </c>
    </row>
    <row r="79" spans="1:13" s="2" customFormat="1" outlineLevel="1" x14ac:dyDescent="0.2">
      <c r="A79" s="9"/>
      <c r="B79" s="496"/>
      <c r="C79" s="499"/>
      <c r="D79" s="496" t="s">
        <v>203</v>
      </c>
      <c r="E79" s="128">
        <f>SUBTOTAL(9,E78:E78)</f>
        <v>59</v>
      </c>
      <c r="F79" s="128">
        <f>SUBTOTAL(9,F78:F78)</f>
        <v>0</v>
      </c>
      <c r="G79" s="128">
        <f>SUBTOTAL(9,G78:G78)</f>
        <v>0</v>
      </c>
      <c r="H79" s="128">
        <f>SUBTOTAL(9,H78:H78)</f>
        <v>0</v>
      </c>
      <c r="I79" s="128">
        <f t="shared" si="5"/>
        <v>59</v>
      </c>
      <c r="J79" s="131">
        <f>SUBTOTAL(9,J78:J78)</f>
        <v>2</v>
      </c>
      <c r="K79" s="131">
        <f>SUBTOTAL(9,K77:K78)</f>
        <v>0</v>
      </c>
      <c r="L79" s="131"/>
      <c r="M79" s="126"/>
    </row>
    <row r="80" spans="1:13" outlineLevel="2" x14ac:dyDescent="0.2">
      <c r="A80" s="4">
        <v>7</v>
      </c>
      <c r="B80" s="127" t="s">
        <v>359</v>
      </c>
      <c r="C80" s="284"/>
      <c r="D80" s="127" t="s">
        <v>530</v>
      </c>
      <c r="E80" s="129"/>
      <c r="F80" s="129"/>
      <c r="G80" s="129"/>
      <c r="H80" s="129"/>
      <c r="I80" s="129">
        <f t="shared" si="5"/>
        <v>0</v>
      </c>
      <c r="J80" s="130">
        <v>32</v>
      </c>
      <c r="K80" s="272"/>
      <c r="L80" s="272"/>
      <c r="M80" s="498" t="s">
        <v>1354</v>
      </c>
    </row>
    <row r="81" spans="1:13" ht="25.5" outlineLevel="2" x14ac:dyDescent="0.2">
      <c r="A81" s="4">
        <v>7</v>
      </c>
      <c r="B81" s="247" t="s">
        <v>4263</v>
      </c>
      <c r="C81" s="284" t="s">
        <v>3410</v>
      </c>
      <c r="D81" s="127" t="s">
        <v>530</v>
      </c>
      <c r="E81" s="129">
        <v>78</v>
      </c>
      <c r="F81" s="129"/>
      <c r="G81" s="129"/>
      <c r="H81" s="129"/>
      <c r="I81" s="129">
        <f t="shared" si="5"/>
        <v>78</v>
      </c>
      <c r="J81" s="130">
        <v>0</v>
      </c>
      <c r="K81" s="272"/>
      <c r="L81" s="272"/>
      <c r="M81" s="274" t="s">
        <v>1123</v>
      </c>
    </row>
    <row r="82" spans="1:13" outlineLevel="2" x14ac:dyDescent="0.2">
      <c r="A82" s="4">
        <v>7</v>
      </c>
      <c r="B82" s="127" t="s">
        <v>360</v>
      </c>
      <c r="C82" s="284"/>
      <c r="D82" s="127" t="s">
        <v>530</v>
      </c>
      <c r="E82" s="129"/>
      <c r="F82" s="129"/>
      <c r="G82" s="129"/>
      <c r="H82" s="129"/>
      <c r="I82" s="129">
        <f t="shared" si="5"/>
        <v>0</v>
      </c>
      <c r="J82" s="130">
        <v>45</v>
      </c>
      <c r="K82" s="272"/>
      <c r="L82" s="272"/>
      <c r="M82" s="498" t="s">
        <v>1397</v>
      </c>
    </row>
    <row r="83" spans="1:13" s="2" customFormat="1" outlineLevel="1" x14ac:dyDescent="0.2">
      <c r="A83" s="9"/>
      <c r="B83" s="496"/>
      <c r="C83" s="499"/>
      <c r="D83" s="496" t="s">
        <v>252</v>
      </c>
      <c r="E83" s="128">
        <f>SUBTOTAL(9,E80:E82)</f>
        <v>78</v>
      </c>
      <c r="F83" s="128">
        <f>SUBTOTAL(9,F80:F82)</f>
        <v>0</v>
      </c>
      <c r="G83" s="128">
        <f>SUBTOTAL(9,G80:G82)</f>
        <v>0</v>
      </c>
      <c r="H83" s="128">
        <f>SUBTOTAL(9,H80:H82)</f>
        <v>0</v>
      </c>
      <c r="I83" s="128">
        <f t="shared" si="5"/>
        <v>78</v>
      </c>
      <c r="J83" s="131">
        <f>SUBTOTAL(9,J80:J82)</f>
        <v>77</v>
      </c>
      <c r="K83" s="131">
        <f>SUBTOTAL(9,K81:K82)</f>
        <v>0</v>
      </c>
      <c r="L83" s="131"/>
      <c r="M83" s="126"/>
    </row>
    <row r="84" spans="1:13" outlineLevel="2" x14ac:dyDescent="0.2">
      <c r="A84" s="4">
        <v>10</v>
      </c>
      <c r="B84" s="127" t="s">
        <v>361</v>
      </c>
      <c r="C84" s="284"/>
      <c r="D84" s="127" t="s">
        <v>253</v>
      </c>
      <c r="E84" s="129">
        <v>120</v>
      </c>
      <c r="F84" s="129"/>
      <c r="G84" s="129"/>
      <c r="H84" s="129"/>
      <c r="I84" s="129">
        <f t="shared" si="5"/>
        <v>120</v>
      </c>
      <c r="J84" s="130">
        <v>0</v>
      </c>
      <c r="K84" s="272"/>
      <c r="L84" s="272"/>
      <c r="M84" s="274" t="s">
        <v>1124</v>
      </c>
    </row>
    <row r="85" spans="1:13" s="2" customFormat="1" outlineLevel="1" x14ac:dyDescent="0.2">
      <c r="A85" s="9"/>
      <c r="B85" s="496"/>
      <c r="C85" s="499"/>
      <c r="D85" s="496" t="s">
        <v>254</v>
      </c>
      <c r="E85" s="128">
        <f>SUBTOTAL(9,E84:E84)</f>
        <v>120</v>
      </c>
      <c r="F85" s="128">
        <f>SUBTOTAL(9,F84:F84)</f>
        <v>0</v>
      </c>
      <c r="G85" s="128">
        <f>SUBTOTAL(9,G84:G84)</f>
        <v>0</v>
      </c>
      <c r="H85" s="128">
        <f>SUBTOTAL(9,H84:H84)</f>
        <v>0</v>
      </c>
      <c r="I85" s="128">
        <f t="shared" si="5"/>
        <v>120</v>
      </c>
      <c r="J85" s="131">
        <f>SUBTOTAL(9,J84:J84)</f>
        <v>0</v>
      </c>
      <c r="K85" s="131">
        <f>SUBTOTAL(9,K83:K84)</f>
        <v>0</v>
      </c>
      <c r="L85" s="131"/>
      <c r="M85" s="126"/>
    </row>
    <row r="86" spans="1:13" ht="25.5" outlineLevel="2" x14ac:dyDescent="0.2">
      <c r="A86" s="4">
        <v>14</v>
      </c>
      <c r="B86" s="247" t="s">
        <v>4264</v>
      </c>
      <c r="C86" s="284" t="s">
        <v>3411</v>
      </c>
      <c r="D86" s="127" t="s">
        <v>410</v>
      </c>
      <c r="E86" s="129">
        <v>97</v>
      </c>
      <c r="F86" s="129"/>
      <c r="G86" s="129"/>
      <c r="H86" s="129"/>
      <c r="I86" s="129">
        <f t="shared" si="5"/>
        <v>97</v>
      </c>
      <c r="J86" s="130"/>
      <c r="K86" s="272"/>
      <c r="L86" s="272"/>
      <c r="M86" s="274" t="s">
        <v>1125</v>
      </c>
    </row>
    <row r="87" spans="1:13" s="2" customFormat="1" outlineLevel="1" x14ac:dyDescent="0.2">
      <c r="A87" s="9"/>
      <c r="B87" s="496"/>
      <c r="C87" s="499"/>
      <c r="D87" s="496" t="s">
        <v>255</v>
      </c>
      <c r="E87" s="128">
        <f>SUBTOTAL(9,E86:E86)</f>
        <v>97</v>
      </c>
      <c r="F87" s="128">
        <f>SUBTOTAL(9,F86:F86)</f>
        <v>0</v>
      </c>
      <c r="G87" s="128">
        <f>SUBTOTAL(9,G86:G86)</f>
        <v>0</v>
      </c>
      <c r="H87" s="128">
        <f>SUBTOTAL(9,H86:H86)</f>
        <v>0</v>
      </c>
      <c r="I87" s="128">
        <f t="shared" si="5"/>
        <v>97</v>
      </c>
      <c r="J87" s="131">
        <f>SUBTOTAL(9,J86:J86)</f>
        <v>0</v>
      </c>
      <c r="K87" s="131">
        <f>SUBTOTAL(9,K85:K86)</f>
        <v>0</v>
      </c>
      <c r="L87" s="131"/>
      <c r="M87" s="126"/>
    </row>
    <row r="88" spans="1:13" ht="25.5" outlineLevel="2" x14ac:dyDescent="0.2">
      <c r="A88" s="4">
        <v>2</v>
      </c>
      <c r="B88" s="247" t="s">
        <v>4265</v>
      </c>
      <c r="C88" s="284" t="s">
        <v>3412</v>
      </c>
      <c r="D88" s="127" t="s">
        <v>654</v>
      </c>
      <c r="E88" s="129">
        <v>100</v>
      </c>
      <c r="F88" s="129"/>
      <c r="G88" s="129"/>
      <c r="H88" s="129"/>
      <c r="I88" s="129">
        <f t="shared" si="5"/>
        <v>100</v>
      </c>
      <c r="J88" s="130">
        <v>0</v>
      </c>
      <c r="K88" s="272"/>
      <c r="L88" s="272"/>
      <c r="M88" s="147" t="s">
        <v>1126</v>
      </c>
    </row>
    <row r="89" spans="1:13" outlineLevel="2" x14ac:dyDescent="0.2">
      <c r="A89" s="4"/>
      <c r="B89" s="127" t="s">
        <v>1553</v>
      </c>
      <c r="C89" s="284"/>
      <c r="D89" s="127" t="s">
        <v>654</v>
      </c>
      <c r="E89" s="129"/>
      <c r="F89" s="129"/>
      <c r="G89" s="129"/>
      <c r="H89" s="129"/>
      <c r="I89" s="129"/>
      <c r="J89" s="132"/>
      <c r="K89" s="272"/>
      <c r="L89" s="130">
        <v>104</v>
      </c>
      <c r="M89" s="245">
        <v>101385</v>
      </c>
    </row>
    <row r="90" spans="1:13" outlineLevel="2" x14ac:dyDescent="0.2">
      <c r="A90" s="4">
        <v>2</v>
      </c>
      <c r="B90" s="247" t="s">
        <v>4266</v>
      </c>
      <c r="C90" s="284" t="s">
        <v>3413</v>
      </c>
      <c r="D90" s="127" t="s">
        <v>654</v>
      </c>
      <c r="E90" s="129"/>
      <c r="F90" s="129"/>
      <c r="G90" s="129"/>
      <c r="H90" s="129"/>
      <c r="I90" s="129">
        <f t="shared" si="5"/>
        <v>0</v>
      </c>
      <c r="J90" s="130">
        <v>78</v>
      </c>
      <c r="K90" s="272"/>
      <c r="L90" s="272"/>
      <c r="M90" s="498">
        <v>100064</v>
      </c>
    </row>
    <row r="91" spans="1:13" outlineLevel="2" x14ac:dyDescent="0.2">
      <c r="A91" s="4">
        <v>2</v>
      </c>
      <c r="B91" s="127" t="s">
        <v>1582</v>
      </c>
      <c r="C91" s="284"/>
      <c r="D91" s="127" t="s">
        <v>654</v>
      </c>
      <c r="E91" s="129">
        <v>112</v>
      </c>
      <c r="F91" s="129"/>
      <c r="G91" s="129"/>
      <c r="H91" s="129"/>
      <c r="I91" s="129">
        <f t="shared" si="5"/>
        <v>112</v>
      </c>
      <c r="J91" s="130">
        <v>2</v>
      </c>
      <c r="K91" s="507">
        <v>2</v>
      </c>
      <c r="L91" s="507"/>
      <c r="M91" s="147" t="s">
        <v>1127</v>
      </c>
    </row>
    <row r="92" spans="1:13" outlineLevel="2" x14ac:dyDescent="0.2">
      <c r="A92" s="4">
        <v>2</v>
      </c>
      <c r="B92" s="247" t="s">
        <v>4267</v>
      </c>
      <c r="C92" s="284" t="s">
        <v>3414</v>
      </c>
      <c r="D92" s="127" t="s">
        <v>654</v>
      </c>
      <c r="E92" s="129">
        <v>60</v>
      </c>
      <c r="F92" s="129"/>
      <c r="G92" s="129"/>
      <c r="H92" s="129"/>
      <c r="I92" s="129">
        <f t="shared" si="5"/>
        <v>60</v>
      </c>
      <c r="J92" s="130">
        <v>0</v>
      </c>
      <c r="K92" s="272"/>
      <c r="L92" s="272"/>
      <c r="M92" s="147" t="s">
        <v>1128</v>
      </c>
    </row>
    <row r="93" spans="1:13" ht="25.5" outlineLevel="2" x14ac:dyDescent="0.2">
      <c r="A93" s="4">
        <v>2</v>
      </c>
      <c r="B93" s="247" t="s">
        <v>3237</v>
      </c>
      <c r="C93" s="284"/>
      <c r="D93" s="127" t="s">
        <v>654</v>
      </c>
      <c r="E93" s="129">
        <v>72</v>
      </c>
      <c r="F93" s="129"/>
      <c r="G93" s="129"/>
      <c r="H93" s="129"/>
      <c r="I93" s="129">
        <f t="shared" si="5"/>
        <v>72</v>
      </c>
      <c r="J93" s="130"/>
      <c r="K93" s="272"/>
      <c r="L93" s="272"/>
      <c r="M93" s="147" t="s">
        <v>1129</v>
      </c>
    </row>
    <row r="94" spans="1:13" outlineLevel="2" x14ac:dyDescent="0.2">
      <c r="A94" s="4"/>
      <c r="B94" s="247" t="s">
        <v>4482</v>
      </c>
      <c r="C94" s="284"/>
      <c r="D94" s="247" t="s">
        <v>654</v>
      </c>
      <c r="E94" s="129"/>
      <c r="F94" s="129"/>
      <c r="G94" s="129"/>
      <c r="H94" s="129"/>
      <c r="I94" s="129"/>
      <c r="J94" s="130">
        <v>90</v>
      </c>
      <c r="K94" s="272"/>
      <c r="L94" s="272"/>
      <c r="M94" s="147"/>
    </row>
    <row r="95" spans="1:13" outlineLevel="2" x14ac:dyDescent="0.2">
      <c r="A95" s="4">
        <v>2</v>
      </c>
      <c r="B95" s="127" t="s">
        <v>362</v>
      </c>
      <c r="C95" s="284"/>
      <c r="D95" s="127" t="s">
        <v>654</v>
      </c>
      <c r="E95" s="129"/>
      <c r="F95" s="129"/>
      <c r="G95" s="129"/>
      <c r="H95" s="129"/>
      <c r="I95" s="129">
        <f t="shared" si="5"/>
        <v>0</v>
      </c>
      <c r="J95" s="130">
        <v>94</v>
      </c>
      <c r="K95" s="272"/>
      <c r="L95" s="272"/>
      <c r="M95" s="498" t="s">
        <v>1355</v>
      </c>
    </row>
    <row r="96" spans="1:13" s="2" customFormat="1" outlineLevel="1" x14ac:dyDescent="0.2">
      <c r="A96" s="9"/>
      <c r="B96" s="496"/>
      <c r="C96" s="499"/>
      <c r="D96" s="496" t="s">
        <v>2</v>
      </c>
      <c r="E96" s="128">
        <f>SUBTOTAL(9,E88:E95)</f>
        <v>344</v>
      </c>
      <c r="F96" s="128">
        <f>SUBTOTAL(9,F88:F95)</f>
        <v>0</v>
      </c>
      <c r="G96" s="128">
        <f>SUBTOTAL(9,G88:G95)</f>
        <v>0</v>
      </c>
      <c r="H96" s="128">
        <f>SUBTOTAL(9,H88:H95)</f>
        <v>0</v>
      </c>
      <c r="I96" s="128">
        <f t="shared" si="5"/>
        <v>344</v>
      </c>
      <c r="J96" s="128">
        <f>SUBTOTAL(9,J88:J95)</f>
        <v>264</v>
      </c>
      <c r="K96" s="131">
        <f>SUBTOTAL(9,K88:K95)</f>
        <v>2</v>
      </c>
      <c r="L96" s="131">
        <f>SUM(L88:L95)</f>
        <v>104</v>
      </c>
      <c r="M96" s="126"/>
    </row>
    <row r="97" spans="1:13" outlineLevel="2" x14ac:dyDescent="0.2">
      <c r="A97" s="4">
        <v>15</v>
      </c>
      <c r="B97" s="247" t="s">
        <v>4268</v>
      </c>
      <c r="C97" s="284" t="s">
        <v>3415</v>
      </c>
      <c r="D97" s="127" t="s">
        <v>519</v>
      </c>
      <c r="E97" s="129"/>
      <c r="F97" s="129"/>
      <c r="G97" s="129"/>
      <c r="H97" s="129"/>
      <c r="I97" s="132"/>
      <c r="J97" s="130"/>
      <c r="K97" s="272"/>
      <c r="L97" s="129">
        <v>83</v>
      </c>
      <c r="M97" s="147">
        <v>101367</v>
      </c>
    </row>
    <row r="98" spans="1:13" ht="25.5" outlineLevel="2" x14ac:dyDescent="0.2">
      <c r="A98" s="4"/>
      <c r="B98" s="247" t="s">
        <v>2026</v>
      </c>
      <c r="C98" s="284"/>
      <c r="D98" s="127" t="s">
        <v>519</v>
      </c>
      <c r="E98" s="129"/>
      <c r="F98" s="129"/>
      <c r="G98" s="129"/>
      <c r="H98" s="129"/>
      <c r="I98" s="129"/>
      <c r="J98" s="130"/>
      <c r="K98" s="272"/>
      <c r="L98" s="272"/>
      <c r="M98" s="147">
        <v>100740</v>
      </c>
    </row>
    <row r="99" spans="1:13" ht="38.25" outlineLevel="2" x14ac:dyDescent="0.2">
      <c r="A99" s="4">
        <v>15</v>
      </c>
      <c r="B99" s="247" t="s">
        <v>4269</v>
      </c>
      <c r="C99" s="284" t="s">
        <v>3416</v>
      </c>
      <c r="D99" s="127" t="s">
        <v>519</v>
      </c>
      <c r="E99" s="129">
        <v>147</v>
      </c>
      <c r="F99" s="129"/>
      <c r="G99" s="129"/>
      <c r="H99" s="129"/>
      <c r="I99" s="129">
        <f t="shared" si="5"/>
        <v>147</v>
      </c>
      <c r="J99" s="130"/>
      <c r="K99" s="272"/>
      <c r="L99" s="272"/>
      <c r="M99" s="147" t="s">
        <v>1130</v>
      </c>
    </row>
    <row r="100" spans="1:13" s="2" customFormat="1" outlineLevel="1" x14ac:dyDescent="0.2">
      <c r="A100" s="9"/>
      <c r="B100" s="496"/>
      <c r="C100" s="499"/>
      <c r="D100" s="496" t="s">
        <v>663</v>
      </c>
      <c r="E100" s="128">
        <f>SUBTOTAL(9,E97:E99)</f>
        <v>147</v>
      </c>
      <c r="F100" s="128">
        <f>SUBTOTAL(9,F97:F99)</f>
        <v>0</v>
      </c>
      <c r="G100" s="128">
        <f>SUBTOTAL(9,G97:G99)</f>
        <v>0</v>
      </c>
      <c r="H100" s="128">
        <f>SUBTOTAL(9,H97:H99)</f>
        <v>0</v>
      </c>
      <c r="I100" s="128">
        <f t="shared" si="5"/>
        <v>147</v>
      </c>
      <c r="J100" s="131">
        <f>SUBTOTAL(9,J97:J99)</f>
        <v>0</v>
      </c>
      <c r="K100" s="131">
        <f>SUBTOTAL(9,K97:K99)</f>
        <v>0</v>
      </c>
      <c r="L100" s="131">
        <f>SUM(L97:L99)</f>
        <v>83</v>
      </c>
      <c r="M100" s="126"/>
    </row>
    <row r="101" spans="1:13" ht="25.5" outlineLevel="2" x14ac:dyDescent="0.2">
      <c r="A101" s="4">
        <v>13</v>
      </c>
      <c r="B101" s="247" t="s">
        <v>4270</v>
      </c>
      <c r="C101" s="284" t="s">
        <v>3417</v>
      </c>
      <c r="D101" s="127" t="s">
        <v>406</v>
      </c>
      <c r="E101" s="129">
        <v>106</v>
      </c>
      <c r="F101" s="129"/>
      <c r="G101" s="129"/>
      <c r="H101" s="129"/>
      <c r="I101" s="129">
        <f t="shared" si="5"/>
        <v>106</v>
      </c>
      <c r="J101" s="130"/>
      <c r="K101" s="272"/>
      <c r="L101" s="272"/>
      <c r="M101" s="147" t="s">
        <v>1131</v>
      </c>
    </row>
    <row r="102" spans="1:13" s="2" customFormat="1" outlineLevel="1" x14ac:dyDescent="0.2">
      <c r="A102" s="9"/>
      <c r="B102" s="496"/>
      <c r="C102" s="499"/>
      <c r="D102" s="496" t="s">
        <v>664</v>
      </c>
      <c r="E102" s="128">
        <f>SUBTOTAL(9,E101:E101)</f>
        <v>106</v>
      </c>
      <c r="F102" s="128">
        <f>SUBTOTAL(9,F101:F101)</f>
        <v>0</v>
      </c>
      <c r="G102" s="128">
        <f>SUBTOTAL(9,G101:G101)</f>
        <v>0</v>
      </c>
      <c r="H102" s="128">
        <f>SUBTOTAL(9,H101:H101)</f>
        <v>0</v>
      </c>
      <c r="I102" s="128">
        <f t="shared" si="5"/>
        <v>106</v>
      </c>
      <c r="J102" s="131">
        <f>SUBTOTAL(9,J101:J101)</f>
        <v>0</v>
      </c>
      <c r="K102" s="131">
        <f>SUBTOTAL(9,K100:K101)</f>
        <v>0</v>
      </c>
      <c r="L102" s="131"/>
      <c r="M102" s="126"/>
    </row>
    <row r="103" spans="1:13" ht="25.5" outlineLevel="2" x14ac:dyDescent="0.2">
      <c r="A103" s="4">
        <v>14</v>
      </c>
      <c r="B103" s="247" t="s">
        <v>4271</v>
      </c>
      <c r="C103" s="284" t="s">
        <v>3418</v>
      </c>
      <c r="D103" s="127" t="s">
        <v>411</v>
      </c>
      <c r="E103" s="129">
        <v>52</v>
      </c>
      <c r="F103" s="129"/>
      <c r="G103" s="129"/>
      <c r="H103" s="129"/>
      <c r="I103" s="129">
        <f t="shared" si="5"/>
        <v>52</v>
      </c>
      <c r="J103" s="130">
        <v>0</v>
      </c>
      <c r="K103" s="272"/>
      <c r="L103" s="272"/>
      <c r="M103" s="274" t="s">
        <v>1132</v>
      </c>
    </row>
    <row r="104" spans="1:13" s="2" customFormat="1" outlineLevel="1" x14ac:dyDescent="0.2">
      <c r="A104" s="9"/>
      <c r="B104" s="496"/>
      <c r="C104" s="499"/>
      <c r="D104" s="496" t="s">
        <v>665</v>
      </c>
      <c r="E104" s="128">
        <f>SUBTOTAL(9,E103:E103)</f>
        <v>52</v>
      </c>
      <c r="F104" s="128">
        <f>SUBTOTAL(9,F103:F103)</f>
        <v>0</v>
      </c>
      <c r="G104" s="128">
        <f>SUBTOTAL(9,G103:G103)</f>
        <v>0</v>
      </c>
      <c r="H104" s="128">
        <f>SUBTOTAL(9,H103:H103)</f>
        <v>0</v>
      </c>
      <c r="I104" s="128">
        <f t="shared" si="5"/>
        <v>52</v>
      </c>
      <c r="J104" s="131">
        <f>SUBTOTAL(9,J103:J103)</f>
        <v>0</v>
      </c>
      <c r="K104" s="131">
        <f>SUBTOTAL(9,K102:K103)</f>
        <v>0</v>
      </c>
      <c r="L104" s="131"/>
      <c r="M104" s="126"/>
    </row>
    <row r="105" spans="1:13" ht="36.75" customHeight="1" outlineLevel="2" x14ac:dyDescent="0.2">
      <c r="A105" s="4">
        <v>2</v>
      </c>
      <c r="B105" s="247" t="s">
        <v>4272</v>
      </c>
      <c r="C105" s="284" t="s">
        <v>3419</v>
      </c>
      <c r="D105" s="127" t="s">
        <v>653</v>
      </c>
      <c r="E105" s="129">
        <v>101</v>
      </c>
      <c r="F105" s="129"/>
      <c r="G105" s="129"/>
      <c r="H105" s="129"/>
      <c r="I105" s="129">
        <f t="shared" si="5"/>
        <v>101</v>
      </c>
      <c r="J105" s="130">
        <v>4</v>
      </c>
      <c r="K105" s="272"/>
      <c r="L105" s="272"/>
      <c r="M105" s="274" t="s">
        <v>1356</v>
      </c>
    </row>
    <row r="106" spans="1:13" s="2" customFormat="1" outlineLevel="1" x14ac:dyDescent="0.2">
      <c r="A106" s="9"/>
      <c r="B106" s="496"/>
      <c r="C106" s="499"/>
      <c r="D106" s="496" t="s">
        <v>666</v>
      </c>
      <c r="E106" s="128">
        <f>SUBTOTAL(9,E105:E105)</f>
        <v>101</v>
      </c>
      <c r="F106" s="128">
        <f>SUBTOTAL(9,F105:F105)</f>
        <v>0</v>
      </c>
      <c r="G106" s="128">
        <f>SUBTOTAL(9,G105:G105)</f>
        <v>0</v>
      </c>
      <c r="H106" s="128">
        <f>SUBTOTAL(9,H105:H105)</f>
        <v>0</v>
      </c>
      <c r="I106" s="128">
        <f t="shared" si="5"/>
        <v>101</v>
      </c>
      <c r="J106" s="131">
        <f>SUBTOTAL(9,J105:J105)</f>
        <v>4</v>
      </c>
      <c r="K106" s="131">
        <f>SUBTOTAL(9,K104:K105)</f>
        <v>0</v>
      </c>
      <c r="L106" s="131"/>
      <c r="M106" s="126"/>
    </row>
    <row r="107" spans="1:13" ht="25.5" outlineLevel="2" x14ac:dyDescent="0.2">
      <c r="A107" s="4">
        <v>14</v>
      </c>
      <c r="B107" s="247" t="s">
        <v>2011</v>
      </c>
      <c r="C107" s="284" t="s">
        <v>3420</v>
      </c>
      <c r="D107" s="127" t="s">
        <v>412</v>
      </c>
      <c r="E107" s="129">
        <v>84</v>
      </c>
      <c r="F107" s="129"/>
      <c r="G107" s="129"/>
      <c r="H107" s="129"/>
      <c r="I107" s="129">
        <f t="shared" si="5"/>
        <v>84</v>
      </c>
      <c r="J107" s="130"/>
      <c r="K107" s="272"/>
      <c r="L107" s="272"/>
      <c r="M107" s="147" t="s">
        <v>1133</v>
      </c>
    </row>
    <row r="108" spans="1:13" s="2" customFormat="1" outlineLevel="1" x14ac:dyDescent="0.2">
      <c r="A108" s="9"/>
      <c r="B108" s="496"/>
      <c r="C108" s="499"/>
      <c r="D108" s="496" t="s">
        <v>667</v>
      </c>
      <c r="E108" s="128">
        <f>SUBTOTAL(9,E107:E107)</f>
        <v>84</v>
      </c>
      <c r="F108" s="128">
        <f>SUBTOTAL(9,F107:F107)</f>
        <v>0</v>
      </c>
      <c r="G108" s="128">
        <f>SUBTOTAL(9,G107:G107)</f>
        <v>0</v>
      </c>
      <c r="H108" s="128">
        <f>SUBTOTAL(9,H107:H107)</f>
        <v>0</v>
      </c>
      <c r="I108" s="128">
        <f t="shared" si="5"/>
        <v>84</v>
      </c>
      <c r="J108" s="131">
        <f>SUBTOTAL(9,J107:J107)</f>
        <v>0</v>
      </c>
      <c r="K108" s="131">
        <f>SUBTOTAL(9,K106:K107)</f>
        <v>0</v>
      </c>
      <c r="L108" s="131"/>
      <c r="M108" s="126"/>
    </row>
    <row r="109" spans="1:13" outlineLevel="2" x14ac:dyDescent="0.2">
      <c r="A109" s="4"/>
      <c r="B109" s="247" t="s">
        <v>4273</v>
      </c>
      <c r="C109" s="284" t="s">
        <v>4274</v>
      </c>
      <c r="D109" s="127" t="s">
        <v>619</v>
      </c>
      <c r="E109" s="129"/>
      <c r="F109" s="129"/>
      <c r="G109" s="129"/>
      <c r="H109" s="129"/>
      <c r="I109" s="129"/>
      <c r="J109" s="132"/>
      <c r="K109" s="272"/>
      <c r="L109" s="130">
        <v>77</v>
      </c>
      <c r="M109" s="245">
        <v>101387</v>
      </c>
    </row>
    <row r="110" spans="1:13" outlineLevel="2" x14ac:dyDescent="0.2">
      <c r="A110" s="4">
        <v>3</v>
      </c>
      <c r="B110" s="127" t="s">
        <v>1583</v>
      </c>
      <c r="C110" s="284"/>
      <c r="D110" s="127" t="s">
        <v>619</v>
      </c>
      <c r="E110" s="129">
        <v>36</v>
      </c>
      <c r="F110" s="129"/>
      <c r="G110" s="129"/>
      <c r="H110" s="129"/>
      <c r="I110" s="129">
        <f t="shared" si="5"/>
        <v>36</v>
      </c>
      <c r="J110" s="130">
        <v>79</v>
      </c>
      <c r="K110" s="272"/>
      <c r="L110" s="272"/>
      <c r="M110" s="147" t="s">
        <v>1134</v>
      </c>
    </row>
    <row r="111" spans="1:13" outlineLevel="2" x14ac:dyDescent="0.2">
      <c r="A111" s="4"/>
      <c r="B111" s="127" t="s">
        <v>1412</v>
      </c>
      <c r="C111" s="284"/>
      <c r="D111" s="127" t="s">
        <v>619</v>
      </c>
      <c r="E111" s="129"/>
      <c r="F111" s="129"/>
      <c r="G111" s="129"/>
      <c r="H111" s="129"/>
      <c r="I111" s="129"/>
      <c r="J111" s="132"/>
      <c r="K111" s="272"/>
      <c r="L111" s="130">
        <v>90</v>
      </c>
      <c r="M111" s="147">
        <v>101354</v>
      </c>
    </row>
    <row r="112" spans="1:13" ht="51" outlineLevel="2" x14ac:dyDescent="0.2">
      <c r="A112" s="4">
        <v>3</v>
      </c>
      <c r="B112" s="247" t="s">
        <v>4275</v>
      </c>
      <c r="C112" s="284" t="s">
        <v>3421</v>
      </c>
      <c r="D112" s="127" t="s">
        <v>619</v>
      </c>
      <c r="E112" s="129">
        <v>145</v>
      </c>
      <c r="F112" s="129"/>
      <c r="G112" s="129"/>
      <c r="H112" s="129"/>
      <c r="I112" s="129">
        <f>SUM(E112:H112)</f>
        <v>145</v>
      </c>
      <c r="J112" s="130">
        <v>39</v>
      </c>
      <c r="K112" s="272"/>
      <c r="L112" s="272"/>
      <c r="M112" s="147" t="s">
        <v>1136</v>
      </c>
    </row>
    <row r="113" spans="1:13" outlineLevel="2" x14ac:dyDescent="0.2">
      <c r="A113" s="4">
        <v>3</v>
      </c>
      <c r="B113" s="127" t="s">
        <v>363</v>
      </c>
      <c r="C113" s="284"/>
      <c r="D113" s="127" t="s">
        <v>619</v>
      </c>
      <c r="E113" s="129"/>
      <c r="F113" s="129"/>
      <c r="G113" s="129"/>
      <c r="H113" s="129"/>
      <c r="I113" s="129">
        <f t="shared" si="5"/>
        <v>0</v>
      </c>
      <c r="J113" s="130">
        <v>92</v>
      </c>
      <c r="K113" s="272"/>
      <c r="L113" s="272"/>
      <c r="M113" s="147" t="s">
        <v>1357</v>
      </c>
    </row>
    <row r="114" spans="1:13" outlineLevel="2" x14ac:dyDescent="0.2">
      <c r="A114" s="4">
        <v>3</v>
      </c>
      <c r="B114" s="127" t="s">
        <v>364</v>
      </c>
      <c r="C114" s="284"/>
      <c r="D114" s="127" t="s">
        <v>619</v>
      </c>
      <c r="E114" s="129"/>
      <c r="F114" s="129"/>
      <c r="G114" s="129"/>
      <c r="H114" s="129"/>
      <c r="I114" s="129">
        <f t="shared" si="5"/>
        <v>0</v>
      </c>
      <c r="J114" s="130">
        <v>68</v>
      </c>
      <c r="K114" s="272"/>
      <c r="L114" s="272"/>
      <c r="M114" s="498" t="s">
        <v>1358</v>
      </c>
    </row>
    <row r="115" spans="1:13" outlineLevel="2" x14ac:dyDescent="0.2">
      <c r="A115" s="4">
        <v>3</v>
      </c>
      <c r="B115" s="127" t="s">
        <v>475</v>
      </c>
      <c r="C115" s="284"/>
      <c r="D115" s="127" t="s">
        <v>619</v>
      </c>
      <c r="E115" s="129">
        <v>72</v>
      </c>
      <c r="F115" s="129">
        <v>16</v>
      </c>
      <c r="G115" s="129"/>
      <c r="H115" s="129"/>
      <c r="I115" s="129">
        <f t="shared" si="5"/>
        <v>88</v>
      </c>
      <c r="J115" s="130" t="s">
        <v>574</v>
      </c>
      <c r="K115" s="272"/>
      <c r="L115" s="272"/>
      <c r="M115" s="147" t="s">
        <v>1135</v>
      </c>
    </row>
    <row r="116" spans="1:13" outlineLevel="2" x14ac:dyDescent="0.2">
      <c r="A116" s="4"/>
      <c r="B116" s="247" t="s">
        <v>4278</v>
      </c>
      <c r="C116" s="284" t="s">
        <v>3422</v>
      </c>
      <c r="D116" s="247" t="s">
        <v>619</v>
      </c>
      <c r="E116" s="129"/>
      <c r="F116" s="129"/>
      <c r="G116" s="129"/>
      <c r="H116" s="129"/>
      <c r="I116" s="129"/>
      <c r="J116" s="130">
        <v>50</v>
      </c>
      <c r="K116" s="272"/>
      <c r="L116" s="272"/>
      <c r="M116" s="147">
        <v>100095</v>
      </c>
    </row>
    <row r="117" spans="1:13" ht="25.5" outlineLevel="2" x14ac:dyDescent="0.2">
      <c r="A117" s="4">
        <v>3</v>
      </c>
      <c r="B117" s="247" t="s">
        <v>4279</v>
      </c>
      <c r="C117" s="284" t="s">
        <v>3423</v>
      </c>
      <c r="D117" s="127" t="s">
        <v>619</v>
      </c>
      <c r="E117" s="129">
        <v>156</v>
      </c>
      <c r="F117" s="129"/>
      <c r="G117" s="129"/>
      <c r="H117" s="129"/>
      <c r="I117" s="129">
        <f>SUM(E117:H117)</f>
        <v>156</v>
      </c>
      <c r="J117" s="130">
        <v>0</v>
      </c>
      <c r="K117" s="272"/>
      <c r="L117" s="272"/>
      <c r="M117" s="147" t="s">
        <v>1137</v>
      </c>
    </row>
    <row r="118" spans="1:13" outlineLevel="2" x14ac:dyDescent="0.2">
      <c r="A118" s="4">
        <v>3</v>
      </c>
      <c r="B118" s="247" t="s">
        <v>4280</v>
      </c>
      <c r="C118" s="284" t="s">
        <v>3424</v>
      </c>
      <c r="D118" s="127" t="s">
        <v>619</v>
      </c>
      <c r="E118" s="129">
        <v>30</v>
      </c>
      <c r="F118" s="129"/>
      <c r="G118" s="129"/>
      <c r="H118" s="129"/>
      <c r="I118" s="129">
        <f>SUM(E118:H118)</f>
        <v>30</v>
      </c>
      <c r="J118" s="130">
        <v>0</v>
      </c>
      <c r="K118" s="272"/>
      <c r="L118" s="272"/>
      <c r="M118" s="147" t="s">
        <v>1138</v>
      </c>
    </row>
    <row r="119" spans="1:13" ht="25.5" outlineLevel="2" x14ac:dyDescent="0.2">
      <c r="A119" s="4">
        <v>3</v>
      </c>
      <c r="B119" s="247" t="s">
        <v>4281</v>
      </c>
      <c r="C119" s="284" t="s">
        <v>3425</v>
      </c>
      <c r="D119" s="127" t="s">
        <v>619</v>
      </c>
      <c r="E119" s="129">
        <v>132</v>
      </c>
      <c r="F119" s="129"/>
      <c r="G119" s="129"/>
      <c r="H119" s="129"/>
      <c r="I119" s="129">
        <f t="shared" ref="I119:I130" si="6">SUM(E119:H119)</f>
        <v>132</v>
      </c>
      <c r="J119" s="130">
        <v>0</v>
      </c>
      <c r="K119" s="272"/>
      <c r="L119" s="272"/>
      <c r="M119" s="147" t="s">
        <v>1139</v>
      </c>
    </row>
    <row r="120" spans="1:13" outlineLevel="2" x14ac:dyDescent="0.2">
      <c r="A120" s="4">
        <v>3</v>
      </c>
      <c r="B120" s="127" t="s">
        <v>1566</v>
      </c>
      <c r="C120" s="284"/>
      <c r="D120" s="127" t="s">
        <v>619</v>
      </c>
      <c r="E120" s="129">
        <v>20</v>
      </c>
      <c r="F120" s="129"/>
      <c r="G120" s="129"/>
      <c r="H120" s="129">
        <v>60</v>
      </c>
      <c r="I120" s="129">
        <v>20</v>
      </c>
      <c r="J120" s="130">
        <v>0</v>
      </c>
      <c r="K120" s="272"/>
      <c r="L120" s="272"/>
      <c r="M120" s="147" t="s">
        <v>1140</v>
      </c>
    </row>
    <row r="121" spans="1:13" s="2" customFormat="1" outlineLevel="1" x14ac:dyDescent="0.2">
      <c r="A121" s="9"/>
      <c r="B121" s="496"/>
      <c r="C121" s="499"/>
      <c r="D121" s="496" t="s">
        <v>474</v>
      </c>
      <c r="E121" s="128">
        <f>SUBTOTAL(9,E109:E120)</f>
        <v>591</v>
      </c>
      <c r="F121" s="128">
        <f>SUBTOTAL(9,F110:F120)</f>
        <v>16</v>
      </c>
      <c r="G121" s="128">
        <f>SUBTOTAL(9,G110:G120)</f>
        <v>0</v>
      </c>
      <c r="H121" s="128">
        <f>SUBTOTAL(9,H110:H120)</f>
        <v>60</v>
      </c>
      <c r="I121" s="128">
        <f t="shared" si="6"/>
        <v>667</v>
      </c>
      <c r="J121" s="131">
        <f>SUBTOTAL(9,J110:J120)</f>
        <v>328</v>
      </c>
      <c r="K121" s="131">
        <f>SUBTOTAL(9,K119:K120)</f>
        <v>0</v>
      </c>
      <c r="L121" s="131">
        <f>SUM(L109:L120)</f>
        <v>167</v>
      </c>
      <c r="M121" s="126"/>
    </row>
    <row r="122" spans="1:13" ht="38.25" outlineLevel="2" x14ac:dyDescent="0.2">
      <c r="A122" s="4">
        <v>4</v>
      </c>
      <c r="B122" s="247" t="s">
        <v>4282</v>
      </c>
      <c r="C122" s="284" t="s">
        <v>3426</v>
      </c>
      <c r="D122" s="127" t="s">
        <v>581</v>
      </c>
      <c r="E122" s="129">
        <v>74</v>
      </c>
      <c r="F122" s="129"/>
      <c r="G122" s="129"/>
      <c r="H122" s="129"/>
      <c r="I122" s="129">
        <f t="shared" si="6"/>
        <v>74</v>
      </c>
      <c r="J122" s="130"/>
      <c r="K122" s="272"/>
      <c r="L122" s="272"/>
      <c r="M122" s="147" t="s">
        <v>1141</v>
      </c>
    </row>
    <row r="123" spans="1:13" s="2" customFormat="1" outlineLevel="1" x14ac:dyDescent="0.2">
      <c r="A123" s="9"/>
      <c r="B123" s="496"/>
      <c r="C123" s="499"/>
      <c r="D123" s="496" t="s">
        <v>582</v>
      </c>
      <c r="E123" s="128">
        <f>SUBTOTAL(9,E122:E122)</f>
        <v>74</v>
      </c>
      <c r="F123" s="128">
        <f>SUBTOTAL(9,F122:F122)</f>
        <v>0</v>
      </c>
      <c r="G123" s="128">
        <f>SUBTOTAL(9,G122:G122)</f>
        <v>0</v>
      </c>
      <c r="H123" s="128">
        <f>SUBTOTAL(9,H122:H122)</f>
        <v>0</v>
      </c>
      <c r="I123" s="128">
        <f t="shared" si="6"/>
        <v>74</v>
      </c>
      <c r="J123" s="131">
        <f>SUBTOTAL(9,J122:J122)</f>
        <v>0</v>
      </c>
      <c r="K123" s="131">
        <f>SUBTOTAL(9,K121:K122)</f>
        <v>0</v>
      </c>
      <c r="L123" s="131"/>
      <c r="M123" s="126"/>
    </row>
    <row r="124" spans="1:13" ht="25.5" outlineLevel="2" x14ac:dyDescent="0.2">
      <c r="A124" s="4">
        <v>10</v>
      </c>
      <c r="B124" s="127" t="s">
        <v>365</v>
      </c>
      <c r="C124" s="284"/>
      <c r="D124" s="127" t="s">
        <v>160</v>
      </c>
      <c r="E124" s="129">
        <v>75</v>
      </c>
      <c r="F124" s="129"/>
      <c r="G124" s="129"/>
      <c r="H124" s="129"/>
      <c r="I124" s="129">
        <f t="shared" si="6"/>
        <v>75</v>
      </c>
      <c r="J124" s="130">
        <v>0</v>
      </c>
      <c r="K124" s="272"/>
      <c r="L124" s="272"/>
      <c r="M124" s="147" t="s">
        <v>1142</v>
      </c>
    </row>
    <row r="125" spans="1:13" s="2" customFormat="1" outlineLevel="1" x14ac:dyDescent="0.2">
      <c r="A125" s="9"/>
      <c r="B125" s="496"/>
      <c r="C125" s="499"/>
      <c r="D125" s="496" t="s">
        <v>161</v>
      </c>
      <c r="E125" s="128">
        <f>SUBTOTAL(9,E124:E124)</f>
        <v>75</v>
      </c>
      <c r="F125" s="128">
        <f>SUBTOTAL(9,F124:F124)</f>
        <v>0</v>
      </c>
      <c r="G125" s="128">
        <f>SUBTOTAL(9,G124:G124)</f>
        <v>0</v>
      </c>
      <c r="H125" s="128">
        <f>SUBTOTAL(9,H124:H124)</f>
        <v>0</v>
      </c>
      <c r="I125" s="128">
        <f t="shared" si="6"/>
        <v>75</v>
      </c>
      <c r="J125" s="131">
        <f>SUBTOTAL(9,J124:J124)</f>
        <v>0</v>
      </c>
      <c r="K125" s="131">
        <f>SUBTOTAL(9,K123:K124)</f>
        <v>0</v>
      </c>
      <c r="L125" s="131"/>
      <c r="M125" s="126"/>
    </row>
    <row r="126" spans="1:13" ht="30.75" customHeight="1" outlineLevel="2" x14ac:dyDescent="0.2">
      <c r="A126" s="4">
        <v>15</v>
      </c>
      <c r="B126" s="247" t="s">
        <v>4276</v>
      </c>
      <c r="C126" s="500" t="s">
        <v>3427</v>
      </c>
      <c r="D126" s="127" t="s">
        <v>589</v>
      </c>
      <c r="E126" s="129">
        <v>86</v>
      </c>
      <c r="F126" s="129"/>
      <c r="G126" s="129"/>
      <c r="H126" s="129"/>
      <c r="I126" s="129">
        <v>86</v>
      </c>
      <c r="J126" s="130">
        <v>2</v>
      </c>
      <c r="K126" s="272"/>
      <c r="L126" s="272"/>
      <c r="M126" s="147" t="s">
        <v>1143</v>
      </c>
    </row>
    <row r="127" spans="1:13" s="2" customFormat="1" outlineLevel="1" x14ac:dyDescent="0.2">
      <c r="A127" s="9"/>
      <c r="B127" s="496"/>
      <c r="C127" s="499"/>
      <c r="D127" s="496" t="s">
        <v>162</v>
      </c>
      <c r="E127" s="128">
        <f>SUBTOTAL(9,E126:E126)</f>
        <v>86</v>
      </c>
      <c r="F127" s="128">
        <f>SUBTOTAL(9,F126:F126)</f>
        <v>0</v>
      </c>
      <c r="G127" s="128">
        <f>SUBTOTAL(9,G126:G126)</f>
        <v>0</v>
      </c>
      <c r="H127" s="128">
        <f>SUBTOTAL(9,H126:H126)</f>
        <v>0</v>
      </c>
      <c r="I127" s="128">
        <f t="shared" si="6"/>
        <v>86</v>
      </c>
      <c r="J127" s="131">
        <f>SUBTOTAL(9,J126:J126)</f>
        <v>2</v>
      </c>
      <c r="K127" s="131">
        <f>SUBTOTAL(9,K125:K126)</f>
        <v>0</v>
      </c>
      <c r="L127" s="131"/>
      <c r="M127" s="126"/>
    </row>
    <row r="128" spans="1:13" ht="28.5" customHeight="1" x14ac:dyDescent="0.2">
      <c r="A128" s="4">
        <v>15</v>
      </c>
      <c r="B128" s="247" t="s">
        <v>4277</v>
      </c>
      <c r="C128" s="500" t="s">
        <v>3428</v>
      </c>
      <c r="D128" s="127" t="s">
        <v>516</v>
      </c>
      <c r="E128" s="129">
        <v>118</v>
      </c>
      <c r="F128" s="129"/>
      <c r="G128" s="129"/>
      <c r="H128" s="129"/>
      <c r="I128" s="129">
        <f>SUM(E128:H128)</f>
        <v>118</v>
      </c>
      <c r="J128" s="130">
        <v>0</v>
      </c>
      <c r="K128" s="272"/>
      <c r="L128" s="272"/>
      <c r="M128" s="147" t="s">
        <v>1149</v>
      </c>
    </row>
    <row r="129" spans="1:13" ht="42.75" customHeight="1" x14ac:dyDescent="0.2">
      <c r="A129" s="4">
        <v>15</v>
      </c>
      <c r="B129" s="247" t="s">
        <v>4283</v>
      </c>
      <c r="C129" s="500" t="s">
        <v>3429</v>
      </c>
      <c r="D129" s="127" t="s">
        <v>516</v>
      </c>
      <c r="E129" s="129">
        <v>108</v>
      </c>
      <c r="F129" s="129"/>
      <c r="G129" s="129"/>
      <c r="H129" s="129"/>
      <c r="I129" s="129">
        <v>108</v>
      </c>
      <c r="J129" s="130">
        <v>0</v>
      </c>
      <c r="K129" s="272"/>
      <c r="L129" s="272"/>
      <c r="M129" s="147" t="s">
        <v>1144</v>
      </c>
    </row>
    <row r="130" spans="1:13" x14ac:dyDescent="0.2">
      <c r="A130" s="4" t="s">
        <v>755</v>
      </c>
      <c r="B130" s="127" t="s">
        <v>1146</v>
      </c>
      <c r="C130" s="284"/>
      <c r="D130" s="127" t="s">
        <v>516</v>
      </c>
      <c r="E130" s="129">
        <v>74</v>
      </c>
      <c r="F130" s="129"/>
      <c r="G130" s="129"/>
      <c r="H130" s="129"/>
      <c r="I130" s="129">
        <f t="shared" si="6"/>
        <v>74</v>
      </c>
      <c r="J130" s="130"/>
      <c r="K130" s="272"/>
      <c r="L130" s="272"/>
      <c r="M130" s="147" t="s">
        <v>1145</v>
      </c>
    </row>
    <row r="131" spans="1:13" x14ac:dyDescent="0.2">
      <c r="A131" s="4"/>
      <c r="B131" s="247" t="s">
        <v>4284</v>
      </c>
      <c r="C131" s="284" t="s">
        <v>3430</v>
      </c>
      <c r="D131" s="127" t="s">
        <v>516</v>
      </c>
      <c r="E131" s="129"/>
      <c r="F131" s="129"/>
      <c r="G131" s="129"/>
      <c r="H131" s="129"/>
      <c r="I131" s="129"/>
      <c r="J131" s="132"/>
      <c r="K131" s="272"/>
      <c r="L131" s="130">
        <v>130</v>
      </c>
      <c r="M131" s="147">
        <v>101271</v>
      </c>
    </row>
    <row r="132" spans="1:13" x14ac:dyDescent="0.2">
      <c r="A132" s="4"/>
      <c r="B132" s="247" t="s">
        <v>2020</v>
      </c>
      <c r="C132" s="284"/>
      <c r="D132" s="247" t="s">
        <v>516</v>
      </c>
      <c r="E132" s="129"/>
      <c r="F132" s="129"/>
      <c r="G132" s="129"/>
      <c r="H132" s="129"/>
      <c r="I132" s="129"/>
      <c r="J132" s="130">
        <v>48</v>
      </c>
      <c r="K132" s="272"/>
      <c r="L132" s="272"/>
      <c r="M132" s="245" t="s">
        <v>790</v>
      </c>
    </row>
    <row r="133" spans="1:13" x14ac:dyDescent="0.2">
      <c r="A133" s="4"/>
      <c r="B133" s="247" t="s">
        <v>3371</v>
      </c>
      <c r="C133" s="284"/>
      <c r="D133" s="247" t="s">
        <v>516</v>
      </c>
      <c r="E133" s="129">
        <v>105</v>
      </c>
      <c r="F133" s="129"/>
      <c r="G133" s="129"/>
      <c r="H133" s="129"/>
      <c r="I133" s="129"/>
      <c r="J133" s="130"/>
      <c r="K133" s="272"/>
      <c r="L133" s="272"/>
      <c r="M133" s="245" t="s">
        <v>790</v>
      </c>
    </row>
    <row r="134" spans="1:13" ht="25.5" x14ac:dyDescent="0.2">
      <c r="A134" s="4">
        <v>15</v>
      </c>
      <c r="B134" s="247" t="s">
        <v>4285</v>
      </c>
      <c r="C134" s="284" t="s">
        <v>3431</v>
      </c>
      <c r="D134" s="127" t="s">
        <v>516</v>
      </c>
      <c r="E134" s="129">
        <v>136</v>
      </c>
      <c r="F134" s="129"/>
      <c r="G134" s="129"/>
      <c r="H134" s="129"/>
      <c r="I134" s="129">
        <f>SUM(E134:H134)</f>
        <v>136</v>
      </c>
      <c r="J134" s="130">
        <v>0</v>
      </c>
      <c r="K134" s="272"/>
      <c r="L134" s="272"/>
      <c r="M134" s="147" t="s">
        <v>1152</v>
      </c>
    </row>
    <row r="135" spans="1:13" s="120" customFormat="1" x14ac:dyDescent="0.2">
      <c r="A135" s="85"/>
      <c r="B135" s="127" t="s">
        <v>1035</v>
      </c>
      <c r="C135" s="284"/>
      <c r="D135" s="127" t="s">
        <v>516</v>
      </c>
      <c r="E135" s="129"/>
      <c r="F135" s="129"/>
      <c r="G135" s="129"/>
      <c r="H135" s="129"/>
      <c r="I135" s="129"/>
      <c r="J135" s="504"/>
      <c r="K135" s="272"/>
      <c r="L135" s="130">
        <v>53</v>
      </c>
      <c r="M135" s="147">
        <v>101330</v>
      </c>
    </row>
    <row r="136" spans="1:13" x14ac:dyDescent="0.2">
      <c r="A136" s="4">
        <v>15</v>
      </c>
      <c r="B136" s="127" t="s">
        <v>366</v>
      </c>
      <c r="C136" s="284"/>
      <c r="D136" s="127" t="s">
        <v>516</v>
      </c>
      <c r="E136" s="129">
        <v>111</v>
      </c>
      <c r="F136" s="129"/>
      <c r="G136" s="129"/>
      <c r="H136" s="129"/>
      <c r="I136" s="129">
        <f>SUM(E136:H136)</f>
        <v>111</v>
      </c>
      <c r="J136" s="132"/>
      <c r="K136" s="272">
        <v>42</v>
      </c>
      <c r="L136" s="130">
        <v>22</v>
      </c>
      <c r="M136" s="147" t="s">
        <v>1148</v>
      </c>
    </row>
    <row r="137" spans="1:13" ht="25.5" x14ac:dyDescent="0.2">
      <c r="A137" s="4">
        <v>15</v>
      </c>
      <c r="B137" s="247" t="s">
        <v>4286</v>
      </c>
      <c r="C137" s="284" t="s">
        <v>3432</v>
      </c>
      <c r="D137" s="127" t="s">
        <v>516</v>
      </c>
      <c r="E137" s="129">
        <v>120</v>
      </c>
      <c r="F137" s="129"/>
      <c r="G137" s="129"/>
      <c r="H137" s="129"/>
      <c r="I137" s="129">
        <f>SUM(E137:H137)</f>
        <v>120</v>
      </c>
      <c r="J137" s="130">
        <v>0</v>
      </c>
      <c r="K137" s="272"/>
      <c r="L137" s="272"/>
      <c r="M137" s="147" t="s">
        <v>1147</v>
      </c>
    </row>
    <row r="138" spans="1:13" ht="25.5" x14ac:dyDescent="0.2">
      <c r="A138" s="4">
        <v>15</v>
      </c>
      <c r="B138" s="247" t="s">
        <v>4287</v>
      </c>
      <c r="C138" s="284" t="s">
        <v>3433</v>
      </c>
      <c r="D138" s="127" t="s">
        <v>516</v>
      </c>
      <c r="E138" s="129">
        <v>90</v>
      </c>
      <c r="F138" s="129"/>
      <c r="G138" s="129"/>
      <c r="H138" s="129"/>
      <c r="I138" s="506">
        <v>98</v>
      </c>
      <c r="J138" s="130">
        <v>0</v>
      </c>
      <c r="K138" s="272"/>
      <c r="L138" s="272"/>
      <c r="M138" s="147" t="s">
        <v>1150</v>
      </c>
    </row>
    <row r="139" spans="1:13" x14ac:dyDescent="0.2">
      <c r="A139" s="4">
        <v>15</v>
      </c>
      <c r="B139" s="127" t="s">
        <v>367</v>
      </c>
      <c r="C139" s="284"/>
      <c r="D139" s="127" t="s">
        <v>516</v>
      </c>
      <c r="E139" s="129"/>
      <c r="F139" s="129"/>
      <c r="G139" s="129"/>
      <c r="H139" s="129"/>
      <c r="I139" s="129">
        <f>SUM(E139:H139)</f>
        <v>0</v>
      </c>
      <c r="J139" s="130"/>
      <c r="K139" s="272"/>
      <c r="L139" s="272">
        <v>24</v>
      </c>
      <c r="M139" s="498" t="s">
        <v>1360</v>
      </c>
    </row>
    <row r="140" spans="1:13" x14ac:dyDescent="0.2">
      <c r="A140" s="4"/>
      <c r="B140" s="247" t="s">
        <v>3361</v>
      </c>
      <c r="C140" s="284"/>
      <c r="D140" s="247" t="s">
        <v>516</v>
      </c>
      <c r="E140" s="129"/>
      <c r="F140" s="129"/>
      <c r="G140" s="129"/>
      <c r="H140" s="129"/>
      <c r="I140" s="129"/>
      <c r="J140" s="130">
        <v>10</v>
      </c>
      <c r="K140" s="272"/>
      <c r="L140" s="505"/>
      <c r="M140" s="498"/>
    </row>
    <row r="141" spans="1:13" x14ac:dyDescent="0.2">
      <c r="A141" s="4"/>
      <c r="B141" s="247" t="s">
        <v>3315</v>
      </c>
      <c r="C141" s="284"/>
      <c r="D141" s="247" t="s">
        <v>516</v>
      </c>
      <c r="E141" s="506"/>
      <c r="F141" s="506"/>
      <c r="G141" s="506"/>
      <c r="H141" s="506"/>
      <c r="I141" s="506"/>
      <c r="J141" s="264"/>
      <c r="K141" s="272"/>
      <c r="L141" s="508">
        <v>80</v>
      </c>
      <c r="M141" s="504">
        <v>101137</v>
      </c>
    </row>
    <row r="142" spans="1:13" x14ac:dyDescent="0.2">
      <c r="A142" s="4"/>
      <c r="B142" s="127" t="s">
        <v>757</v>
      </c>
      <c r="C142" s="284"/>
      <c r="D142" s="127" t="s">
        <v>516</v>
      </c>
      <c r="E142" s="129"/>
      <c r="F142" s="129"/>
      <c r="G142" s="129"/>
      <c r="H142" s="129"/>
      <c r="I142" s="129"/>
      <c r="J142" s="130"/>
      <c r="K142" s="272"/>
      <c r="L142" s="272">
        <v>80</v>
      </c>
      <c r="M142" s="147">
        <v>101172</v>
      </c>
    </row>
    <row r="143" spans="1:13" ht="25.5" x14ac:dyDescent="0.2">
      <c r="A143" s="4">
        <v>15</v>
      </c>
      <c r="B143" s="247" t="s">
        <v>4430</v>
      </c>
      <c r="C143" s="284" t="s">
        <v>4429</v>
      </c>
      <c r="D143" s="127" t="s">
        <v>516</v>
      </c>
      <c r="E143" s="129">
        <v>150</v>
      </c>
      <c r="F143" s="129"/>
      <c r="G143" s="129"/>
      <c r="H143" s="129"/>
      <c r="I143" s="129">
        <f>SUM(E143:H143)</f>
        <v>150</v>
      </c>
      <c r="J143" s="130">
        <v>0</v>
      </c>
      <c r="K143" s="272"/>
      <c r="L143" s="272"/>
      <c r="M143" s="147" t="s">
        <v>1151</v>
      </c>
    </row>
    <row r="144" spans="1:13" ht="25.5" x14ac:dyDescent="0.2">
      <c r="A144" s="4"/>
      <c r="B144" s="247" t="s">
        <v>4288</v>
      </c>
      <c r="C144" s="284" t="s">
        <v>3434</v>
      </c>
      <c r="D144" s="127" t="s">
        <v>516</v>
      </c>
      <c r="E144" s="129">
        <v>120</v>
      </c>
      <c r="F144" s="129"/>
      <c r="G144" s="129"/>
      <c r="H144" s="129"/>
      <c r="I144" s="129"/>
      <c r="J144" s="130"/>
      <c r="K144" s="272"/>
      <c r="L144" s="272"/>
      <c r="M144" s="147">
        <v>100638</v>
      </c>
    </row>
    <row r="145" spans="1:13" x14ac:dyDescent="0.2">
      <c r="A145" s="4"/>
      <c r="B145" s="247" t="s">
        <v>4289</v>
      </c>
      <c r="C145" s="284" t="s">
        <v>3435</v>
      </c>
      <c r="D145" s="127" t="s">
        <v>516</v>
      </c>
      <c r="E145" s="129"/>
      <c r="F145" s="129"/>
      <c r="G145" s="129"/>
      <c r="H145" s="129"/>
      <c r="I145" s="129"/>
      <c r="J145" s="130"/>
      <c r="K145" s="272"/>
      <c r="L145" s="272">
        <v>138</v>
      </c>
      <c r="M145" s="498">
        <v>101336</v>
      </c>
    </row>
    <row r="146" spans="1:13" ht="25.5" x14ac:dyDescent="0.2">
      <c r="A146" s="4">
        <v>15</v>
      </c>
      <c r="B146" s="247" t="s">
        <v>4290</v>
      </c>
      <c r="C146" s="284" t="s">
        <v>3436</v>
      </c>
      <c r="D146" s="127" t="s">
        <v>516</v>
      </c>
      <c r="E146" s="129"/>
      <c r="F146" s="129"/>
      <c r="G146" s="129"/>
      <c r="H146" s="129"/>
      <c r="I146" s="129">
        <f>SUM(E146:H146)</f>
        <v>0</v>
      </c>
      <c r="J146" s="509">
        <v>78</v>
      </c>
      <c r="K146" s="272"/>
      <c r="L146" s="130"/>
      <c r="M146" s="498" t="s">
        <v>1359</v>
      </c>
    </row>
    <row r="147" spans="1:13" x14ac:dyDescent="0.2">
      <c r="A147" s="4">
        <v>15</v>
      </c>
      <c r="B147" s="127" t="s">
        <v>206</v>
      </c>
      <c r="C147" s="284"/>
      <c r="D147" s="127" t="s">
        <v>516</v>
      </c>
      <c r="E147" s="129">
        <v>153</v>
      </c>
      <c r="F147" s="129"/>
      <c r="G147" s="129"/>
      <c r="H147" s="129"/>
      <c r="I147" s="129">
        <f>SUM(E147:H147)</f>
        <v>153</v>
      </c>
      <c r="J147" s="130">
        <v>0</v>
      </c>
      <c r="K147" s="272">
        <v>11</v>
      </c>
      <c r="L147" s="272"/>
      <c r="M147" s="147" t="s">
        <v>1153</v>
      </c>
    </row>
    <row r="148" spans="1:13" ht="25.5" x14ac:dyDescent="0.2">
      <c r="A148" s="4">
        <v>15</v>
      </c>
      <c r="B148" s="247" t="s">
        <v>4291</v>
      </c>
      <c r="C148" s="284" t="s">
        <v>3437</v>
      </c>
      <c r="D148" s="127" t="s">
        <v>516</v>
      </c>
      <c r="E148" s="129"/>
      <c r="F148" s="129"/>
      <c r="G148" s="129"/>
      <c r="H148" s="129"/>
      <c r="I148" s="129">
        <f>SUM(E148:H148)</f>
        <v>0</v>
      </c>
      <c r="J148" s="130">
        <v>62</v>
      </c>
      <c r="K148" s="272"/>
      <c r="L148" s="272"/>
      <c r="M148" s="147" t="s">
        <v>1154</v>
      </c>
    </row>
    <row r="149" spans="1:13" x14ac:dyDescent="0.2">
      <c r="A149" s="4">
        <v>15</v>
      </c>
      <c r="B149" s="127" t="s">
        <v>207</v>
      </c>
      <c r="C149" s="284"/>
      <c r="D149" s="127" t="s">
        <v>516</v>
      </c>
      <c r="E149" s="129"/>
      <c r="F149" s="129"/>
      <c r="G149" s="129"/>
      <c r="H149" s="129"/>
      <c r="I149" s="129">
        <f>SUM(E149:H149)</f>
        <v>0</v>
      </c>
      <c r="J149" s="130"/>
      <c r="K149" s="272"/>
      <c r="L149" s="272">
        <v>26</v>
      </c>
      <c r="M149" s="147">
        <v>100873</v>
      </c>
    </row>
    <row r="150" spans="1:13" ht="25.5" x14ac:dyDescent="0.2">
      <c r="A150" s="4"/>
      <c r="B150" s="127" t="s">
        <v>760</v>
      </c>
      <c r="C150" s="284"/>
      <c r="D150" s="127" t="s">
        <v>516</v>
      </c>
      <c r="E150" s="129"/>
      <c r="F150" s="129"/>
      <c r="G150" s="129"/>
      <c r="H150" s="129"/>
      <c r="I150" s="129"/>
      <c r="J150" s="130"/>
      <c r="K150" s="272"/>
      <c r="L150" s="272">
        <v>50</v>
      </c>
      <c r="M150" s="147">
        <v>101200</v>
      </c>
    </row>
    <row r="151" spans="1:13" x14ac:dyDescent="0.2">
      <c r="A151" s="4"/>
      <c r="B151" s="127" t="s">
        <v>1557</v>
      </c>
      <c r="C151" s="284"/>
      <c r="D151" s="127" t="s">
        <v>516</v>
      </c>
      <c r="E151" s="129"/>
      <c r="F151" s="129"/>
      <c r="G151" s="129"/>
      <c r="H151" s="129"/>
      <c r="I151" s="129"/>
      <c r="J151" s="130"/>
      <c r="K151" s="272"/>
      <c r="L151" s="272">
        <v>25</v>
      </c>
      <c r="M151" s="498">
        <v>101180</v>
      </c>
    </row>
    <row r="152" spans="1:13" x14ac:dyDescent="0.2">
      <c r="A152" s="4"/>
      <c r="B152" s="127" t="s">
        <v>777</v>
      </c>
      <c r="C152" s="284"/>
      <c r="D152" s="127" t="s">
        <v>516</v>
      </c>
      <c r="E152" s="129">
        <v>52</v>
      </c>
      <c r="F152" s="129"/>
      <c r="G152" s="129"/>
      <c r="H152" s="129"/>
      <c r="I152" s="129">
        <v>52</v>
      </c>
      <c r="J152" s="130"/>
      <c r="K152" s="272"/>
      <c r="L152" s="272">
        <v>34</v>
      </c>
      <c r="M152" s="147" t="s">
        <v>1155</v>
      </c>
    </row>
    <row r="153" spans="1:13" x14ac:dyDescent="0.2">
      <c r="A153" s="4"/>
      <c r="B153" s="127" t="s">
        <v>1576</v>
      </c>
      <c r="C153" s="284"/>
      <c r="D153" s="127" t="s">
        <v>516</v>
      </c>
      <c r="E153" s="129">
        <v>54</v>
      </c>
      <c r="F153" s="129"/>
      <c r="G153" s="129"/>
      <c r="H153" s="129"/>
      <c r="I153" s="129">
        <v>48</v>
      </c>
      <c r="J153" s="130"/>
      <c r="K153" s="272"/>
      <c r="L153" s="272">
        <v>31</v>
      </c>
      <c r="M153" s="147">
        <v>101286</v>
      </c>
    </row>
    <row r="154" spans="1:13" ht="38.25" customHeight="1" x14ac:dyDescent="0.2">
      <c r="A154" s="4">
        <v>15</v>
      </c>
      <c r="B154" s="247" t="s">
        <v>4292</v>
      </c>
      <c r="C154" s="284" t="s">
        <v>3438</v>
      </c>
      <c r="D154" s="127" t="s">
        <v>516</v>
      </c>
      <c r="E154" s="510">
        <v>54</v>
      </c>
      <c r="F154" s="510">
        <v>2</v>
      </c>
      <c r="G154" s="510"/>
      <c r="H154" s="510"/>
      <c r="I154" s="510">
        <f>SUM(E154:H154)</f>
        <v>56</v>
      </c>
      <c r="J154" s="511">
        <v>39</v>
      </c>
      <c r="K154" s="507">
        <v>10</v>
      </c>
      <c r="L154" s="507"/>
      <c r="M154" s="147" t="s">
        <v>1156</v>
      </c>
    </row>
    <row r="155" spans="1:13" s="2" customFormat="1" outlineLevel="1" x14ac:dyDescent="0.2">
      <c r="A155" s="9"/>
      <c r="B155" s="496"/>
      <c r="C155" s="499"/>
      <c r="D155" s="496" t="s">
        <v>163</v>
      </c>
      <c r="E155" s="128">
        <f>SUM(E128:E154)</f>
        <v>1445</v>
      </c>
      <c r="F155" s="128">
        <f>SUBTOTAL(9,F144:F154)</f>
        <v>2</v>
      </c>
      <c r="G155" s="128">
        <f>SUBTOTAL(9,G129:G149)</f>
        <v>0</v>
      </c>
      <c r="H155" s="128">
        <f>SUBTOTAL(9,H129:H149)</f>
        <v>0</v>
      </c>
      <c r="I155" s="128">
        <f t="shared" ref="I155:I165" si="7">SUM(E155:H155)</f>
        <v>1447</v>
      </c>
      <c r="J155" s="128">
        <f>SUM(J128:J154)</f>
        <v>237</v>
      </c>
      <c r="K155" s="131">
        <f>SUBTOTAL(9,K129:K154)</f>
        <v>63</v>
      </c>
      <c r="L155" s="131">
        <f>SUM(L128:L154)</f>
        <v>693</v>
      </c>
      <c r="M155" s="126"/>
    </row>
    <row r="156" spans="1:13" ht="28.5" customHeight="1" outlineLevel="2" x14ac:dyDescent="0.2">
      <c r="A156" s="4">
        <v>8</v>
      </c>
      <c r="B156" s="247" t="s">
        <v>4293</v>
      </c>
      <c r="C156" s="284" t="s">
        <v>3439</v>
      </c>
      <c r="D156" s="127" t="s">
        <v>538</v>
      </c>
      <c r="E156" s="129">
        <v>92</v>
      </c>
      <c r="F156" s="129"/>
      <c r="G156" s="129"/>
      <c r="H156" s="129"/>
      <c r="I156" s="129">
        <v>92</v>
      </c>
      <c r="J156" s="512"/>
      <c r="K156" s="272"/>
      <c r="L156" s="272"/>
      <c r="M156" s="147" t="s">
        <v>1157</v>
      </c>
    </row>
    <row r="157" spans="1:13" s="2" customFormat="1" outlineLevel="1" x14ac:dyDescent="0.2">
      <c r="A157" s="9"/>
      <c r="B157" s="496"/>
      <c r="C157" s="499"/>
      <c r="D157" s="496" t="s">
        <v>164</v>
      </c>
      <c r="E157" s="128">
        <f>SUM(E156:E156)</f>
        <v>92</v>
      </c>
      <c r="F157" s="129"/>
      <c r="G157" s="129"/>
      <c r="H157" s="129"/>
      <c r="I157" s="128">
        <f t="shared" si="7"/>
        <v>92</v>
      </c>
      <c r="J157" s="131">
        <f>SUBTOTAL(9,J156:J156)</f>
        <v>0</v>
      </c>
      <c r="K157" s="131">
        <f>SUBTOTAL(9,K155:K156)</f>
        <v>0</v>
      </c>
      <c r="L157" s="131"/>
      <c r="M157" s="126"/>
    </row>
    <row r="158" spans="1:13" outlineLevel="2" x14ac:dyDescent="0.2">
      <c r="A158" s="4">
        <v>12</v>
      </c>
      <c r="B158" s="127" t="s">
        <v>213</v>
      </c>
      <c r="C158" s="284"/>
      <c r="D158" s="127" t="s">
        <v>549</v>
      </c>
      <c r="E158" s="129"/>
      <c r="F158" s="129"/>
      <c r="G158" s="129"/>
      <c r="H158" s="129"/>
      <c r="I158" s="129">
        <f>SUM(E158:H158)</f>
        <v>0</v>
      </c>
      <c r="J158" s="130">
        <v>84</v>
      </c>
      <c r="K158" s="272"/>
      <c r="L158" s="272"/>
      <c r="M158" s="147" t="s">
        <v>1361</v>
      </c>
    </row>
    <row r="159" spans="1:13" outlineLevel="2" x14ac:dyDescent="0.2">
      <c r="A159" s="4">
        <v>11</v>
      </c>
      <c r="B159" s="247" t="s">
        <v>4294</v>
      </c>
      <c r="C159" s="284" t="s">
        <v>3440</v>
      </c>
      <c r="D159" s="127" t="s">
        <v>549</v>
      </c>
      <c r="E159" s="129">
        <v>18</v>
      </c>
      <c r="F159" s="129"/>
      <c r="G159" s="129"/>
      <c r="H159" s="129"/>
      <c r="I159" s="129">
        <f t="shared" si="7"/>
        <v>18</v>
      </c>
      <c r="J159" s="130">
        <v>0</v>
      </c>
      <c r="K159" s="272"/>
      <c r="L159" s="272"/>
      <c r="M159" s="147" t="s">
        <v>1158</v>
      </c>
    </row>
    <row r="160" spans="1:13" outlineLevel="2" x14ac:dyDescent="0.2">
      <c r="A160" s="4">
        <v>11</v>
      </c>
      <c r="B160" s="247" t="s">
        <v>4295</v>
      </c>
      <c r="C160" s="284" t="s">
        <v>3441</v>
      </c>
      <c r="D160" s="127" t="s">
        <v>549</v>
      </c>
      <c r="E160" s="129">
        <v>56</v>
      </c>
      <c r="F160" s="129"/>
      <c r="G160" s="129"/>
      <c r="H160" s="129"/>
      <c r="I160" s="129">
        <f t="shared" si="7"/>
        <v>56</v>
      </c>
      <c r="J160" s="130">
        <v>0</v>
      </c>
      <c r="K160" s="272"/>
      <c r="L160" s="272"/>
      <c r="M160" s="147" t="s">
        <v>1159</v>
      </c>
    </row>
    <row r="161" spans="1:13" outlineLevel="2" x14ac:dyDescent="0.2">
      <c r="A161" s="4">
        <v>11</v>
      </c>
      <c r="B161" s="247" t="s">
        <v>4296</v>
      </c>
      <c r="C161" s="284" t="s">
        <v>3442</v>
      </c>
      <c r="D161" s="127" t="s">
        <v>549</v>
      </c>
      <c r="E161" s="129">
        <v>121</v>
      </c>
      <c r="F161" s="129"/>
      <c r="G161" s="129"/>
      <c r="H161" s="129"/>
      <c r="I161" s="129">
        <f t="shared" si="7"/>
        <v>121</v>
      </c>
      <c r="J161" s="130">
        <v>0</v>
      </c>
      <c r="K161" s="272"/>
      <c r="L161" s="272"/>
      <c r="M161" s="147" t="s">
        <v>1160</v>
      </c>
    </row>
    <row r="162" spans="1:13" s="2" customFormat="1" outlineLevel="1" x14ac:dyDescent="0.2">
      <c r="A162" s="9"/>
      <c r="B162" s="496"/>
      <c r="C162" s="499"/>
      <c r="D162" s="496" t="s">
        <v>165</v>
      </c>
      <c r="E162" s="128">
        <f>SUM(E158:E161)</f>
        <v>195</v>
      </c>
      <c r="F162" s="128">
        <f>SUBTOTAL(9,F159:F161)</f>
        <v>0</v>
      </c>
      <c r="G162" s="128">
        <f>SUBTOTAL(9,G159:G161)</f>
        <v>0</v>
      </c>
      <c r="H162" s="128">
        <f>SUBTOTAL(9,H159:H161)</f>
        <v>0</v>
      </c>
      <c r="I162" s="128">
        <f t="shared" si="7"/>
        <v>195</v>
      </c>
      <c r="J162" s="128">
        <f>SUM(J158:J161)</f>
        <v>84</v>
      </c>
      <c r="K162" s="131">
        <f>SUBTOTAL(9,K160:K161)</f>
        <v>0</v>
      </c>
      <c r="L162" s="131"/>
      <c r="M162" s="126"/>
    </row>
    <row r="163" spans="1:13" outlineLevel="2" x14ac:dyDescent="0.2">
      <c r="A163" s="4"/>
      <c r="B163" s="127" t="s">
        <v>1016</v>
      </c>
      <c r="C163" s="284"/>
      <c r="D163" s="127" t="s">
        <v>296</v>
      </c>
      <c r="E163" s="129"/>
      <c r="F163" s="129"/>
      <c r="G163" s="129"/>
      <c r="H163" s="129"/>
      <c r="I163" s="129">
        <f t="shared" si="7"/>
        <v>0</v>
      </c>
      <c r="J163" s="132"/>
      <c r="K163" s="272"/>
      <c r="L163" s="130">
        <v>84</v>
      </c>
      <c r="M163" s="147">
        <v>101301</v>
      </c>
    </row>
    <row r="164" spans="1:13" ht="51" outlineLevel="2" x14ac:dyDescent="0.2">
      <c r="A164" s="4">
        <v>15</v>
      </c>
      <c r="B164" s="247" t="s">
        <v>4297</v>
      </c>
      <c r="C164" s="284" t="s">
        <v>3443</v>
      </c>
      <c r="D164" s="127" t="s">
        <v>296</v>
      </c>
      <c r="E164" s="129">
        <v>100</v>
      </c>
      <c r="F164" s="129"/>
      <c r="G164" s="129"/>
      <c r="H164" s="129"/>
      <c r="I164" s="129">
        <f>SUM(E164:H164)</f>
        <v>100</v>
      </c>
      <c r="J164" s="130">
        <v>0</v>
      </c>
      <c r="K164" s="272"/>
      <c r="L164" s="272"/>
      <c r="M164" s="274" t="s">
        <v>1161</v>
      </c>
    </row>
    <row r="165" spans="1:13" ht="38.25" outlineLevel="2" x14ac:dyDescent="0.2">
      <c r="A165" s="4">
        <v>15</v>
      </c>
      <c r="B165" s="247" t="s">
        <v>4298</v>
      </c>
      <c r="C165" s="284" t="s">
        <v>3444</v>
      </c>
      <c r="D165" s="127" t="s">
        <v>296</v>
      </c>
      <c r="E165" s="129">
        <v>100</v>
      </c>
      <c r="F165" s="129"/>
      <c r="G165" s="129"/>
      <c r="H165" s="129"/>
      <c r="I165" s="129">
        <f t="shared" si="7"/>
        <v>100</v>
      </c>
      <c r="J165" s="130">
        <v>0</v>
      </c>
      <c r="K165" s="272"/>
      <c r="L165" s="272"/>
      <c r="M165" s="274">
        <v>100512</v>
      </c>
    </row>
    <row r="166" spans="1:13" outlineLevel="2" x14ac:dyDescent="0.2">
      <c r="A166" s="4"/>
      <c r="B166" s="127" t="s">
        <v>70</v>
      </c>
      <c r="C166" s="284"/>
      <c r="D166" s="127" t="s">
        <v>296</v>
      </c>
      <c r="E166" s="129"/>
      <c r="F166" s="129"/>
      <c r="G166" s="129"/>
      <c r="H166" s="129"/>
      <c r="I166" s="129"/>
      <c r="J166" s="130"/>
      <c r="K166" s="272"/>
      <c r="L166" s="272">
        <v>48</v>
      </c>
      <c r="M166" s="498">
        <v>101087</v>
      </c>
    </row>
    <row r="167" spans="1:13" outlineLevel="2" x14ac:dyDescent="0.2">
      <c r="A167" s="4"/>
      <c r="B167" s="127" t="s">
        <v>71</v>
      </c>
      <c r="C167" s="284"/>
      <c r="D167" s="127" t="s">
        <v>296</v>
      </c>
      <c r="E167" s="129"/>
      <c r="F167" s="129"/>
      <c r="G167" s="129"/>
      <c r="H167" s="129"/>
      <c r="I167" s="129"/>
      <c r="J167" s="130"/>
      <c r="K167" s="272"/>
      <c r="L167" s="272">
        <v>42</v>
      </c>
      <c r="M167" s="498">
        <v>101131</v>
      </c>
    </row>
    <row r="168" spans="1:13" s="2" customFormat="1" outlineLevel="1" x14ac:dyDescent="0.2">
      <c r="A168" s="9"/>
      <c r="B168" s="496"/>
      <c r="C168" s="499"/>
      <c r="D168" s="496" t="s">
        <v>166</v>
      </c>
      <c r="E168" s="128">
        <f>SUBTOTAL(9,E163:E167)</f>
        <v>200</v>
      </c>
      <c r="F168" s="128">
        <f>SUBTOTAL(9,F164:F164)</f>
        <v>0</v>
      </c>
      <c r="G168" s="128">
        <f>SUBTOTAL(9,G164:G164)</f>
        <v>0</v>
      </c>
      <c r="H168" s="128">
        <f>SUBTOTAL(9,H164:H164)</f>
        <v>0</v>
      </c>
      <c r="I168" s="128">
        <f t="shared" ref="I168:I186" si="8">SUM(E168:H168)</f>
        <v>200</v>
      </c>
      <c r="J168" s="131">
        <f>SUBTOTAL(9,J163:J167)</f>
        <v>0</v>
      </c>
      <c r="K168" s="131">
        <f>SUBTOTAL(9,K166:K167)</f>
        <v>0</v>
      </c>
      <c r="L168" s="131">
        <f>SUM(L163:L167)</f>
        <v>174</v>
      </c>
      <c r="M168" s="126"/>
    </row>
    <row r="169" spans="1:13" ht="25.5" outlineLevel="2" x14ac:dyDescent="0.2">
      <c r="A169" s="4">
        <v>1</v>
      </c>
      <c r="B169" s="247" t="s">
        <v>4299</v>
      </c>
      <c r="C169" s="284" t="s">
        <v>3445</v>
      </c>
      <c r="D169" s="127" t="s">
        <v>486</v>
      </c>
      <c r="E169" s="129">
        <v>60</v>
      </c>
      <c r="F169" s="129"/>
      <c r="G169" s="129"/>
      <c r="H169" s="129"/>
      <c r="I169" s="129">
        <f t="shared" si="8"/>
        <v>60</v>
      </c>
      <c r="J169" s="130">
        <v>0</v>
      </c>
      <c r="K169" s="272"/>
      <c r="L169" s="272"/>
      <c r="M169" s="274" t="s">
        <v>1162</v>
      </c>
    </row>
    <row r="170" spans="1:13" s="2" customFormat="1" outlineLevel="1" x14ac:dyDescent="0.2">
      <c r="A170" s="9"/>
      <c r="B170" s="496"/>
      <c r="C170" s="499"/>
      <c r="D170" s="496" t="s">
        <v>167</v>
      </c>
      <c r="E170" s="128">
        <f>SUBTOTAL(9,E169:E169)</f>
        <v>60</v>
      </c>
      <c r="F170" s="128">
        <f>SUBTOTAL(9,F169:F169)</f>
        <v>0</v>
      </c>
      <c r="G170" s="128">
        <f>SUBTOTAL(9,G169:G169)</f>
        <v>0</v>
      </c>
      <c r="H170" s="128">
        <f>SUBTOTAL(9,H169:H169)</f>
        <v>0</v>
      </c>
      <c r="I170" s="128">
        <f t="shared" si="8"/>
        <v>60</v>
      </c>
      <c r="J170" s="131">
        <f>SUBTOTAL(9,J169:J169)</f>
        <v>0</v>
      </c>
      <c r="K170" s="131">
        <f>SUBTOTAL(9,K168:K169)</f>
        <v>0</v>
      </c>
      <c r="L170" s="131"/>
      <c r="M170" s="126"/>
    </row>
    <row r="171" spans="1:13" outlineLevel="2" x14ac:dyDescent="0.2">
      <c r="A171" s="4">
        <v>7</v>
      </c>
      <c r="B171" s="247" t="s">
        <v>4300</v>
      </c>
      <c r="C171" s="284" t="s">
        <v>3446</v>
      </c>
      <c r="D171" s="127" t="s">
        <v>168</v>
      </c>
      <c r="E171" s="129">
        <v>120</v>
      </c>
      <c r="F171" s="129"/>
      <c r="G171" s="129"/>
      <c r="H171" s="129"/>
      <c r="I171" s="129">
        <f t="shared" si="8"/>
        <v>120</v>
      </c>
      <c r="J171" s="130">
        <v>0</v>
      </c>
      <c r="K171" s="272"/>
      <c r="L171" s="272"/>
      <c r="M171" s="273" t="s">
        <v>1163</v>
      </c>
    </row>
    <row r="172" spans="1:13" s="2" customFormat="1" outlineLevel="1" x14ac:dyDescent="0.2">
      <c r="A172" s="9"/>
      <c r="B172" s="496"/>
      <c r="C172" s="499"/>
      <c r="D172" s="496" t="s">
        <v>169</v>
      </c>
      <c r="E172" s="128">
        <f>SUBTOTAL(9,E171:E171)</f>
        <v>120</v>
      </c>
      <c r="F172" s="128">
        <f>SUBTOTAL(9,F171:F171)</f>
        <v>0</v>
      </c>
      <c r="G172" s="128">
        <f>SUBTOTAL(9,G171:G171)</f>
        <v>0</v>
      </c>
      <c r="H172" s="128">
        <f>SUBTOTAL(9,H171:H171)</f>
        <v>0</v>
      </c>
      <c r="I172" s="128">
        <f t="shared" si="8"/>
        <v>120</v>
      </c>
      <c r="J172" s="131">
        <f>SUBTOTAL(9,J171:J171)</f>
        <v>0</v>
      </c>
      <c r="K172" s="131">
        <f>SUBTOTAL(9,K170:K171)</f>
        <v>0</v>
      </c>
      <c r="L172" s="131"/>
      <c r="M172" s="126"/>
    </row>
    <row r="173" spans="1:13" ht="38.25" outlineLevel="2" x14ac:dyDescent="0.2">
      <c r="A173" s="4">
        <v>15</v>
      </c>
      <c r="B173" s="247" t="s">
        <v>4301</v>
      </c>
      <c r="C173" s="284" t="s">
        <v>3447</v>
      </c>
      <c r="D173" s="127" t="s">
        <v>327</v>
      </c>
      <c r="E173" s="129">
        <v>96</v>
      </c>
      <c r="F173" s="129"/>
      <c r="G173" s="129"/>
      <c r="H173" s="129"/>
      <c r="I173" s="129">
        <f t="shared" si="8"/>
        <v>96</v>
      </c>
      <c r="J173" s="130">
        <v>0</v>
      </c>
      <c r="K173" s="272"/>
      <c r="L173" s="272"/>
      <c r="M173" s="274" t="s">
        <v>1164</v>
      </c>
    </row>
    <row r="174" spans="1:13" s="2" customFormat="1" outlineLevel="1" x14ac:dyDescent="0.2">
      <c r="A174" s="9"/>
      <c r="B174" s="496"/>
      <c r="C174" s="499"/>
      <c r="D174" s="496" t="s">
        <v>170</v>
      </c>
      <c r="E174" s="128">
        <f>SUBTOTAL(9,E173:E173)</f>
        <v>96</v>
      </c>
      <c r="F174" s="128">
        <f>SUBTOTAL(9,F173:F173)</f>
        <v>0</v>
      </c>
      <c r="G174" s="128">
        <f>SUBTOTAL(9,G173:G173)</f>
        <v>0</v>
      </c>
      <c r="H174" s="128">
        <f>SUBTOTAL(9,H173:H173)</f>
        <v>0</v>
      </c>
      <c r="I174" s="128">
        <f t="shared" si="8"/>
        <v>96</v>
      </c>
      <c r="J174" s="131">
        <f>SUBTOTAL(9,J173:J173)</f>
        <v>0</v>
      </c>
      <c r="K174" s="131">
        <f>SUBTOTAL(9,K173:K173)</f>
        <v>0</v>
      </c>
      <c r="L174" s="131"/>
      <c r="M174" s="126"/>
    </row>
    <row r="175" spans="1:13" ht="25.5" outlineLevel="2" x14ac:dyDescent="0.2">
      <c r="A175" s="4">
        <v>7</v>
      </c>
      <c r="B175" s="247" t="s">
        <v>4302</v>
      </c>
      <c r="C175" s="284" t="s">
        <v>3448</v>
      </c>
      <c r="D175" s="127" t="s">
        <v>534</v>
      </c>
      <c r="E175" s="129">
        <v>95</v>
      </c>
      <c r="F175" s="129"/>
      <c r="G175" s="129"/>
      <c r="H175" s="129"/>
      <c r="I175" s="129">
        <f t="shared" si="8"/>
        <v>95</v>
      </c>
      <c r="J175" s="130">
        <v>0</v>
      </c>
      <c r="K175" s="272"/>
      <c r="L175" s="272"/>
      <c r="M175" s="274" t="s">
        <v>1165</v>
      </c>
    </row>
    <row r="176" spans="1:13" s="2" customFormat="1" outlineLevel="1" x14ac:dyDescent="0.2">
      <c r="A176" s="9"/>
      <c r="B176" s="496"/>
      <c r="C176" s="499"/>
      <c r="D176" s="496" t="s">
        <v>171</v>
      </c>
      <c r="E176" s="128">
        <f>SUBTOTAL(9,E175:E175)</f>
        <v>95</v>
      </c>
      <c r="F176" s="128">
        <f>SUBTOTAL(9,F175:F175)</f>
        <v>0</v>
      </c>
      <c r="G176" s="128">
        <f>SUBTOTAL(9,G175:G175)</f>
        <v>0</v>
      </c>
      <c r="H176" s="128">
        <f>SUBTOTAL(9,H175:H175)</f>
        <v>0</v>
      </c>
      <c r="I176" s="128">
        <f t="shared" si="8"/>
        <v>95</v>
      </c>
      <c r="J176" s="131">
        <f>SUBTOTAL(9,J175:J175)</f>
        <v>0</v>
      </c>
      <c r="K176" s="131">
        <f>SUBTOTAL(9,K175:K175)</f>
        <v>0</v>
      </c>
      <c r="L176" s="131"/>
      <c r="M176" s="126"/>
    </row>
    <row r="177" spans="1:13" outlineLevel="2" x14ac:dyDescent="0.2">
      <c r="A177" s="4">
        <v>1</v>
      </c>
      <c r="B177" s="127" t="s">
        <v>208</v>
      </c>
      <c r="C177" s="284"/>
      <c r="D177" s="127" t="s">
        <v>487</v>
      </c>
      <c r="E177" s="129"/>
      <c r="F177" s="129"/>
      <c r="G177" s="129"/>
      <c r="H177" s="129"/>
      <c r="I177" s="129">
        <f t="shared" si="8"/>
        <v>0</v>
      </c>
      <c r="J177" s="130">
        <v>140</v>
      </c>
      <c r="K177" s="272"/>
      <c r="L177" s="272"/>
      <c r="M177" s="147" t="s">
        <v>1362</v>
      </c>
    </row>
    <row r="178" spans="1:13" outlineLevel="2" x14ac:dyDescent="0.2">
      <c r="A178" s="4">
        <v>1</v>
      </c>
      <c r="B178" s="127" t="s">
        <v>1584</v>
      </c>
      <c r="C178" s="284"/>
      <c r="D178" s="127" t="s">
        <v>487</v>
      </c>
      <c r="E178" s="129">
        <v>73</v>
      </c>
      <c r="F178" s="129"/>
      <c r="G178" s="129"/>
      <c r="H178" s="129"/>
      <c r="I178" s="129">
        <v>73</v>
      </c>
      <c r="J178" s="130">
        <v>0</v>
      </c>
      <c r="K178" s="272"/>
      <c r="L178" s="272"/>
      <c r="M178" s="274" t="s">
        <v>1166</v>
      </c>
    </row>
    <row r="179" spans="1:13" ht="25.5" outlineLevel="2" x14ac:dyDescent="0.2">
      <c r="A179" s="4">
        <v>1</v>
      </c>
      <c r="B179" s="247" t="s">
        <v>4303</v>
      </c>
      <c r="C179" s="284" t="s">
        <v>3449</v>
      </c>
      <c r="D179" s="127" t="s">
        <v>487</v>
      </c>
      <c r="E179" s="129">
        <v>104</v>
      </c>
      <c r="F179" s="129"/>
      <c r="G179" s="129"/>
      <c r="H179" s="129"/>
      <c r="I179" s="129">
        <f t="shared" si="8"/>
        <v>104</v>
      </c>
      <c r="J179" s="130">
        <v>0</v>
      </c>
      <c r="K179" s="272"/>
      <c r="L179" s="272"/>
      <c r="M179" s="274" t="s">
        <v>1167</v>
      </c>
    </row>
    <row r="180" spans="1:13" s="2" customFormat="1" outlineLevel="1" x14ac:dyDescent="0.2">
      <c r="A180" s="9"/>
      <c r="B180" s="496"/>
      <c r="C180" s="499"/>
      <c r="D180" s="496" t="s">
        <v>172</v>
      </c>
      <c r="E180" s="128">
        <f>SUBTOTAL(9,E177:E179)</f>
        <v>177</v>
      </c>
      <c r="F180" s="128">
        <f>SUBTOTAL(9,F177:F179)</f>
        <v>0</v>
      </c>
      <c r="G180" s="128">
        <f>SUBTOTAL(9,G177:G179)</f>
        <v>0</v>
      </c>
      <c r="H180" s="128">
        <f>SUBTOTAL(9,H177:H179)</f>
        <v>0</v>
      </c>
      <c r="I180" s="128">
        <f t="shared" si="8"/>
        <v>177</v>
      </c>
      <c r="J180" s="128">
        <f>SUBTOTAL(9,J177:J179)</f>
        <v>140</v>
      </c>
      <c r="K180" s="131">
        <f>SUBTOTAL(9,K179:K179)</f>
        <v>0</v>
      </c>
      <c r="L180" s="131"/>
      <c r="M180" s="126"/>
    </row>
    <row r="181" spans="1:13" outlineLevel="2" x14ac:dyDescent="0.2">
      <c r="A181" s="4">
        <v>5</v>
      </c>
      <c r="B181" s="247" t="s">
        <v>4304</v>
      </c>
      <c r="C181" s="284" t="s">
        <v>3450</v>
      </c>
      <c r="D181" s="127" t="s">
        <v>111</v>
      </c>
      <c r="E181" s="129">
        <v>72</v>
      </c>
      <c r="F181" s="129"/>
      <c r="G181" s="129"/>
      <c r="H181" s="129"/>
      <c r="I181" s="129">
        <f t="shared" si="8"/>
        <v>72</v>
      </c>
      <c r="J181" s="130"/>
      <c r="K181" s="272"/>
      <c r="L181" s="272"/>
      <c r="M181" s="274" t="s">
        <v>1168</v>
      </c>
    </row>
    <row r="182" spans="1:13" ht="25.5" outlineLevel="2" x14ac:dyDescent="0.2">
      <c r="A182" s="4">
        <v>5</v>
      </c>
      <c r="B182" s="247" t="s">
        <v>4305</v>
      </c>
      <c r="C182" s="284" t="s">
        <v>3451</v>
      </c>
      <c r="D182" s="127" t="s">
        <v>111</v>
      </c>
      <c r="E182" s="129">
        <v>71</v>
      </c>
      <c r="F182" s="129"/>
      <c r="G182" s="129"/>
      <c r="H182" s="129"/>
      <c r="I182" s="129">
        <f t="shared" si="8"/>
        <v>71</v>
      </c>
      <c r="J182" s="130">
        <v>0</v>
      </c>
      <c r="K182" s="272"/>
      <c r="L182" s="272"/>
      <c r="M182" s="274" t="s">
        <v>1169</v>
      </c>
    </row>
    <row r="183" spans="1:13" s="2" customFormat="1" outlineLevel="1" x14ac:dyDescent="0.2">
      <c r="A183" s="9"/>
      <c r="B183" s="496"/>
      <c r="C183" s="499"/>
      <c r="D183" s="496" t="s">
        <v>173</v>
      </c>
      <c r="E183" s="128">
        <f>SUBTOTAL(9,E181:E182)</f>
        <v>143</v>
      </c>
      <c r="F183" s="128">
        <f>SUBTOTAL(9,F181:F182)</f>
        <v>0</v>
      </c>
      <c r="G183" s="128">
        <f>SUBTOTAL(9,G181:G182)</f>
        <v>0</v>
      </c>
      <c r="H183" s="128">
        <f>SUBTOTAL(9,H181:H182)</f>
        <v>0</v>
      </c>
      <c r="I183" s="128">
        <f t="shared" si="8"/>
        <v>143</v>
      </c>
      <c r="J183" s="131">
        <f>SUBTOTAL(9,J181:J182)</f>
        <v>0</v>
      </c>
      <c r="K183" s="131">
        <f>SUBTOTAL(9,K181:K182)</f>
        <v>0</v>
      </c>
      <c r="L183" s="131"/>
      <c r="M183" s="126"/>
    </row>
    <row r="184" spans="1:13" ht="38.25" outlineLevel="2" x14ac:dyDescent="0.2">
      <c r="A184" s="4">
        <v>14</v>
      </c>
      <c r="B184" s="247" t="s">
        <v>4306</v>
      </c>
      <c r="C184" s="284" t="s">
        <v>3452</v>
      </c>
      <c r="D184" s="127" t="s">
        <v>413</v>
      </c>
      <c r="E184" s="129">
        <v>118</v>
      </c>
      <c r="F184" s="129"/>
      <c r="G184" s="129"/>
      <c r="H184" s="129"/>
      <c r="I184" s="129">
        <f t="shared" si="8"/>
        <v>118</v>
      </c>
      <c r="J184" s="130" t="s">
        <v>574</v>
      </c>
      <c r="K184" s="272"/>
      <c r="L184" s="272"/>
      <c r="M184" s="274" t="s">
        <v>1170</v>
      </c>
    </row>
    <row r="185" spans="1:13" outlineLevel="2" x14ac:dyDescent="0.2">
      <c r="A185" s="4">
        <v>14</v>
      </c>
      <c r="B185" s="127" t="s">
        <v>374</v>
      </c>
      <c r="C185" s="284"/>
      <c r="D185" s="127" t="s">
        <v>413</v>
      </c>
      <c r="E185" s="129">
        <v>5</v>
      </c>
      <c r="F185" s="129"/>
      <c r="G185" s="129"/>
      <c r="H185" s="129"/>
      <c r="I185" s="129">
        <f t="shared" si="8"/>
        <v>5</v>
      </c>
      <c r="J185" s="130">
        <v>0</v>
      </c>
      <c r="K185" s="272"/>
      <c r="L185" s="272"/>
      <c r="M185" s="274" t="s">
        <v>1171</v>
      </c>
    </row>
    <row r="186" spans="1:13" s="2" customFormat="1" outlineLevel="1" x14ac:dyDescent="0.2">
      <c r="A186" s="9"/>
      <c r="B186" s="496"/>
      <c r="C186" s="499"/>
      <c r="D186" s="496" t="s">
        <v>174</v>
      </c>
      <c r="E186" s="128">
        <f>SUBTOTAL(9,E184:E185)</f>
        <v>123</v>
      </c>
      <c r="F186" s="128">
        <f>SUBTOTAL(9,F184:F185)</f>
        <v>0</v>
      </c>
      <c r="G186" s="128">
        <f>SUBTOTAL(9,G184:G185)</f>
        <v>0</v>
      </c>
      <c r="H186" s="128">
        <f>SUBTOTAL(9,H184:H185)</f>
        <v>0</v>
      </c>
      <c r="I186" s="128">
        <f t="shared" si="8"/>
        <v>123</v>
      </c>
      <c r="J186" s="131">
        <f>SUBTOTAL(9,J184:J185)</f>
        <v>0</v>
      </c>
      <c r="K186" s="131">
        <f>SUBTOTAL(9,K184:K185)</f>
        <v>0</v>
      </c>
      <c r="L186" s="131"/>
      <c r="M186" s="126"/>
    </row>
    <row r="187" spans="1:13" outlineLevel="2" x14ac:dyDescent="0.2">
      <c r="A187" s="4"/>
      <c r="B187" s="247" t="s">
        <v>4307</v>
      </c>
      <c r="C187" s="284" t="s">
        <v>3453</v>
      </c>
      <c r="D187" s="127" t="s">
        <v>547</v>
      </c>
      <c r="E187" s="129"/>
      <c r="F187" s="129"/>
      <c r="G187" s="129"/>
      <c r="H187" s="129"/>
      <c r="I187" s="129"/>
      <c r="J187" s="132"/>
      <c r="K187" s="272"/>
      <c r="L187" s="130">
        <v>68</v>
      </c>
      <c r="M187" s="147">
        <v>101057</v>
      </c>
    </row>
    <row r="188" spans="1:13" outlineLevel="2" x14ac:dyDescent="0.2">
      <c r="A188" s="4"/>
      <c r="B188" s="127" t="s">
        <v>1399</v>
      </c>
      <c r="C188" s="284"/>
      <c r="D188" s="127" t="s">
        <v>547</v>
      </c>
      <c r="E188" s="129">
        <v>85</v>
      </c>
      <c r="F188" s="129"/>
      <c r="G188" s="129"/>
      <c r="H188" s="129"/>
      <c r="I188" s="129"/>
      <c r="J188" s="130"/>
      <c r="K188" s="272"/>
      <c r="L188" s="272"/>
      <c r="M188" s="147">
        <v>100523</v>
      </c>
    </row>
    <row r="189" spans="1:13" outlineLevel="2" x14ac:dyDescent="0.2">
      <c r="A189" s="4">
        <v>10</v>
      </c>
      <c r="B189" s="127" t="s">
        <v>375</v>
      </c>
      <c r="C189" s="284"/>
      <c r="D189" s="127" t="s">
        <v>547</v>
      </c>
      <c r="E189" s="129">
        <v>60</v>
      </c>
      <c r="F189" s="129"/>
      <c r="G189" s="129"/>
      <c r="H189" s="129"/>
      <c r="I189" s="129">
        <f>SUM(E189:H189)</f>
        <v>60</v>
      </c>
      <c r="J189" s="130">
        <v>0</v>
      </c>
      <c r="K189" s="272"/>
      <c r="L189" s="272"/>
      <c r="M189" s="274" t="s">
        <v>1172</v>
      </c>
    </row>
    <row r="190" spans="1:13" s="120" customFormat="1" ht="25.5" outlineLevel="2" x14ac:dyDescent="0.2">
      <c r="A190" s="85"/>
      <c r="B190" s="247" t="s">
        <v>760</v>
      </c>
      <c r="C190" s="284"/>
      <c r="D190" s="127" t="s">
        <v>547</v>
      </c>
      <c r="E190" s="129"/>
      <c r="F190" s="129"/>
      <c r="G190" s="129"/>
      <c r="H190" s="129"/>
      <c r="I190" s="129"/>
      <c r="J190" s="130"/>
      <c r="K190" s="272"/>
      <c r="L190" s="272">
        <v>50</v>
      </c>
      <c r="M190" s="147">
        <v>101272</v>
      </c>
    </row>
    <row r="191" spans="1:13" outlineLevel="2" x14ac:dyDescent="0.2">
      <c r="A191" s="4">
        <v>10</v>
      </c>
      <c r="B191" s="247" t="s">
        <v>4308</v>
      </c>
      <c r="C191" s="284" t="s">
        <v>3454</v>
      </c>
      <c r="D191" s="127" t="s">
        <v>547</v>
      </c>
      <c r="E191" s="501"/>
      <c r="F191" s="501"/>
      <c r="G191" s="129"/>
      <c r="H191" s="129"/>
      <c r="I191" s="129">
        <f t="shared" ref="I191:I196" si="9">SUM(E191:H191)</f>
        <v>0</v>
      </c>
      <c r="J191" s="130">
        <v>30</v>
      </c>
      <c r="K191" s="272">
        <v>17</v>
      </c>
      <c r="L191" s="272"/>
      <c r="M191" s="147">
        <v>100957</v>
      </c>
    </row>
    <row r="192" spans="1:13" outlineLevel="2" x14ac:dyDescent="0.2">
      <c r="A192" s="4">
        <v>10</v>
      </c>
      <c r="B192" s="127" t="s">
        <v>376</v>
      </c>
      <c r="C192" s="284"/>
      <c r="D192" s="127" t="s">
        <v>547</v>
      </c>
      <c r="E192" s="129">
        <v>126</v>
      </c>
      <c r="F192" s="129"/>
      <c r="G192" s="129"/>
      <c r="H192" s="129"/>
      <c r="I192" s="129">
        <f t="shared" si="9"/>
        <v>126</v>
      </c>
      <c r="J192" s="130">
        <v>0</v>
      </c>
      <c r="K192" s="272"/>
      <c r="L192" s="272"/>
      <c r="M192" s="274" t="s">
        <v>1173</v>
      </c>
    </row>
    <row r="193" spans="1:13" s="2" customFormat="1" outlineLevel="1" x14ac:dyDescent="0.2">
      <c r="A193" s="9"/>
      <c r="B193" s="496"/>
      <c r="C193" s="499"/>
      <c r="D193" s="496" t="s">
        <v>176</v>
      </c>
      <c r="E193" s="128">
        <f>SUBTOTAL(9,E187:E192)</f>
        <v>271</v>
      </c>
      <c r="F193" s="128">
        <f>SUBTOTAL(9,F187:F192)</f>
        <v>0</v>
      </c>
      <c r="G193" s="128">
        <f>SUBTOTAL(9,G187:G192)</f>
        <v>0</v>
      </c>
      <c r="H193" s="128">
        <f>SUBTOTAL(9,H187:H192)</f>
        <v>0</v>
      </c>
      <c r="I193" s="128">
        <f t="shared" si="9"/>
        <v>271</v>
      </c>
      <c r="J193" s="131">
        <f>SUBTOTAL(9,J187:J192)</f>
        <v>30</v>
      </c>
      <c r="K193" s="131">
        <f>SUBTOTAL(9,K187:K192)</f>
        <v>17</v>
      </c>
      <c r="L193" s="131">
        <f>SUM(L187:L192)</f>
        <v>118</v>
      </c>
      <c r="M193" s="126"/>
    </row>
    <row r="194" spans="1:13" ht="38.25" outlineLevel="2" x14ac:dyDescent="0.2">
      <c r="A194" s="4">
        <v>3</v>
      </c>
      <c r="B194" s="247" t="s">
        <v>4309</v>
      </c>
      <c r="C194" s="284" t="s">
        <v>3455</v>
      </c>
      <c r="D194" s="127" t="s">
        <v>177</v>
      </c>
      <c r="E194" s="129">
        <v>45</v>
      </c>
      <c r="F194" s="129"/>
      <c r="G194" s="129"/>
      <c r="H194" s="129"/>
      <c r="I194" s="129">
        <f t="shared" si="9"/>
        <v>45</v>
      </c>
      <c r="J194" s="130">
        <v>0</v>
      </c>
      <c r="K194" s="272"/>
      <c r="L194" s="272"/>
      <c r="M194" s="274" t="s">
        <v>1174</v>
      </c>
    </row>
    <row r="195" spans="1:13" ht="25.5" outlineLevel="2" x14ac:dyDescent="0.2">
      <c r="A195" s="4">
        <v>3</v>
      </c>
      <c r="B195" s="247" t="s">
        <v>4310</v>
      </c>
      <c r="C195" s="284" t="s">
        <v>3456</v>
      </c>
      <c r="D195" s="127" t="s">
        <v>177</v>
      </c>
      <c r="E195" s="129"/>
      <c r="F195" s="129"/>
      <c r="G195" s="129"/>
      <c r="H195" s="129"/>
      <c r="I195" s="129">
        <f t="shared" si="9"/>
        <v>0</v>
      </c>
      <c r="J195" s="130">
        <v>56</v>
      </c>
      <c r="K195" s="272"/>
      <c r="L195" s="272"/>
      <c r="M195" s="498" t="s">
        <v>1363</v>
      </c>
    </row>
    <row r="196" spans="1:13" s="2" customFormat="1" outlineLevel="1" x14ac:dyDescent="0.2">
      <c r="A196" s="9"/>
      <c r="B196" s="496"/>
      <c r="C196" s="499"/>
      <c r="D196" s="496" t="s">
        <v>178</v>
      </c>
      <c r="E196" s="128">
        <f>SUBTOTAL(9,E194:E195)</f>
        <v>45</v>
      </c>
      <c r="F196" s="128">
        <f>SUBTOTAL(9,F194:F195)</f>
        <v>0</v>
      </c>
      <c r="G196" s="128">
        <f>SUBTOTAL(9,G194:G195)</f>
        <v>0</v>
      </c>
      <c r="H196" s="128">
        <f>SUBTOTAL(9,H194:H195)</f>
        <v>0</v>
      </c>
      <c r="I196" s="128">
        <f t="shared" si="9"/>
        <v>45</v>
      </c>
      <c r="J196" s="131">
        <f>SUBTOTAL(9,J194:J195)</f>
        <v>56</v>
      </c>
      <c r="K196" s="131">
        <f>SUBTOTAL(9,K194:K195)</f>
        <v>0</v>
      </c>
      <c r="L196" s="131"/>
      <c r="M196" s="126"/>
    </row>
    <row r="197" spans="1:13" x14ac:dyDescent="0.2">
      <c r="B197" s="127" t="s">
        <v>1573</v>
      </c>
      <c r="C197" s="284"/>
      <c r="D197" s="127" t="s">
        <v>90</v>
      </c>
      <c r="E197" s="513">
        <v>65</v>
      </c>
      <c r="F197" s="514"/>
      <c r="G197" s="514"/>
      <c r="H197" s="514"/>
      <c r="I197" s="513">
        <v>65</v>
      </c>
      <c r="J197" s="515"/>
      <c r="K197" s="272"/>
      <c r="L197" s="272"/>
      <c r="M197" s="274" t="s">
        <v>1175</v>
      </c>
    </row>
    <row r="198" spans="1:13" x14ac:dyDescent="0.2">
      <c r="B198" s="247" t="s">
        <v>4311</v>
      </c>
      <c r="C198" s="284" t="s">
        <v>886</v>
      </c>
      <c r="D198" s="127"/>
      <c r="E198" s="514"/>
      <c r="F198" s="514"/>
      <c r="G198" s="514"/>
      <c r="H198" s="514"/>
      <c r="I198" s="514"/>
      <c r="J198" s="515">
        <v>17</v>
      </c>
      <c r="K198" s="272"/>
      <c r="L198" s="272"/>
      <c r="M198" s="274">
        <v>100576</v>
      </c>
    </row>
    <row r="199" spans="1:13" ht="25.5" x14ac:dyDescent="0.2">
      <c r="A199" s="4">
        <v>5</v>
      </c>
      <c r="B199" s="247" t="s">
        <v>4312</v>
      </c>
      <c r="C199" s="284" t="s">
        <v>3457</v>
      </c>
      <c r="D199" s="127" t="s">
        <v>90</v>
      </c>
      <c r="E199" s="129">
        <v>60</v>
      </c>
      <c r="F199" s="129"/>
      <c r="G199" s="129"/>
      <c r="H199" s="129"/>
      <c r="I199" s="129">
        <f t="shared" ref="I199:I234" si="10">SUM(E199:H199)</f>
        <v>60</v>
      </c>
      <c r="J199" s="130"/>
      <c r="K199" s="272"/>
      <c r="L199" s="272"/>
      <c r="M199" s="274" t="s">
        <v>1176</v>
      </c>
    </row>
    <row r="200" spans="1:13" ht="51" x14ac:dyDescent="0.2">
      <c r="A200" s="4">
        <v>5</v>
      </c>
      <c r="B200" s="247" t="s">
        <v>4313</v>
      </c>
      <c r="C200" s="284" t="s">
        <v>3458</v>
      </c>
      <c r="D200" s="127" t="s">
        <v>90</v>
      </c>
      <c r="E200" s="129">
        <v>82</v>
      </c>
      <c r="F200" s="129"/>
      <c r="G200" s="129"/>
      <c r="H200" s="129"/>
      <c r="I200" s="129">
        <f t="shared" si="10"/>
        <v>82</v>
      </c>
      <c r="J200" s="130">
        <v>0</v>
      </c>
      <c r="K200" s="272"/>
      <c r="L200" s="272"/>
      <c r="M200" s="274" t="s">
        <v>1177</v>
      </c>
    </row>
    <row r="201" spans="1:13" ht="38.25" x14ac:dyDescent="0.2">
      <c r="A201" s="4">
        <v>5</v>
      </c>
      <c r="B201" s="247" t="s">
        <v>4314</v>
      </c>
      <c r="C201" s="500" t="s">
        <v>3459</v>
      </c>
      <c r="D201" s="127" t="s">
        <v>90</v>
      </c>
      <c r="E201" s="129">
        <v>136</v>
      </c>
      <c r="F201" s="129"/>
      <c r="G201" s="129"/>
      <c r="H201" s="129"/>
      <c r="I201" s="129">
        <v>136</v>
      </c>
      <c r="J201" s="130">
        <v>16</v>
      </c>
      <c r="K201" s="272"/>
      <c r="L201" s="272"/>
      <c r="M201" s="273" t="s">
        <v>1178</v>
      </c>
    </row>
    <row r="202" spans="1:13" x14ac:dyDescent="0.2">
      <c r="A202" s="4">
        <v>5</v>
      </c>
      <c r="B202" s="247" t="s">
        <v>4315</v>
      </c>
      <c r="C202" s="500" t="s">
        <v>3460</v>
      </c>
      <c r="D202" s="127" t="s">
        <v>90</v>
      </c>
      <c r="E202" s="129">
        <v>15</v>
      </c>
      <c r="F202" s="129"/>
      <c r="G202" s="129"/>
      <c r="H202" s="129"/>
      <c r="I202" s="129">
        <f>SUM(E202:H202)</f>
        <v>15</v>
      </c>
      <c r="J202" s="130">
        <v>0</v>
      </c>
      <c r="K202" s="272"/>
      <c r="L202" s="272"/>
      <c r="M202" s="274" t="s">
        <v>1180</v>
      </c>
    </row>
    <row r="203" spans="1:13" ht="25.5" x14ac:dyDescent="0.2">
      <c r="A203" s="4"/>
      <c r="B203" s="247" t="s">
        <v>1478</v>
      </c>
      <c r="C203" s="284" t="s">
        <v>886</v>
      </c>
      <c r="D203" s="247" t="s">
        <v>90</v>
      </c>
      <c r="E203" s="129"/>
      <c r="F203" s="129"/>
      <c r="G203" s="129"/>
      <c r="H203" s="129"/>
      <c r="I203" s="129"/>
      <c r="J203" s="130">
        <v>24</v>
      </c>
      <c r="K203" s="272"/>
      <c r="L203" s="272"/>
      <c r="M203" s="274">
        <v>101373</v>
      </c>
    </row>
    <row r="204" spans="1:13" ht="38.25" x14ac:dyDescent="0.2">
      <c r="A204" s="4">
        <v>5</v>
      </c>
      <c r="B204" s="127" t="s">
        <v>972</v>
      </c>
      <c r="C204" s="500" t="s">
        <v>3461</v>
      </c>
      <c r="D204" s="127" t="s">
        <v>90</v>
      </c>
      <c r="E204" s="129">
        <v>112</v>
      </c>
      <c r="F204" s="129"/>
      <c r="G204" s="129"/>
      <c r="H204" s="129"/>
      <c r="I204" s="129">
        <f>SUM(E204:H204)</f>
        <v>112</v>
      </c>
      <c r="J204" s="130" t="s">
        <v>574</v>
      </c>
      <c r="K204" s="272"/>
      <c r="L204" s="272"/>
      <c r="M204" s="274" t="s">
        <v>1179</v>
      </c>
    </row>
    <row r="205" spans="1:13" x14ac:dyDescent="0.2">
      <c r="A205" s="4"/>
      <c r="B205" s="247" t="s">
        <v>3227</v>
      </c>
      <c r="C205" s="500"/>
      <c r="D205" s="247" t="s">
        <v>90</v>
      </c>
      <c r="E205" s="129"/>
      <c r="F205" s="129"/>
      <c r="G205" s="129"/>
      <c r="H205" s="129"/>
      <c r="I205" s="129"/>
      <c r="J205" s="130">
        <v>13</v>
      </c>
      <c r="K205" s="272"/>
      <c r="L205" s="272"/>
      <c r="M205" s="274" t="s">
        <v>790</v>
      </c>
    </row>
    <row r="206" spans="1:13" s="2" customFormat="1" outlineLevel="1" x14ac:dyDescent="0.2">
      <c r="A206" s="9"/>
      <c r="B206" s="496"/>
      <c r="C206" s="516"/>
      <c r="D206" s="496" t="s">
        <v>179</v>
      </c>
      <c r="E206" s="128">
        <f>SUBTOTAL(9,E197:E205)</f>
        <v>470</v>
      </c>
      <c r="F206" s="128">
        <f>SUBTOTAL(9,F199:F205)</f>
        <v>0</v>
      </c>
      <c r="G206" s="128">
        <f>SUBTOTAL(9,G199:G205)</f>
        <v>0</v>
      </c>
      <c r="H206" s="128">
        <f>SUBTOTAL(9,H199:H205)</f>
        <v>0</v>
      </c>
      <c r="I206" s="128">
        <f t="shared" si="10"/>
        <v>470</v>
      </c>
      <c r="J206" s="128">
        <f>SUBTOTAL(9,J197:J205)</f>
        <v>70</v>
      </c>
      <c r="K206" s="131">
        <f>SUBTOTAL(9,K202:K205)</f>
        <v>0</v>
      </c>
      <c r="L206" s="131"/>
      <c r="M206" s="126"/>
    </row>
    <row r="207" spans="1:13" outlineLevel="2" x14ac:dyDescent="0.2">
      <c r="A207" s="4">
        <v>13</v>
      </c>
      <c r="B207" s="247" t="s">
        <v>4316</v>
      </c>
      <c r="C207" s="500" t="s">
        <v>3462</v>
      </c>
      <c r="D207" s="127" t="s">
        <v>402</v>
      </c>
      <c r="E207" s="129">
        <v>143</v>
      </c>
      <c r="F207" s="129"/>
      <c r="G207" s="129"/>
      <c r="H207" s="129"/>
      <c r="I207" s="129">
        <f t="shared" si="10"/>
        <v>143</v>
      </c>
      <c r="J207" s="130">
        <v>0</v>
      </c>
      <c r="K207" s="272"/>
      <c r="L207" s="272"/>
      <c r="M207" s="274" t="s">
        <v>1181</v>
      </c>
    </row>
    <row r="208" spans="1:13" outlineLevel="2" x14ac:dyDescent="0.2">
      <c r="A208" s="4">
        <v>13</v>
      </c>
      <c r="B208" s="127" t="s">
        <v>377</v>
      </c>
      <c r="C208" s="284"/>
      <c r="D208" s="127" t="s">
        <v>402</v>
      </c>
      <c r="E208" s="129"/>
      <c r="F208" s="129"/>
      <c r="G208" s="129"/>
      <c r="H208" s="129"/>
      <c r="I208" s="129">
        <f t="shared" si="10"/>
        <v>0</v>
      </c>
      <c r="J208" s="130">
        <v>82</v>
      </c>
      <c r="K208" s="272"/>
      <c r="L208" s="272"/>
      <c r="M208" s="147" t="s">
        <v>1364</v>
      </c>
    </row>
    <row r="209" spans="1:14" ht="26.25" outlineLevel="2" x14ac:dyDescent="0.25">
      <c r="A209" s="4">
        <v>13</v>
      </c>
      <c r="B209" s="247" t="s">
        <v>4428</v>
      </c>
      <c r="C209" s="284" t="s">
        <v>4427</v>
      </c>
      <c r="D209" s="127" t="s">
        <v>402</v>
      </c>
      <c r="E209" s="129">
        <v>85</v>
      </c>
      <c r="F209" s="129"/>
      <c r="G209" s="129"/>
      <c r="H209" s="129"/>
      <c r="I209" s="129">
        <f t="shared" si="10"/>
        <v>85</v>
      </c>
      <c r="J209" s="130">
        <v>0</v>
      </c>
      <c r="K209" s="272"/>
      <c r="L209" s="272"/>
      <c r="M209" s="274" t="s">
        <v>1182</v>
      </c>
      <c r="N209" s="122"/>
    </row>
    <row r="210" spans="1:14" s="2" customFormat="1" outlineLevel="1" x14ac:dyDescent="0.2">
      <c r="A210" s="9"/>
      <c r="B210" s="496"/>
      <c r="C210" s="499"/>
      <c r="D210" s="496" t="s">
        <v>180</v>
      </c>
      <c r="E210" s="128">
        <f>SUBTOTAL(9,E207:E209)</f>
        <v>228</v>
      </c>
      <c r="F210" s="128">
        <f>SUBTOTAL(9,F207:F208)</f>
        <v>0</v>
      </c>
      <c r="G210" s="128">
        <f>SUBTOTAL(9,G207:G208)</f>
        <v>0</v>
      </c>
      <c r="H210" s="128">
        <f>SUBTOTAL(9,H207:H208)</f>
        <v>0</v>
      </c>
      <c r="I210" s="128">
        <f t="shared" si="10"/>
        <v>228</v>
      </c>
      <c r="J210" s="131">
        <f>SUBTOTAL(9,J207:J208)</f>
        <v>82</v>
      </c>
      <c r="K210" s="131">
        <f>SUBTOTAL(9,K208:K209)</f>
        <v>0</v>
      </c>
      <c r="L210" s="131"/>
      <c r="M210" s="126"/>
    </row>
    <row r="211" spans="1:14" outlineLevel="2" x14ac:dyDescent="0.2">
      <c r="A211" s="4">
        <v>15</v>
      </c>
      <c r="B211" s="127" t="s">
        <v>1578</v>
      </c>
      <c r="C211" s="284"/>
      <c r="D211" s="127" t="s">
        <v>331</v>
      </c>
      <c r="E211" s="510">
        <v>48</v>
      </c>
      <c r="F211" s="510"/>
      <c r="G211" s="510">
        <v>2</v>
      </c>
      <c r="H211" s="510"/>
      <c r="I211" s="510">
        <f>SUM(E211:H211)</f>
        <v>50</v>
      </c>
      <c r="J211" s="132"/>
      <c r="K211" s="507">
        <v>5</v>
      </c>
      <c r="L211" s="511">
        <v>39</v>
      </c>
      <c r="M211" s="274" t="s">
        <v>1183</v>
      </c>
    </row>
    <row r="212" spans="1:14" outlineLevel="2" x14ac:dyDescent="0.2">
      <c r="A212" s="4"/>
      <c r="B212" s="247" t="s">
        <v>4317</v>
      </c>
      <c r="C212" s="284" t="s">
        <v>3463</v>
      </c>
      <c r="D212" s="127" t="s">
        <v>331</v>
      </c>
      <c r="E212" s="129">
        <v>68</v>
      </c>
      <c r="F212" s="129"/>
      <c r="G212" s="129"/>
      <c r="H212" s="129"/>
      <c r="I212" s="129">
        <f t="shared" si="10"/>
        <v>68</v>
      </c>
      <c r="J212" s="130">
        <v>0</v>
      </c>
      <c r="K212" s="272"/>
      <c r="L212" s="272"/>
      <c r="M212" s="274" t="s">
        <v>1184</v>
      </c>
    </row>
    <row r="213" spans="1:14" outlineLevel="2" x14ac:dyDescent="0.2">
      <c r="A213" s="4">
        <v>15</v>
      </c>
      <c r="B213" s="517" t="s">
        <v>4422</v>
      </c>
      <c r="C213" s="127" t="s">
        <v>378</v>
      </c>
      <c r="D213" s="127" t="s">
        <v>331</v>
      </c>
      <c r="E213" s="129">
        <v>54</v>
      </c>
      <c r="F213" s="129"/>
      <c r="G213" s="129"/>
      <c r="H213" s="129"/>
      <c r="I213" s="129">
        <f t="shared" si="10"/>
        <v>54</v>
      </c>
      <c r="J213" s="130">
        <v>0</v>
      </c>
      <c r="K213" s="272"/>
      <c r="L213" s="272"/>
      <c r="M213" s="274" t="s">
        <v>1185</v>
      </c>
    </row>
    <row r="214" spans="1:14" outlineLevel="2" x14ac:dyDescent="0.2">
      <c r="A214" s="4">
        <v>15</v>
      </c>
      <c r="B214" s="247" t="s">
        <v>4318</v>
      </c>
      <c r="C214" s="284" t="s">
        <v>3464</v>
      </c>
      <c r="D214" s="127" t="s">
        <v>331</v>
      </c>
      <c r="E214" s="129"/>
      <c r="F214" s="129"/>
      <c r="G214" s="129"/>
      <c r="H214" s="129"/>
      <c r="I214" s="129">
        <f t="shared" si="10"/>
        <v>0</v>
      </c>
      <c r="J214" s="130">
        <v>51</v>
      </c>
      <c r="K214" s="272"/>
      <c r="L214" s="272"/>
      <c r="M214" s="498" t="s">
        <v>1365</v>
      </c>
    </row>
    <row r="215" spans="1:14" outlineLevel="2" x14ac:dyDescent="0.2">
      <c r="A215" s="4">
        <v>15</v>
      </c>
      <c r="B215" s="247" t="s">
        <v>4319</v>
      </c>
      <c r="C215" s="284" t="s">
        <v>3465</v>
      </c>
      <c r="D215" s="127" t="s">
        <v>331</v>
      </c>
      <c r="E215" s="129"/>
      <c r="F215" s="129"/>
      <c r="G215" s="129"/>
      <c r="H215" s="129"/>
      <c r="I215" s="129">
        <f t="shared" si="10"/>
        <v>0</v>
      </c>
      <c r="J215" s="130">
        <v>75</v>
      </c>
      <c r="K215" s="272"/>
      <c r="L215" s="272"/>
      <c r="M215" s="498" t="s">
        <v>1366</v>
      </c>
    </row>
    <row r="216" spans="1:14" s="2" customFormat="1" outlineLevel="1" x14ac:dyDescent="0.2">
      <c r="A216" s="9"/>
      <c r="B216" s="496"/>
      <c r="C216" s="499"/>
      <c r="D216" s="496" t="s">
        <v>181</v>
      </c>
      <c r="E216" s="128">
        <f>SUBTOTAL(9,E211:E215)</f>
        <v>170</v>
      </c>
      <c r="F216" s="128">
        <f>SUBTOTAL(9,F211:F215)</f>
        <v>0</v>
      </c>
      <c r="G216" s="128">
        <f>SUBTOTAL(9,G211:G215)</f>
        <v>2</v>
      </c>
      <c r="H216" s="128">
        <f>SUBTOTAL(9,H211:H215)</f>
        <v>0</v>
      </c>
      <c r="I216" s="128">
        <f t="shared" si="10"/>
        <v>172</v>
      </c>
      <c r="J216" s="128">
        <f>SUBTOTAL(9,J211:J215)</f>
        <v>126</v>
      </c>
      <c r="K216" s="131">
        <f>SUBTOTAL(9,K211:K215)</f>
        <v>5</v>
      </c>
      <c r="L216" s="128">
        <f>SUBTOTAL(9,L211:L215)</f>
        <v>39</v>
      </c>
      <c r="M216" s="126"/>
    </row>
    <row r="217" spans="1:14" ht="25.5" outlineLevel="2" x14ac:dyDescent="0.2">
      <c r="A217" s="4">
        <v>4</v>
      </c>
      <c r="B217" s="247" t="s">
        <v>4320</v>
      </c>
      <c r="C217" s="284" t="s">
        <v>3466</v>
      </c>
      <c r="D217" s="247" t="s">
        <v>620</v>
      </c>
      <c r="E217" s="506">
        <v>104</v>
      </c>
      <c r="F217" s="506"/>
      <c r="G217" s="506"/>
      <c r="H217" s="506"/>
      <c r="I217" s="506">
        <f>SUM(E217:H217)</f>
        <v>104</v>
      </c>
      <c r="J217" s="264">
        <v>0</v>
      </c>
      <c r="K217" s="272"/>
      <c r="L217" s="274"/>
      <c r="M217" s="504">
        <v>100662</v>
      </c>
    </row>
    <row r="218" spans="1:14" s="2" customFormat="1" outlineLevel="1" x14ac:dyDescent="0.2">
      <c r="A218" s="4"/>
      <c r="B218" s="247" t="s">
        <v>4321</v>
      </c>
      <c r="C218" s="284" t="s">
        <v>886</v>
      </c>
      <c r="D218" s="496"/>
      <c r="E218" s="128"/>
      <c r="F218" s="128"/>
      <c r="G218" s="128"/>
      <c r="H218" s="128"/>
      <c r="I218" s="128"/>
      <c r="J218" s="131"/>
      <c r="K218" s="131"/>
      <c r="L218" s="131"/>
      <c r="M218" s="126"/>
    </row>
    <row r="219" spans="1:14" s="2" customFormat="1" outlineLevel="1" x14ac:dyDescent="0.2">
      <c r="A219" s="9"/>
      <c r="B219" s="496"/>
      <c r="C219" s="499"/>
      <c r="D219" s="496"/>
      <c r="E219" s="128">
        <f>SUBTOTAL(9,E217:E218)</f>
        <v>104</v>
      </c>
      <c r="F219" s="128"/>
      <c r="G219" s="128"/>
      <c r="H219" s="128"/>
      <c r="I219" s="128">
        <f t="shared" si="10"/>
        <v>104</v>
      </c>
      <c r="J219" s="131"/>
      <c r="K219" s="131"/>
      <c r="L219" s="131"/>
      <c r="M219" s="126"/>
    </row>
    <row r="220" spans="1:14" s="142" customFormat="1" outlineLevel="1" x14ac:dyDescent="0.2">
      <c r="A220" s="126"/>
      <c r="B220" s="247" t="s">
        <v>4322</v>
      </c>
      <c r="C220" s="284" t="s">
        <v>3467</v>
      </c>
      <c r="D220" s="127" t="s">
        <v>281</v>
      </c>
      <c r="E220" s="141"/>
      <c r="F220" s="141"/>
      <c r="G220" s="141"/>
      <c r="H220" s="141"/>
      <c r="I220" s="128"/>
      <c r="J220" s="130"/>
      <c r="K220" s="131"/>
      <c r="L220" s="264">
        <v>60</v>
      </c>
      <c r="M220" s="147">
        <v>101379</v>
      </c>
    </row>
    <row r="221" spans="1:14" outlineLevel="2" x14ac:dyDescent="0.2">
      <c r="A221" s="4">
        <v>3</v>
      </c>
      <c r="B221" s="127" t="s">
        <v>379</v>
      </c>
      <c r="C221" s="284"/>
      <c r="D221" s="127" t="s">
        <v>281</v>
      </c>
      <c r="E221" s="129"/>
      <c r="F221" s="129"/>
      <c r="G221" s="129"/>
      <c r="H221" s="129"/>
      <c r="I221" s="129">
        <f t="shared" si="10"/>
        <v>0</v>
      </c>
      <c r="J221" s="130">
        <v>64</v>
      </c>
      <c r="K221" s="272"/>
      <c r="L221" s="272"/>
      <c r="M221" s="147" t="s">
        <v>1367</v>
      </c>
    </row>
    <row r="222" spans="1:14" ht="25.5" outlineLevel="2" x14ac:dyDescent="0.2">
      <c r="A222" s="4">
        <v>3</v>
      </c>
      <c r="B222" s="247" t="s">
        <v>4323</v>
      </c>
      <c r="C222" s="284" t="s">
        <v>3468</v>
      </c>
      <c r="D222" s="127" t="s">
        <v>281</v>
      </c>
      <c r="E222" s="129">
        <v>90</v>
      </c>
      <c r="F222" s="129"/>
      <c r="G222" s="129"/>
      <c r="H222" s="129"/>
      <c r="I222" s="129">
        <f t="shared" si="10"/>
        <v>90</v>
      </c>
      <c r="J222" s="130">
        <v>0</v>
      </c>
      <c r="K222" s="272"/>
      <c r="L222" s="272"/>
      <c r="M222" s="273" t="s">
        <v>1186</v>
      </c>
    </row>
    <row r="223" spans="1:14" ht="25.5" outlineLevel="2" x14ac:dyDescent="0.2">
      <c r="A223" s="4">
        <v>3</v>
      </c>
      <c r="B223" s="247" t="s">
        <v>4220</v>
      </c>
      <c r="C223" s="284" t="s">
        <v>3469</v>
      </c>
      <c r="D223" s="127" t="s">
        <v>281</v>
      </c>
      <c r="E223" s="129">
        <v>222</v>
      </c>
      <c r="F223" s="129"/>
      <c r="G223" s="129"/>
      <c r="H223" s="129"/>
      <c r="I223" s="129">
        <f t="shared" si="10"/>
        <v>222</v>
      </c>
      <c r="J223" s="130">
        <v>0</v>
      </c>
      <c r="K223" s="272"/>
      <c r="L223" s="272"/>
      <c r="M223" s="274" t="s">
        <v>1187</v>
      </c>
    </row>
    <row r="224" spans="1:14" s="2" customFormat="1" outlineLevel="1" x14ac:dyDescent="0.2">
      <c r="A224" s="9"/>
      <c r="B224" s="496"/>
      <c r="C224" s="499"/>
      <c r="D224" s="496" t="s">
        <v>7</v>
      </c>
      <c r="E224" s="128">
        <f>SUBTOTAL(9,E221:E223)</f>
        <v>312</v>
      </c>
      <c r="F224" s="128">
        <f>SUBTOTAL(9,F221:F223)</f>
        <v>0</v>
      </c>
      <c r="G224" s="128">
        <f>SUBTOTAL(9,G221:G223)</f>
        <v>0</v>
      </c>
      <c r="H224" s="128">
        <f>SUBTOTAL(9,H221:H223)</f>
        <v>0</v>
      </c>
      <c r="I224" s="128">
        <f t="shared" si="10"/>
        <v>312</v>
      </c>
      <c r="J224" s="131">
        <f>SUBTOTAL(9,J221:J223)</f>
        <v>64</v>
      </c>
      <c r="K224" s="131">
        <f>SUBTOTAL(9,K222:K223)</f>
        <v>0</v>
      </c>
      <c r="L224" s="131">
        <f>SUM(L220:L223)</f>
        <v>60</v>
      </c>
      <c r="M224" s="126"/>
    </row>
    <row r="225" spans="1:13" ht="25.5" outlineLevel="2" x14ac:dyDescent="0.2">
      <c r="A225" s="4">
        <v>6</v>
      </c>
      <c r="B225" s="247" t="s">
        <v>4324</v>
      </c>
      <c r="C225" s="284" t="s">
        <v>3470</v>
      </c>
      <c r="D225" s="127" t="s">
        <v>8</v>
      </c>
      <c r="E225" s="129">
        <v>60</v>
      </c>
      <c r="F225" s="129"/>
      <c r="G225" s="129"/>
      <c r="H225" s="129"/>
      <c r="I225" s="129">
        <f t="shared" si="10"/>
        <v>60</v>
      </c>
      <c r="J225" s="130">
        <v>0</v>
      </c>
      <c r="K225" s="272"/>
      <c r="L225" s="272"/>
      <c r="M225" s="147" t="s">
        <v>1188</v>
      </c>
    </row>
    <row r="226" spans="1:13" s="2" customFormat="1" outlineLevel="1" x14ac:dyDescent="0.2">
      <c r="A226" s="9"/>
      <c r="B226" s="496"/>
      <c r="C226" s="499"/>
      <c r="D226" s="496" t="s">
        <v>9</v>
      </c>
      <c r="E226" s="128">
        <f>SUBTOTAL(9,E225:E225)</f>
        <v>60</v>
      </c>
      <c r="F226" s="128">
        <f>SUBTOTAL(9,F225:F225)</f>
        <v>0</v>
      </c>
      <c r="G226" s="128">
        <f>SUBTOTAL(9,G225:G225)</f>
        <v>0</v>
      </c>
      <c r="H226" s="128">
        <f>SUBTOTAL(9,H225:H225)</f>
        <v>0</v>
      </c>
      <c r="I226" s="128">
        <f t="shared" si="10"/>
        <v>60</v>
      </c>
      <c r="J226" s="131">
        <f>SUBTOTAL(9,J225:J225)</f>
        <v>0</v>
      </c>
      <c r="K226" s="131">
        <f>SUBTOTAL(9,K224:K225)</f>
        <v>0</v>
      </c>
      <c r="L226" s="131"/>
      <c r="M226" s="126"/>
    </row>
    <row r="227" spans="1:13" ht="25.5" outlineLevel="2" x14ac:dyDescent="0.2">
      <c r="A227" s="4">
        <v>1</v>
      </c>
      <c r="B227" s="247" t="s">
        <v>4325</v>
      </c>
      <c r="C227" s="284" t="s">
        <v>3471</v>
      </c>
      <c r="D227" s="127" t="s">
        <v>10</v>
      </c>
      <c r="E227" s="129">
        <v>91</v>
      </c>
      <c r="F227" s="129"/>
      <c r="G227" s="129"/>
      <c r="H227" s="129"/>
      <c r="I227" s="129">
        <f t="shared" si="10"/>
        <v>91</v>
      </c>
      <c r="J227" s="130">
        <v>10</v>
      </c>
      <c r="K227" s="272"/>
      <c r="L227" s="272"/>
      <c r="M227" s="147" t="s">
        <v>1189</v>
      </c>
    </row>
    <row r="228" spans="1:13" outlineLevel="2" x14ac:dyDescent="0.2">
      <c r="A228" s="4">
        <v>1</v>
      </c>
      <c r="B228" s="247" t="s">
        <v>4326</v>
      </c>
      <c r="C228" s="284" t="s">
        <v>3472</v>
      </c>
      <c r="D228" s="127" t="s">
        <v>10</v>
      </c>
      <c r="E228" s="129">
        <v>46</v>
      </c>
      <c r="F228" s="129"/>
      <c r="G228" s="129"/>
      <c r="H228" s="129"/>
      <c r="I228" s="129">
        <f t="shared" si="10"/>
        <v>46</v>
      </c>
      <c r="J228" s="130">
        <v>10</v>
      </c>
      <c r="K228" s="272"/>
      <c r="L228" s="272"/>
      <c r="M228" s="147" t="s">
        <v>1190</v>
      </c>
    </row>
    <row r="229" spans="1:13" s="2" customFormat="1" outlineLevel="1" x14ac:dyDescent="0.2">
      <c r="A229" s="9"/>
      <c r="B229" s="496"/>
      <c r="C229" s="499"/>
      <c r="D229" s="496" t="s">
        <v>98</v>
      </c>
      <c r="E229" s="128">
        <f>SUBTOTAL(9,E227:E228)</f>
        <v>137</v>
      </c>
      <c r="F229" s="128">
        <f>SUBTOTAL(9,F227:F228)</f>
        <v>0</v>
      </c>
      <c r="G229" s="128">
        <f>SUBTOTAL(9,G227:G228)</f>
        <v>0</v>
      </c>
      <c r="H229" s="128">
        <f>SUBTOTAL(9,H227:H228)</f>
        <v>0</v>
      </c>
      <c r="I229" s="128">
        <f t="shared" si="10"/>
        <v>137</v>
      </c>
      <c r="J229" s="131">
        <f>SUBTOTAL(9,J227:J228)</f>
        <v>20</v>
      </c>
      <c r="K229" s="131">
        <f>SUBTOTAL(9,K227:K228)</f>
        <v>0</v>
      </c>
      <c r="L229" s="131"/>
      <c r="M229" s="126"/>
    </row>
    <row r="230" spans="1:13" outlineLevel="2" x14ac:dyDescent="0.2">
      <c r="A230" s="4">
        <v>2</v>
      </c>
      <c r="B230" s="247" t="s">
        <v>4327</v>
      </c>
      <c r="C230" s="284" t="s">
        <v>3473</v>
      </c>
      <c r="D230" s="127" t="s">
        <v>658</v>
      </c>
      <c r="E230" s="129">
        <v>20</v>
      </c>
      <c r="F230" s="129"/>
      <c r="G230" s="129"/>
      <c r="H230" s="129"/>
      <c r="I230" s="129">
        <f t="shared" si="10"/>
        <v>20</v>
      </c>
      <c r="J230" s="130">
        <v>0</v>
      </c>
      <c r="K230" s="272"/>
      <c r="L230" s="272"/>
      <c r="M230" s="147" t="s">
        <v>1191</v>
      </c>
    </row>
    <row r="231" spans="1:13" ht="45.75" customHeight="1" outlineLevel="2" x14ac:dyDescent="0.2">
      <c r="A231" s="4">
        <v>2</v>
      </c>
      <c r="B231" s="247" t="s">
        <v>4328</v>
      </c>
      <c r="C231" s="500" t="s">
        <v>3474</v>
      </c>
      <c r="D231" s="127" t="s">
        <v>658</v>
      </c>
      <c r="E231" s="129">
        <v>66</v>
      </c>
      <c r="F231" s="129"/>
      <c r="G231" s="129"/>
      <c r="H231" s="129"/>
      <c r="I231" s="129">
        <v>66</v>
      </c>
      <c r="J231" s="130">
        <v>0</v>
      </c>
      <c r="K231" s="272"/>
      <c r="L231" s="272"/>
      <c r="M231" s="147" t="s">
        <v>1192</v>
      </c>
    </row>
    <row r="232" spans="1:13" outlineLevel="2" x14ac:dyDescent="0.2">
      <c r="A232" s="4">
        <v>2</v>
      </c>
      <c r="B232" s="247" t="s">
        <v>4329</v>
      </c>
      <c r="C232" s="284" t="s">
        <v>3475</v>
      </c>
      <c r="D232" s="127" t="s">
        <v>658</v>
      </c>
      <c r="E232" s="129">
        <v>59</v>
      </c>
      <c r="F232" s="129"/>
      <c r="G232" s="129"/>
      <c r="H232" s="129"/>
      <c r="I232" s="129">
        <f t="shared" si="10"/>
        <v>59</v>
      </c>
      <c r="J232" s="130"/>
      <c r="K232" s="272"/>
      <c r="L232" s="272"/>
      <c r="M232" s="147" t="s">
        <v>1193</v>
      </c>
    </row>
    <row r="233" spans="1:13" ht="51" outlineLevel="2" x14ac:dyDescent="0.2">
      <c r="A233" s="4">
        <v>2</v>
      </c>
      <c r="B233" s="247" t="s">
        <v>4456</v>
      </c>
      <c r="C233" s="284" t="s">
        <v>4455</v>
      </c>
      <c r="D233" s="127" t="s">
        <v>658</v>
      </c>
      <c r="E233" s="129">
        <v>71</v>
      </c>
      <c r="F233" s="129"/>
      <c r="G233" s="129"/>
      <c r="H233" s="129"/>
      <c r="I233" s="129">
        <f t="shared" si="10"/>
        <v>71</v>
      </c>
      <c r="J233" s="130">
        <v>0</v>
      </c>
      <c r="K233" s="272"/>
      <c r="L233" s="272"/>
      <c r="M233" s="147" t="s">
        <v>1194</v>
      </c>
    </row>
    <row r="234" spans="1:13" ht="25.5" outlineLevel="2" x14ac:dyDescent="0.2">
      <c r="A234" s="4">
        <v>2</v>
      </c>
      <c r="B234" s="247" t="s">
        <v>4330</v>
      </c>
      <c r="C234" s="284" t="s">
        <v>3476</v>
      </c>
      <c r="D234" s="127" t="s">
        <v>658</v>
      </c>
      <c r="E234" s="129">
        <v>94</v>
      </c>
      <c r="F234" s="129"/>
      <c r="G234" s="129"/>
      <c r="H234" s="129"/>
      <c r="I234" s="129">
        <f t="shared" si="10"/>
        <v>94</v>
      </c>
      <c r="J234" s="130">
        <v>0</v>
      </c>
      <c r="K234" s="272"/>
      <c r="L234" s="272"/>
      <c r="M234" s="147" t="s">
        <v>1195</v>
      </c>
    </row>
    <row r="235" spans="1:13" outlineLevel="2" x14ac:dyDescent="0.2">
      <c r="A235" s="4">
        <v>2</v>
      </c>
      <c r="B235" s="127" t="s">
        <v>380</v>
      </c>
      <c r="C235" s="284"/>
      <c r="D235" s="127" t="s">
        <v>658</v>
      </c>
      <c r="E235" s="129">
        <v>110</v>
      </c>
      <c r="F235" s="129"/>
      <c r="G235" s="129"/>
      <c r="H235" s="129"/>
      <c r="I235" s="129">
        <f t="shared" ref="I235:I244" si="11">SUM(E235:H235)</f>
        <v>110</v>
      </c>
      <c r="J235" s="130">
        <v>0</v>
      </c>
      <c r="K235" s="272"/>
      <c r="L235" s="272"/>
      <c r="M235" s="147" t="s">
        <v>1099</v>
      </c>
    </row>
    <row r="236" spans="1:13" outlineLevel="2" x14ac:dyDescent="0.2">
      <c r="A236" s="4">
        <v>2</v>
      </c>
      <c r="B236" s="127" t="s">
        <v>421</v>
      </c>
      <c r="C236" s="284" t="s">
        <v>3477</v>
      </c>
      <c r="D236" s="127" t="s">
        <v>658</v>
      </c>
      <c r="E236" s="129"/>
      <c r="F236" s="129"/>
      <c r="G236" s="129"/>
      <c r="H236" s="129"/>
      <c r="I236" s="129">
        <f>SUM(E236:H236)</f>
        <v>0</v>
      </c>
      <c r="J236" s="130">
        <v>64</v>
      </c>
      <c r="K236" s="272"/>
      <c r="L236" s="272"/>
      <c r="M236" s="498" t="s">
        <v>1368</v>
      </c>
    </row>
    <row r="237" spans="1:13" ht="25.5" outlineLevel="2" x14ac:dyDescent="0.2">
      <c r="A237" s="4">
        <v>2</v>
      </c>
      <c r="B237" s="247" t="s">
        <v>4331</v>
      </c>
      <c r="C237" s="284" t="s">
        <v>3478</v>
      </c>
      <c r="D237" s="127" t="s">
        <v>658</v>
      </c>
      <c r="E237" s="501"/>
      <c r="F237" s="501"/>
      <c r="G237" s="129"/>
      <c r="H237" s="129"/>
      <c r="I237" s="129">
        <f t="shared" si="11"/>
        <v>0</v>
      </c>
      <c r="J237" s="130">
        <v>58</v>
      </c>
      <c r="K237" s="272"/>
      <c r="L237" s="272"/>
      <c r="M237" s="498" t="s">
        <v>1369</v>
      </c>
    </row>
    <row r="238" spans="1:13" outlineLevel="2" x14ac:dyDescent="0.2">
      <c r="A238" s="4">
        <v>2</v>
      </c>
      <c r="B238" s="247" t="s">
        <v>4332</v>
      </c>
      <c r="C238" s="284" t="s">
        <v>3479</v>
      </c>
      <c r="D238" s="127" t="s">
        <v>658</v>
      </c>
      <c r="E238" s="129">
        <v>60</v>
      </c>
      <c r="F238" s="129"/>
      <c r="G238" s="129"/>
      <c r="H238" s="129"/>
      <c r="I238" s="129">
        <f t="shared" si="11"/>
        <v>60</v>
      </c>
      <c r="J238" s="130">
        <v>0</v>
      </c>
      <c r="K238" s="272"/>
      <c r="L238" s="272"/>
      <c r="M238" s="147" t="s">
        <v>1196</v>
      </c>
    </row>
    <row r="239" spans="1:13" s="2" customFormat="1" outlineLevel="1" x14ac:dyDescent="0.2">
      <c r="A239" s="9"/>
      <c r="B239" s="496"/>
      <c r="C239" s="499"/>
      <c r="D239" s="496" t="s">
        <v>99</v>
      </c>
      <c r="E239" s="141">
        <f>SUBTOTAL(9,E230:E238)</f>
        <v>480</v>
      </c>
      <c r="F239" s="141">
        <f>SUBTOTAL(9,F231:F238)</f>
        <v>0</v>
      </c>
      <c r="G239" s="128">
        <f>SUBTOTAL(9,G231:G238)</f>
        <v>0</v>
      </c>
      <c r="H239" s="128">
        <f>SUBTOTAL(9,H231:H238)</f>
        <v>0</v>
      </c>
      <c r="I239" s="128">
        <f t="shared" si="11"/>
        <v>480</v>
      </c>
      <c r="J239" s="141">
        <f>SUBTOTAL(9,J230:J238)</f>
        <v>122</v>
      </c>
      <c r="K239" s="131">
        <f>SUBTOTAL(9,K237:K238)</f>
        <v>0</v>
      </c>
      <c r="L239" s="131"/>
      <c r="M239" s="126"/>
    </row>
    <row r="240" spans="1:13" ht="25.5" outlineLevel="2" x14ac:dyDescent="0.2">
      <c r="A240" s="4">
        <v>13</v>
      </c>
      <c r="B240" s="247" t="s">
        <v>4333</v>
      </c>
      <c r="C240" s="284" t="s">
        <v>3480</v>
      </c>
      <c r="D240" s="127" t="s">
        <v>100</v>
      </c>
      <c r="E240" s="129">
        <v>51</v>
      </c>
      <c r="F240" s="129"/>
      <c r="G240" s="129"/>
      <c r="H240" s="129"/>
      <c r="I240" s="129">
        <f t="shared" si="11"/>
        <v>51</v>
      </c>
      <c r="J240" s="130"/>
      <c r="K240" s="272"/>
      <c r="L240" s="272"/>
      <c r="M240" s="147" t="s">
        <v>1197</v>
      </c>
    </row>
    <row r="241" spans="1:13" s="2" customFormat="1" outlineLevel="1" x14ac:dyDescent="0.2">
      <c r="A241" s="9"/>
      <c r="B241" s="496"/>
      <c r="C241" s="499"/>
      <c r="D241" s="496" t="s">
        <v>101</v>
      </c>
      <c r="E241" s="128">
        <f>SUBTOTAL(9,E240:E240)</f>
        <v>51</v>
      </c>
      <c r="F241" s="128">
        <f>SUBTOTAL(9,F240:F240)</f>
        <v>0</v>
      </c>
      <c r="G241" s="128">
        <f>SUBTOTAL(9,G240:G240)</f>
        <v>0</v>
      </c>
      <c r="H241" s="128">
        <f>SUBTOTAL(9,H240:H240)</f>
        <v>0</v>
      </c>
      <c r="I241" s="128">
        <f t="shared" si="11"/>
        <v>51</v>
      </c>
      <c r="J241" s="131">
        <f>SUBTOTAL(9,J240:J240)</f>
        <v>0</v>
      </c>
      <c r="K241" s="131">
        <f>SUBTOTAL(9,K239:K240)</f>
        <v>0</v>
      </c>
      <c r="L241" s="131"/>
      <c r="M241" s="126"/>
    </row>
    <row r="242" spans="1:13" ht="51" outlineLevel="2" x14ac:dyDescent="0.2">
      <c r="A242" s="4">
        <v>6</v>
      </c>
      <c r="B242" s="247" t="s">
        <v>4334</v>
      </c>
      <c r="C242" s="284" t="s">
        <v>3481</v>
      </c>
      <c r="D242" s="127" t="s">
        <v>112</v>
      </c>
      <c r="E242" s="129"/>
      <c r="F242" s="129"/>
      <c r="G242" s="129"/>
      <c r="H242" s="129"/>
      <c r="I242" s="129">
        <f>SUM(E242:H242)</f>
        <v>0</v>
      </c>
      <c r="J242" s="132"/>
      <c r="K242" s="272"/>
      <c r="L242" s="130">
        <v>99</v>
      </c>
      <c r="M242" s="498">
        <v>100947</v>
      </c>
    </row>
    <row r="243" spans="1:13" outlineLevel="2" x14ac:dyDescent="0.2">
      <c r="A243" s="4">
        <v>6</v>
      </c>
      <c r="B243" s="127" t="s">
        <v>314</v>
      </c>
      <c r="C243" s="284"/>
      <c r="D243" s="127" t="s">
        <v>112</v>
      </c>
      <c r="E243" s="129"/>
      <c r="F243" s="129"/>
      <c r="G243" s="129"/>
      <c r="H243" s="129"/>
      <c r="I243" s="129">
        <f>SUM(E243:H243)</f>
        <v>0</v>
      </c>
      <c r="J243" s="130">
        <v>20</v>
      </c>
      <c r="K243" s="272"/>
      <c r="L243" s="272"/>
      <c r="M243" s="498">
        <v>100932</v>
      </c>
    </row>
    <row r="244" spans="1:13" outlineLevel="2" x14ac:dyDescent="0.2">
      <c r="A244" s="4">
        <v>6</v>
      </c>
      <c r="B244" s="127" t="s">
        <v>315</v>
      </c>
      <c r="C244" s="284"/>
      <c r="D244" s="127" t="s">
        <v>112</v>
      </c>
      <c r="E244" s="129"/>
      <c r="F244" s="129"/>
      <c r="G244" s="129"/>
      <c r="H244" s="129"/>
      <c r="I244" s="129">
        <f t="shared" si="11"/>
        <v>0</v>
      </c>
      <c r="J244" s="504"/>
      <c r="K244" s="272"/>
      <c r="L244" s="130">
        <v>128</v>
      </c>
      <c r="M244" s="498">
        <v>100891</v>
      </c>
    </row>
    <row r="245" spans="1:13" outlineLevel="2" x14ac:dyDescent="0.2">
      <c r="A245" s="4">
        <v>6</v>
      </c>
      <c r="B245" s="247" t="s">
        <v>4335</v>
      </c>
      <c r="C245" s="284" t="s">
        <v>3482</v>
      </c>
      <c r="D245" s="127" t="s">
        <v>112</v>
      </c>
      <c r="E245" s="129"/>
      <c r="F245" s="129"/>
      <c r="G245" s="129"/>
      <c r="H245" s="129"/>
      <c r="I245" s="129"/>
      <c r="J245" s="132"/>
      <c r="K245" s="272"/>
      <c r="L245" s="130">
        <v>20</v>
      </c>
      <c r="M245" s="498">
        <v>101104</v>
      </c>
    </row>
    <row r="246" spans="1:13" ht="25.5" outlineLevel="2" x14ac:dyDescent="0.2">
      <c r="A246" s="4">
        <v>6</v>
      </c>
      <c r="B246" s="247" t="s">
        <v>4336</v>
      </c>
      <c r="C246" s="284" t="s">
        <v>3483</v>
      </c>
      <c r="D246" s="127" t="s">
        <v>112</v>
      </c>
      <c r="E246" s="129">
        <v>104</v>
      </c>
      <c r="F246" s="129"/>
      <c r="G246" s="129"/>
      <c r="H246" s="129"/>
      <c r="I246" s="129">
        <f>SUM(E246:H246)</f>
        <v>104</v>
      </c>
      <c r="J246" s="130">
        <v>0</v>
      </c>
      <c r="K246" s="272"/>
      <c r="L246" s="272"/>
      <c r="M246" s="274" t="s">
        <v>1224</v>
      </c>
    </row>
    <row r="247" spans="1:13" ht="51" outlineLevel="2" x14ac:dyDescent="0.2">
      <c r="A247" s="4">
        <v>6</v>
      </c>
      <c r="B247" s="247" t="s">
        <v>3351</v>
      </c>
      <c r="C247" s="500" t="s">
        <v>3484</v>
      </c>
      <c r="D247" s="127" t="s">
        <v>112</v>
      </c>
      <c r="E247" s="129"/>
      <c r="F247" s="129"/>
      <c r="G247" s="129"/>
      <c r="H247" s="129"/>
      <c r="I247" s="129">
        <f t="shared" ref="I247" si="12">SUM(E247:H247)</f>
        <v>0</v>
      </c>
      <c r="J247" s="130">
        <v>101</v>
      </c>
      <c r="K247" s="272">
        <v>1</v>
      </c>
      <c r="L247" s="272"/>
      <c r="M247" s="245" t="s">
        <v>3333</v>
      </c>
    </row>
    <row r="248" spans="1:13" s="299" customFormat="1" ht="54" customHeight="1" outlineLevel="2" x14ac:dyDescent="0.2">
      <c r="A248" s="85">
        <v>6</v>
      </c>
      <c r="B248" s="247" t="s">
        <v>4337</v>
      </c>
      <c r="C248" s="500" t="s">
        <v>3485</v>
      </c>
      <c r="D248" s="247" t="s">
        <v>112</v>
      </c>
      <c r="E248" s="129">
        <v>110</v>
      </c>
      <c r="F248" s="129"/>
      <c r="G248" s="129"/>
      <c r="H248" s="129"/>
      <c r="I248" s="129">
        <f>SUM(E248:H248)</f>
        <v>110</v>
      </c>
      <c r="J248" s="130"/>
      <c r="K248" s="507"/>
      <c r="L248" s="507"/>
      <c r="M248" s="147">
        <v>100231</v>
      </c>
    </row>
    <row r="249" spans="1:13" outlineLevel="2" x14ac:dyDescent="0.2">
      <c r="A249" s="4"/>
      <c r="B249" s="127" t="s">
        <v>1439</v>
      </c>
      <c r="C249" s="284"/>
      <c r="D249" s="127" t="s">
        <v>112</v>
      </c>
      <c r="E249" s="129"/>
      <c r="F249" s="129"/>
      <c r="G249" s="129"/>
      <c r="H249" s="129"/>
      <c r="I249" s="129"/>
      <c r="J249" s="130"/>
      <c r="K249" s="272"/>
      <c r="L249" s="272">
        <v>80</v>
      </c>
      <c r="M249" s="147">
        <v>101353</v>
      </c>
    </row>
    <row r="250" spans="1:13" outlineLevel="2" x14ac:dyDescent="0.2">
      <c r="A250" s="4">
        <v>6</v>
      </c>
      <c r="B250" s="127" t="s">
        <v>333</v>
      </c>
      <c r="C250" s="284"/>
      <c r="D250" s="127" t="s">
        <v>112</v>
      </c>
      <c r="E250" s="129"/>
      <c r="F250" s="129"/>
      <c r="G250" s="129">
        <v>18</v>
      </c>
      <c r="H250" s="129"/>
      <c r="I250" s="129">
        <f>SUM(E250:H250)</f>
        <v>18</v>
      </c>
      <c r="J250" s="130">
        <v>24</v>
      </c>
      <c r="K250" s="272"/>
      <c r="L250" s="272"/>
      <c r="M250" s="147" t="s">
        <v>1202</v>
      </c>
    </row>
    <row r="251" spans="1:13" ht="25.5" outlineLevel="2" x14ac:dyDescent="0.2">
      <c r="A251" s="4">
        <v>6</v>
      </c>
      <c r="B251" s="247" t="s">
        <v>4415</v>
      </c>
      <c r="C251" s="500" t="s">
        <v>4414</v>
      </c>
      <c r="D251" s="127" t="s">
        <v>112</v>
      </c>
      <c r="E251" s="129">
        <v>128</v>
      </c>
      <c r="F251" s="129"/>
      <c r="G251" s="129"/>
      <c r="H251" s="129"/>
      <c r="I251" s="129">
        <f>SUM(E251:H251)</f>
        <v>128</v>
      </c>
      <c r="J251" s="130">
        <v>0</v>
      </c>
      <c r="K251" s="272"/>
      <c r="L251" s="272"/>
      <c r="M251" s="147" t="s">
        <v>1204</v>
      </c>
    </row>
    <row r="252" spans="1:13" outlineLevel="2" x14ac:dyDescent="0.2">
      <c r="A252" s="4"/>
      <c r="B252" s="127" t="s">
        <v>992</v>
      </c>
      <c r="C252" s="500"/>
      <c r="D252" s="127" t="s">
        <v>112</v>
      </c>
      <c r="E252" s="129"/>
      <c r="F252" s="129"/>
      <c r="G252" s="129"/>
      <c r="H252" s="129"/>
      <c r="I252" s="129"/>
      <c r="J252" s="132"/>
      <c r="K252" s="272"/>
      <c r="L252" s="130">
        <v>144</v>
      </c>
      <c r="M252" s="498">
        <v>101270</v>
      </c>
    </row>
    <row r="253" spans="1:13" outlineLevel="2" x14ac:dyDescent="0.2">
      <c r="A253" s="4"/>
      <c r="B253" s="247" t="s">
        <v>1971</v>
      </c>
      <c r="C253" s="500"/>
      <c r="D253" s="127" t="s">
        <v>112</v>
      </c>
      <c r="E253" s="506">
        <v>78</v>
      </c>
      <c r="F253" s="129"/>
      <c r="G253" s="129"/>
      <c r="H253" s="129"/>
      <c r="I253" s="129"/>
      <c r="J253" s="132"/>
      <c r="K253" s="272"/>
      <c r="L253" s="130">
        <v>37</v>
      </c>
      <c r="M253" s="274" t="s">
        <v>1370</v>
      </c>
    </row>
    <row r="254" spans="1:13" outlineLevel="2" x14ac:dyDescent="0.2">
      <c r="A254" s="4">
        <v>6</v>
      </c>
      <c r="B254" s="247" t="s">
        <v>4338</v>
      </c>
      <c r="C254" s="500" t="s">
        <v>3486</v>
      </c>
      <c r="D254" s="127" t="s">
        <v>112</v>
      </c>
      <c r="E254" s="129">
        <v>87</v>
      </c>
      <c r="F254" s="129"/>
      <c r="G254" s="129"/>
      <c r="H254" s="129"/>
      <c r="I254" s="129">
        <f>SUM(E254:H254)</f>
        <v>87</v>
      </c>
      <c r="J254" s="130"/>
      <c r="K254" s="272"/>
      <c r="L254" s="272"/>
      <c r="M254" s="147" t="s">
        <v>1205</v>
      </c>
    </row>
    <row r="255" spans="1:13" outlineLevel="2" x14ac:dyDescent="0.2">
      <c r="A255" s="4">
        <v>6</v>
      </c>
      <c r="B255" s="247" t="s">
        <v>4339</v>
      </c>
      <c r="C255" s="500" t="s">
        <v>3487</v>
      </c>
      <c r="D255" s="127" t="s">
        <v>112</v>
      </c>
      <c r="E255" s="129">
        <v>110</v>
      </c>
      <c r="F255" s="129"/>
      <c r="G255" s="129"/>
      <c r="H255" s="129"/>
      <c r="I255" s="129">
        <f>SUM(E255:H255)</f>
        <v>110</v>
      </c>
      <c r="J255" s="132"/>
      <c r="K255" s="272"/>
      <c r="L255" s="130">
        <v>26</v>
      </c>
      <c r="M255" s="147" t="s">
        <v>1207</v>
      </c>
    </row>
    <row r="256" spans="1:13" s="120" customFormat="1" outlineLevel="2" x14ac:dyDescent="0.2">
      <c r="A256" s="85"/>
      <c r="B256" s="127" t="s">
        <v>1420</v>
      </c>
      <c r="C256" s="500"/>
      <c r="D256" s="127" t="s">
        <v>112</v>
      </c>
      <c r="E256" s="129"/>
      <c r="F256" s="129"/>
      <c r="G256" s="129"/>
      <c r="H256" s="129"/>
      <c r="I256" s="129"/>
      <c r="J256" s="130">
        <v>32</v>
      </c>
      <c r="K256" s="518"/>
      <c r="L256" s="518"/>
      <c r="M256" s="147">
        <v>101321</v>
      </c>
    </row>
    <row r="257" spans="1:13" s="120" customFormat="1" outlineLevel="2" x14ac:dyDescent="0.2">
      <c r="A257" s="85"/>
      <c r="B257" s="247" t="s">
        <v>4340</v>
      </c>
      <c r="C257" s="500" t="s">
        <v>3488</v>
      </c>
      <c r="D257" s="127" t="s">
        <v>112</v>
      </c>
      <c r="E257" s="129"/>
      <c r="F257" s="129"/>
      <c r="G257" s="129"/>
      <c r="H257" s="129"/>
      <c r="I257" s="129"/>
      <c r="J257" s="132"/>
      <c r="K257" s="518"/>
      <c r="L257" s="130">
        <v>102</v>
      </c>
      <c r="M257" s="245">
        <v>101356</v>
      </c>
    </row>
    <row r="258" spans="1:13" s="120" customFormat="1" ht="38.25" outlineLevel="2" x14ac:dyDescent="0.2">
      <c r="A258" s="85">
        <v>6</v>
      </c>
      <c r="B258" s="127" t="s">
        <v>1458</v>
      </c>
      <c r="C258" s="500" t="s">
        <v>3489</v>
      </c>
      <c r="D258" s="127" t="s">
        <v>112</v>
      </c>
      <c r="E258" s="129">
        <v>156</v>
      </c>
      <c r="F258" s="129"/>
      <c r="G258" s="129"/>
      <c r="H258" s="129"/>
      <c r="I258" s="129">
        <f>SUM(E258:H258)</f>
        <v>156</v>
      </c>
      <c r="J258" s="130">
        <v>0</v>
      </c>
      <c r="K258" s="272"/>
      <c r="L258" s="272"/>
      <c r="M258" s="147">
        <v>100218</v>
      </c>
    </row>
    <row r="259" spans="1:13" ht="51" outlineLevel="2" x14ac:dyDescent="0.2">
      <c r="A259" s="4">
        <v>6</v>
      </c>
      <c r="B259" s="247" t="s">
        <v>2019</v>
      </c>
      <c r="C259" s="284" t="s">
        <v>3490</v>
      </c>
      <c r="D259" s="127" t="s">
        <v>112</v>
      </c>
      <c r="E259" s="129">
        <v>172</v>
      </c>
      <c r="F259" s="129"/>
      <c r="G259" s="129"/>
      <c r="H259" s="129"/>
      <c r="I259" s="129">
        <f>SUM(E259:H259)</f>
        <v>172</v>
      </c>
      <c r="J259" s="130">
        <v>16</v>
      </c>
      <c r="K259" s="272"/>
      <c r="L259" s="272"/>
      <c r="M259" s="147" t="s">
        <v>1208</v>
      </c>
    </row>
    <row r="260" spans="1:13" outlineLevel="2" x14ac:dyDescent="0.2">
      <c r="A260" s="4"/>
      <c r="B260" s="127" t="s">
        <v>649</v>
      </c>
      <c r="C260" s="284"/>
      <c r="D260" s="127" t="s">
        <v>112</v>
      </c>
      <c r="E260" s="129">
        <v>126</v>
      </c>
      <c r="F260" s="129"/>
      <c r="G260" s="129"/>
      <c r="H260" s="129"/>
      <c r="I260" s="129">
        <f>SUM(E260:H260)</f>
        <v>126</v>
      </c>
      <c r="J260" s="130">
        <v>0</v>
      </c>
      <c r="K260" s="272"/>
      <c r="L260" s="272"/>
      <c r="M260" s="147" t="s">
        <v>1212</v>
      </c>
    </row>
    <row r="261" spans="1:13" ht="38.25" outlineLevel="2" x14ac:dyDescent="0.2">
      <c r="A261" s="4">
        <v>6</v>
      </c>
      <c r="B261" s="127" t="s">
        <v>1418</v>
      </c>
      <c r="C261" s="284" t="s">
        <v>3491</v>
      </c>
      <c r="D261" s="127" t="s">
        <v>112</v>
      </c>
      <c r="E261" s="129">
        <v>98</v>
      </c>
      <c r="F261" s="129"/>
      <c r="G261" s="129"/>
      <c r="H261" s="129"/>
      <c r="I261" s="129">
        <f>SUM(E261:H261)</f>
        <v>98</v>
      </c>
      <c r="J261" s="130">
        <v>0</v>
      </c>
      <c r="K261" s="272"/>
      <c r="L261" s="272"/>
      <c r="M261" s="274" t="s">
        <v>1233</v>
      </c>
    </row>
    <row r="262" spans="1:13" ht="25.5" outlineLevel="2" x14ac:dyDescent="0.2">
      <c r="A262" s="4">
        <v>6</v>
      </c>
      <c r="B262" s="127" t="s">
        <v>650</v>
      </c>
      <c r="C262" s="284" t="s">
        <v>3492</v>
      </c>
      <c r="D262" s="127" t="s">
        <v>112</v>
      </c>
      <c r="E262" s="129">
        <v>47</v>
      </c>
      <c r="F262" s="129"/>
      <c r="G262" s="129"/>
      <c r="H262" s="129"/>
      <c r="I262" s="129">
        <f t="shared" ref="I262:I269" si="13">SUM(E262:H262)</f>
        <v>47</v>
      </c>
      <c r="J262" s="130">
        <v>0</v>
      </c>
      <c r="K262" s="272"/>
      <c r="L262" s="272"/>
      <c r="M262" s="147" t="s">
        <v>1213</v>
      </c>
    </row>
    <row r="263" spans="1:13" ht="25.5" outlineLevel="2" x14ac:dyDescent="0.2">
      <c r="A263" s="4">
        <v>6</v>
      </c>
      <c r="B263" s="127" t="s">
        <v>743</v>
      </c>
      <c r="C263" s="284" t="s">
        <v>3493</v>
      </c>
      <c r="D263" s="127" t="s">
        <v>112</v>
      </c>
      <c r="E263" s="129">
        <v>122</v>
      </c>
      <c r="F263" s="129"/>
      <c r="G263" s="129"/>
      <c r="H263" s="129"/>
      <c r="I263" s="129">
        <f t="shared" si="13"/>
        <v>122</v>
      </c>
      <c r="J263" s="130">
        <v>0</v>
      </c>
      <c r="K263" s="272"/>
      <c r="L263" s="272"/>
      <c r="M263" s="147" t="s">
        <v>1214</v>
      </c>
    </row>
    <row r="264" spans="1:13" ht="38.25" outlineLevel="2" x14ac:dyDescent="0.2">
      <c r="A264" s="4">
        <v>6</v>
      </c>
      <c r="B264" s="247" t="s">
        <v>3276</v>
      </c>
      <c r="C264" s="284" t="s">
        <v>3494</v>
      </c>
      <c r="D264" s="127" t="s">
        <v>112</v>
      </c>
      <c r="E264" s="129">
        <v>62</v>
      </c>
      <c r="F264" s="129"/>
      <c r="G264" s="129"/>
      <c r="H264" s="129"/>
      <c r="I264" s="129">
        <f t="shared" si="13"/>
        <v>62</v>
      </c>
      <c r="J264" s="130">
        <v>0</v>
      </c>
      <c r="K264" s="272"/>
      <c r="L264" s="272"/>
      <c r="M264" s="147" t="s">
        <v>1215</v>
      </c>
    </row>
    <row r="265" spans="1:13" ht="38.25" outlineLevel="2" x14ac:dyDescent="0.2">
      <c r="A265" s="4"/>
      <c r="B265" s="247" t="s">
        <v>3359</v>
      </c>
      <c r="C265" s="284" t="s">
        <v>3495</v>
      </c>
      <c r="D265" s="127" t="s">
        <v>112</v>
      </c>
      <c r="E265" s="129">
        <v>120</v>
      </c>
      <c r="F265" s="129"/>
      <c r="G265" s="129"/>
      <c r="H265" s="129"/>
      <c r="I265" s="129">
        <f>SUM(E265:H265)</f>
        <v>120</v>
      </c>
      <c r="J265" s="130">
        <v>0</v>
      </c>
      <c r="K265" s="272"/>
      <c r="L265" s="272"/>
      <c r="M265" s="147" t="s">
        <v>1206</v>
      </c>
    </row>
    <row r="266" spans="1:13" ht="51" outlineLevel="2" x14ac:dyDescent="0.2">
      <c r="A266" s="4" t="s">
        <v>754</v>
      </c>
      <c r="B266" s="127" t="s">
        <v>1500</v>
      </c>
      <c r="C266" s="284" t="s">
        <v>3496</v>
      </c>
      <c r="D266" s="127" t="s">
        <v>112</v>
      </c>
      <c r="E266" s="129">
        <v>92</v>
      </c>
      <c r="F266" s="129"/>
      <c r="G266" s="129"/>
      <c r="H266" s="129"/>
      <c r="I266" s="129"/>
      <c r="J266" s="130"/>
      <c r="K266" s="272"/>
      <c r="L266" s="272"/>
      <c r="M266" s="147" t="s">
        <v>1199</v>
      </c>
    </row>
    <row r="267" spans="1:13" s="120" customFormat="1" ht="25.5" outlineLevel="2" x14ac:dyDescent="0.2">
      <c r="A267" s="85">
        <v>6</v>
      </c>
      <c r="B267" s="127" t="s">
        <v>1393</v>
      </c>
      <c r="C267" s="284" t="s">
        <v>3497</v>
      </c>
      <c r="D267" s="127" t="s">
        <v>112</v>
      </c>
      <c r="E267" s="129">
        <v>35</v>
      </c>
      <c r="F267" s="129"/>
      <c r="G267" s="129"/>
      <c r="H267" s="129"/>
      <c r="I267" s="129">
        <f>SUM(E267:H267)</f>
        <v>35</v>
      </c>
      <c r="J267" s="130">
        <v>15</v>
      </c>
      <c r="K267" s="272"/>
      <c r="L267" s="272"/>
      <c r="M267" s="274" t="s">
        <v>1394</v>
      </c>
    </row>
    <row r="268" spans="1:13" ht="38.25" outlineLevel="2" x14ac:dyDescent="0.2">
      <c r="A268" s="4">
        <v>6</v>
      </c>
      <c r="B268" s="127" t="s">
        <v>1498</v>
      </c>
      <c r="C268" s="284" t="s">
        <v>3498</v>
      </c>
      <c r="D268" s="127" t="s">
        <v>112</v>
      </c>
      <c r="E268" s="129">
        <v>178</v>
      </c>
      <c r="F268" s="129"/>
      <c r="G268" s="129"/>
      <c r="H268" s="129"/>
      <c r="I268" s="129">
        <f>SUM(E268:H268)</f>
        <v>178</v>
      </c>
      <c r="J268" s="130"/>
      <c r="K268" s="272"/>
      <c r="L268" s="272"/>
      <c r="M268" s="274" t="s">
        <v>1220</v>
      </c>
    </row>
    <row r="269" spans="1:13" outlineLevel="2" x14ac:dyDescent="0.2">
      <c r="A269" s="4">
        <v>6</v>
      </c>
      <c r="B269" s="127" t="s">
        <v>651</v>
      </c>
      <c r="C269" s="284"/>
      <c r="D269" s="127" t="s">
        <v>112</v>
      </c>
      <c r="E269" s="129"/>
      <c r="F269" s="129"/>
      <c r="G269" s="129">
        <v>24</v>
      </c>
      <c r="H269" s="129"/>
      <c r="I269" s="129">
        <f t="shared" si="13"/>
        <v>24</v>
      </c>
      <c r="J269" s="130">
        <v>30</v>
      </c>
      <c r="K269" s="272">
        <v>8</v>
      </c>
      <c r="L269" s="272"/>
      <c r="M269" s="274" t="s">
        <v>1371</v>
      </c>
    </row>
    <row r="270" spans="1:13" ht="76.5" outlineLevel="2" x14ac:dyDescent="0.2">
      <c r="A270" s="4">
        <v>6</v>
      </c>
      <c r="B270" s="247" t="s">
        <v>3332</v>
      </c>
      <c r="C270" s="284" t="s">
        <v>3499</v>
      </c>
      <c r="D270" s="127" t="s">
        <v>112</v>
      </c>
      <c r="E270" s="129">
        <v>145</v>
      </c>
      <c r="F270" s="129"/>
      <c r="G270" s="129"/>
      <c r="H270" s="129"/>
      <c r="I270" s="129">
        <f>SUM(E270:H270)</f>
        <v>145</v>
      </c>
      <c r="J270" s="130"/>
      <c r="K270" s="272"/>
      <c r="L270" s="272"/>
      <c r="M270" s="147" t="s">
        <v>1211</v>
      </c>
    </row>
    <row r="271" spans="1:13" s="120" customFormat="1" outlineLevel="2" x14ac:dyDescent="0.2">
      <c r="A271" s="85"/>
      <c r="B271" s="127" t="s">
        <v>967</v>
      </c>
      <c r="C271" s="284"/>
      <c r="D271" s="127" t="s">
        <v>112</v>
      </c>
      <c r="E271" s="129"/>
      <c r="F271" s="129"/>
      <c r="G271" s="129"/>
      <c r="H271" s="129"/>
      <c r="I271" s="129"/>
      <c r="J271" s="132"/>
      <c r="K271" s="272"/>
      <c r="L271" s="130">
        <v>80</v>
      </c>
      <c r="M271" s="147">
        <v>101229</v>
      </c>
    </row>
    <row r="272" spans="1:13" s="81" customFormat="1" outlineLevel="2" x14ac:dyDescent="0.2">
      <c r="A272" s="85">
        <v>6</v>
      </c>
      <c r="B272" s="127" t="s">
        <v>69</v>
      </c>
      <c r="C272" s="284"/>
      <c r="D272" s="127" t="s">
        <v>112</v>
      </c>
      <c r="E272" s="129">
        <v>118</v>
      </c>
      <c r="F272" s="129"/>
      <c r="G272" s="129"/>
      <c r="H272" s="129"/>
      <c r="I272" s="129">
        <f t="shared" ref="I272:I292" si="14">SUM(E272:H272)</f>
        <v>118</v>
      </c>
      <c r="J272" s="130">
        <v>50</v>
      </c>
      <c r="K272" s="507">
        <v>24</v>
      </c>
      <c r="L272" s="507"/>
      <c r="M272" s="274" t="s">
        <v>1391</v>
      </c>
    </row>
    <row r="273" spans="1:13" s="120" customFormat="1" ht="36.75" customHeight="1" outlineLevel="2" x14ac:dyDescent="0.2">
      <c r="A273" s="85">
        <v>6</v>
      </c>
      <c r="B273" s="247" t="s">
        <v>3308</v>
      </c>
      <c r="C273" s="284" t="s">
        <v>3500</v>
      </c>
      <c r="D273" s="127" t="s">
        <v>112</v>
      </c>
      <c r="E273" s="129">
        <v>113</v>
      </c>
      <c r="F273" s="129"/>
      <c r="G273" s="129"/>
      <c r="H273" s="129"/>
      <c r="I273" s="129">
        <v>113</v>
      </c>
      <c r="J273" s="130">
        <v>31</v>
      </c>
      <c r="K273" s="272"/>
      <c r="L273" s="272"/>
      <c r="M273" s="274">
        <v>100248</v>
      </c>
    </row>
    <row r="274" spans="1:13" ht="25.5" outlineLevel="2" x14ac:dyDescent="0.2">
      <c r="A274" s="4">
        <v>6</v>
      </c>
      <c r="B274" s="127" t="s">
        <v>1417</v>
      </c>
      <c r="C274" s="284" t="s">
        <v>3501</v>
      </c>
      <c r="D274" s="127" t="s">
        <v>112</v>
      </c>
      <c r="E274" s="129">
        <v>88</v>
      </c>
      <c r="F274" s="129"/>
      <c r="G274" s="129"/>
      <c r="H274" s="129"/>
      <c r="I274" s="129">
        <f t="shared" si="14"/>
        <v>88</v>
      </c>
      <c r="J274" s="130"/>
      <c r="K274" s="272"/>
      <c r="L274" s="272"/>
      <c r="M274" s="274" t="s">
        <v>1219</v>
      </c>
    </row>
    <row r="275" spans="1:13" ht="25.5" outlineLevel="2" x14ac:dyDescent="0.2">
      <c r="A275" s="4">
        <v>6</v>
      </c>
      <c r="B275" s="127">
        <v>922</v>
      </c>
      <c r="C275" s="284" t="s">
        <v>3502</v>
      </c>
      <c r="D275" s="127" t="s">
        <v>112</v>
      </c>
      <c r="E275" s="501"/>
      <c r="F275" s="129"/>
      <c r="G275" s="129"/>
      <c r="H275" s="129"/>
      <c r="I275" s="129">
        <f t="shared" si="14"/>
        <v>0</v>
      </c>
      <c r="J275" s="132"/>
      <c r="K275" s="272"/>
      <c r="L275" s="130">
        <v>64</v>
      </c>
      <c r="M275" s="147">
        <v>100922</v>
      </c>
    </row>
    <row r="276" spans="1:13" outlineLevel="2" x14ac:dyDescent="0.2">
      <c r="A276" s="4">
        <v>6</v>
      </c>
      <c r="B276" s="127" t="s">
        <v>1556</v>
      </c>
      <c r="C276" s="284" t="s">
        <v>3503</v>
      </c>
      <c r="D276" s="127" t="s">
        <v>112</v>
      </c>
      <c r="E276" s="129"/>
      <c r="F276" s="129"/>
      <c r="G276" s="129"/>
      <c r="H276" s="129"/>
      <c r="I276" s="129">
        <f t="shared" si="14"/>
        <v>0</v>
      </c>
      <c r="J276" s="130"/>
      <c r="K276" s="272"/>
      <c r="L276" s="272">
        <v>72</v>
      </c>
      <c r="M276" s="147">
        <v>100240</v>
      </c>
    </row>
    <row r="277" spans="1:13" ht="51" outlineLevel="2" x14ac:dyDescent="0.2">
      <c r="A277" s="4"/>
      <c r="B277" s="247" t="s">
        <v>3231</v>
      </c>
      <c r="C277" s="284" t="s">
        <v>3504</v>
      </c>
      <c r="D277" s="127" t="s">
        <v>112</v>
      </c>
      <c r="E277" s="129">
        <v>110</v>
      </c>
      <c r="F277" s="129"/>
      <c r="G277" s="129"/>
      <c r="H277" s="129"/>
      <c r="I277" s="129">
        <f t="shared" si="14"/>
        <v>110</v>
      </c>
      <c r="J277" s="130">
        <v>0</v>
      </c>
      <c r="K277" s="272"/>
      <c r="L277" s="272"/>
      <c r="M277" s="274" t="s">
        <v>1221</v>
      </c>
    </row>
    <row r="278" spans="1:13" s="120" customFormat="1" ht="38.25" outlineLevel="2" x14ac:dyDescent="0.2">
      <c r="A278" s="85">
        <v>6</v>
      </c>
      <c r="B278" s="127" t="s">
        <v>1415</v>
      </c>
      <c r="C278" s="284" t="s">
        <v>3505</v>
      </c>
      <c r="D278" s="127" t="s">
        <v>112</v>
      </c>
      <c r="E278" s="129">
        <v>252</v>
      </c>
      <c r="F278" s="129"/>
      <c r="G278" s="129"/>
      <c r="H278" s="129"/>
      <c r="I278" s="129">
        <f>SUM(E278:H278)</f>
        <v>252</v>
      </c>
      <c r="J278" s="130">
        <v>0</v>
      </c>
      <c r="K278" s="272"/>
      <c r="L278" s="272"/>
      <c r="M278" s="274" t="s">
        <v>1392</v>
      </c>
    </row>
    <row r="279" spans="1:13" ht="25.5" outlineLevel="2" x14ac:dyDescent="0.2">
      <c r="A279" s="4"/>
      <c r="B279" s="247" t="s">
        <v>4470</v>
      </c>
      <c r="C279" s="284" t="s">
        <v>4148</v>
      </c>
      <c r="D279" s="127" t="s">
        <v>112</v>
      </c>
      <c r="E279" s="129">
        <v>118</v>
      </c>
      <c r="F279" s="129">
        <v>2</v>
      </c>
      <c r="G279" s="129"/>
      <c r="H279" s="129"/>
      <c r="I279" s="129"/>
      <c r="J279" s="130">
        <v>2</v>
      </c>
      <c r="K279" s="519">
        <v>2</v>
      </c>
      <c r="L279" s="519"/>
      <c r="M279" s="147" t="s">
        <v>1200</v>
      </c>
    </row>
    <row r="280" spans="1:13" ht="25.5" outlineLevel="2" x14ac:dyDescent="0.2">
      <c r="A280" s="4">
        <v>6</v>
      </c>
      <c r="B280" s="517" t="s">
        <v>4419</v>
      </c>
      <c r="C280" s="247" t="s">
        <v>4418</v>
      </c>
      <c r="D280" s="127" t="s">
        <v>112</v>
      </c>
      <c r="E280" s="129">
        <v>100</v>
      </c>
      <c r="F280" s="129"/>
      <c r="G280" s="129"/>
      <c r="H280" s="129"/>
      <c r="I280" s="129">
        <f t="shared" si="14"/>
        <v>100</v>
      </c>
      <c r="J280" s="130">
        <v>0</v>
      </c>
      <c r="K280" s="272"/>
      <c r="L280" s="272"/>
      <c r="M280" s="274" t="s">
        <v>1222</v>
      </c>
    </row>
    <row r="281" spans="1:13" outlineLevel="2" x14ac:dyDescent="0.2">
      <c r="A281" s="4">
        <v>6</v>
      </c>
      <c r="B281" s="127" t="s">
        <v>48</v>
      </c>
      <c r="C281" s="284"/>
      <c r="D281" s="127" t="s">
        <v>112</v>
      </c>
      <c r="E281" s="129"/>
      <c r="F281" s="129"/>
      <c r="G281" s="129"/>
      <c r="H281" s="129"/>
      <c r="I281" s="129">
        <f t="shared" si="14"/>
        <v>0</v>
      </c>
      <c r="J281" s="132"/>
      <c r="K281" s="272"/>
      <c r="L281" s="130">
        <v>57</v>
      </c>
      <c r="M281" s="147">
        <v>100242</v>
      </c>
    </row>
    <row r="282" spans="1:13" ht="25.5" outlineLevel="2" x14ac:dyDescent="0.2">
      <c r="A282" s="4">
        <v>6</v>
      </c>
      <c r="B282" s="247" t="s">
        <v>3352</v>
      </c>
      <c r="C282" s="284" t="s">
        <v>3506</v>
      </c>
      <c r="D282" s="127" t="s">
        <v>112</v>
      </c>
      <c r="E282" s="129">
        <v>167</v>
      </c>
      <c r="F282" s="129"/>
      <c r="G282" s="129"/>
      <c r="H282" s="129"/>
      <c r="I282" s="129">
        <f>SUM(E282:H282)</f>
        <v>167</v>
      </c>
      <c r="J282" s="130"/>
      <c r="K282" s="272">
        <v>1</v>
      </c>
      <c r="L282" s="272"/>
      <c r="M282" s="147" t="s">
        <v>1216</v>
      </c>
    </row>
    <row r="283" spans="1:13" ht="25.5" outlineLevel="2" x14ac:dyDescent="0.2">
      <c r="A283" s="4">
        <v>6</v>
      </c>
      <c r="B283" s="127" t="s">
        <v>319</v>
      </c>
      <c r="C283" s="284" t="s">
        <v>3507</v>
      </c>
      <c r="D283" s="127" t="s">
        <v>112</v>
      </c>
      <c r="E283" s="129">
        <v>128</v>
      </c>
      <c r="F283" s="129"/>
      <c r="G283" s="129"/>
      <c r="H283" s="129"/>
      <c r="I283" s="129">
        <f t="shared" si="14"/>
        <v>128</v>
      </c>
      <c r="J283" s="130"/>
      <c r="K283" s="272"/>
      <c r="L283" s="272"/>
      <c r="M283" s="274" t="s">
        <v>1225</v>
      </c>
    </row>
    <row r="284" spans="1:13" ht="25.5" outlineLevel="2" x14ac:dyDescent="0.2">
      <c r="A284" s="4">
        <v>6</v>
      </c>
      <c r="B284" s="127" t="s">
        <v>1457</v>
      </c>
      <c r="C284" s="284" t="s">
        <v>3508</v>
      </c>
      <c r="D284" s="127" t="s">
        <v>112</v>
      </c>
      <c r="E284" s="129">
        <v>130</v>
      </c>
      <c r="F284" s="129"/>
      <c r="G284" s="129"/>
      <c r="H284" s="129"/>
      <c r="I284" s="129">
        <f>SUM(E284:H284)</f>
        <v>130</v>
      </c>
      <c r="J284" s="130">
        <v>0</v>
      </c>
      <c r="K284" s="272"/>
      <c r="L284" s="272"/>
      <c r="M284" s="147" t="s">
        <v>1201</v>
      </c>
    </row>
    <row r="285" spans="1:13" s="208" customFormat="1" ht="51" outlineLevel="2" x14ac:dyDescent="0.2">
      <c r="A285" s="4">
        <v>6</v>
      </c>
      <c r="B285" s="127" t="s">
        <v>1561</v>
      </c>
      <c r="C285" s="284" t="s">
        <v>3509</v>
      </c>
      <c r="D285" s="127" t="s">
        <v>112</v>
      </c>
      <c r="E285" s="129">
        <v>113</v>
      </c>
      <c r="F285" s="129"/>
      <c r="G285" s="129"/>
      <c r="H285" s="129"/>
      <c r="I285" s="129">
        <f>SUM(E285:H285)</f>
        <v>113</v>
      </c>
      <c r="J285" s="130">
        <v>0</v>
      </c>
      <c r="K285" s="520"/>
      <c r="L285" s="520"/>
      <c r="M285" s="274" t="s">
        <v>1560</v>
      </c>
    </row>
    <row r="286" spans="1:13" ht="38.25" outlineLevel="2" x14ac:dyDescent="0.2">
      <c r="A286" s="4">
        <v>6</v>
      </c>
      <c r="B286" s="247" t="s">
        <v>1014</v>
      </c>
      <c r="C286" s="284" t="s">
        <v>3510</v>
      </c>
      <c r="D286" s="127" t="s">
        <v>112</v>
      </c>
      <c r="E286" s="129">
        <v>100</v>
      </c>
      <c r="F286" s="129"/>
      <c r="G286" s="129"/>
      <c r="H286" s="129"/>
      <c r="I286" s="129">
        <f t="shared" si="14"/>
        <v>100</v>
      </c>
      <c r="J286" s="130">
        <v>0</v>
      </c>
      <c r="K286" s="272"/>
      <c r="L286" s="272"/>
      <c r="M286" s="274" t="s">
        <v>1226</v>
      </c>
    </row>
    <row r="287" spans="1:13" ht="38.25" outlineLevel="2" x14ac:dyDescent="0.2">
      <c r="A287" s="4">
        <v>6</v>
      </c>
      <c r="B287" s="127" t="s">
        <v>1015</v>
      </c>
      <c r="C287" s="284" t="s">
        <v>3511</v>
      </c>
      <c r="D287" s="127" t="s">
        <v>112</v>
      </c>
      <c r="E287" s="129">
        <v>96</v>
      </c>
      <c r="F287" s="129"/>
      <c r="G287" s="129"/>
      <c r="H287" s="129"/>
      <c r="I287" s="129">
        <f t="shared" si="14"/>
        <v>96</v>
      </c>
      <c r="J287" s="130"/>
      <c r="K287" s="272"/>
      <c r="L287" s="272"/>
      <c r="M287" s="274" t="s">
        <v>1227</v>
      </c>
    </row>
    <row r="288" spans="1:13" ht="25.5" outlineLevel="2" x14ac:dyDescent="0.2">
      <c r="A288" s="4">
        <v>6</v>
      </c>
      <c r="B288" s="127" t="s">
        <v>1400</v>
      </c>
      <c r="C288" s="284" t="s">
        <v>3512</v>
      </c>
      <c r="D288" s="127" t="s">
        <v>112</v>
      </c>
      <c r="E288" s="129">
        <v>95</v>
      </c>
      <c r="F288" s="129"/>
      <c r="G288" s="129"/>
      <c r="H288" s="129"/>
      <c r="I288" s="129">
        <f>SUM(E288:H288)</f>
        <v>95</v>
      </c>
      <c r="J288" s="130">
        <v>0</v>
      </c>
      <c r="K288" s="272"/>
      <c r="L288" s="272"/>
      <c r="M288" s="147" t="s">
        <v>1217</v>
      </c>
    </row>
    <row r="289" spans="1:13" ht="25.5" outlineLevel="2" x14ac:dyDescent="0.2">
      <c r="A289" s="4">
        <v>6</v>
      </c>
      <c r="B289" s="127" t="s">
        <v>1013</v>
      </c>
      <c r="C289" s="284" t="s">
        <v>3513</v>
      </c>
      <c r="D289" s="127" t="s">
        <v>112</v>
      </c>
      <c r="E289" s="129">
        <v>110</v>
      </c>
      <c r="F289" s="129"/>
      <c r="G289" s="129"/>
      <c r="H289" s="129"/>
      <c r="I289" s="129">
        <f>SUM(E289:H289)</f>
        <v>110</v>
      </c>
      <c r="J289" s="130">
        <v>0</v>
      </c>
      <c r="K289" s="272"/>
      <c r="L289" s="272"/>
      <c r="M289" s="274" t="s">
        <v>1223</v>
      </c>
    </row>
    <row r="290" spans="1:13" ht="25.5" outlineLevel="2" x14ac:dyDescent="0.2">
      <c r="A290" s="4"/>
      <c r="B290" s="127" t="s">
        <v>573</v>
      </c>
      <c r="C290" s="284" t="s">
        <v>3514</v>
      </c>
      <c r="D290" s="127" t="s">
        <v>112</v>
      </c>
      <c r="E290" s="129">
        <v>100</v>
      </c>
      <c r="F290" s="129"/>
      <c r="G290" s="129"/>
      <c r="H290" s="129"/>
      <c r="I290" s="129">
        <f t="shared" si="14"/>
        <v>100</v>
      </c>
      <c r="J290" s="130"/>
      <c r="K290" s="272"/>
      <c r="L290" s="272"/>
      <c r="M290" s="274" t="s">
        <v>1228</v>
      </c>
    </row>
    <row r="291" spans="1:13" ht="46.5" customHeight="1" outlineLevel="2" x14ac:dyDescent="0.2">
      <c r="A291" s="4"/>
      <c r="B291" s="127" t="s">
        <v>1480</v>
      </c>
      <c r="C291" s="284" t="s">
        <v>3515</v>
      </c>
      <c r="D291" s="127" t="s">
        <v>112</v>
      </c>
      <c r="E291" s="521">
        <v>26</v>
      </c>
      <c r="F291" s="521"/>
      <c r="G291" s="521"/>
      <c r="H291" s="521"/>
      <c r="I291" s="521">
        <v>26</v>
      </c>
      <c r="J291" s="130"/>
      <c r="K291" s="272"/>
      <c r="L291" s="272"/>
      <c r="M291" s="274" t="s">
        <v>1229</v>
      </c>
    </row>
    <row r="292" spans="1:13" ht="63.75" outlineLevel="2" x14ac:dyDescent="0.2">
      <c r="A292" s="4">
        <v>6</v>
      </c>
      <c r="B292" s="127" t="s">
        <v>1499</v>
      </c>
      <c r="C292" s="284" t="s">
        <v>3516</v>
      </c>
      <c r="D292" s="127" t="s">
        <v>112</v>
      </c>
      <c r="E292" s="129">
        <v>165</v>
      </c>
      <c r="F292" s="129"/>
      <c r="G292" s="129"/>
      <c r="H292" s="129"/>
      <c r="I292" s="129">
        <f t="shared" si="14"/>
        <v>165</v>
      </c>
      <c r="J292" s="130">
        <v>0</v>
      </c>
      <c r="K292" s="272"/>
      <c r="L292" s="272"/>
      <c r="M292" s="274" t="s">
        <v>1231</v>
      </c>
    </row>
    <row r="293" spans="1:13" s="120" customFormat="1" ht="38.25" outlineLevel="2" x14ac:dyDescent="0.2">
      <c r="A293" s="85"/>
      <c r="B293" s="127" t="s">
        <v>1590</v>
      </c>
      <c r="C293" s="284" t="s">
        <v>3517</v>
      </c>
      <c r="D293" s="127" t="s">
        <v>112</v>
      </c>
      <c r="E293" s="522"/>
      <c r="F293" s="129"/>
      <c r="G293" s="129"/>
      <c r="H293" s="129"/>
      <c r="I293" s="129"/>
      <c r="J293" s="130"/>
      <c r="K293" s="272"/>
      <c r="L293" s="272">
        <v>65</v>
      </c>
      <c r="M293" s="147">
        <v>101278</v>
      </c>
    </row>
    <row r="294" spans="1:13" ht="51" outlineLevel="2" x14ac:dyDescent="0.2">
      <c r="A294" s="4">
        <v>6</v>
      </c>
      <c r="B294" s="247" t="s">
        <v>2018</v>
      </c>
      <c r="C294" s="284" t="s">
        <v>3518</v>
      </c>
      <c r="D294" s="127" t="s">
        <v>112</v>
      </c>
      <c r="E294" s="129">
        <v>125</v>
      </c>
      <c r="F294" s="129"/>
      <c r="G294" s="129"/>
      <c r="H294" s="129"/>
      <c r="I294" s="129">
        <f>SUM(E294:H294)</f>
        <v>125</v>
      </c>
      <c r="J294" s="130"/>
      <c r="K294" s="272"/>
      <c r="L294" s="272"/>
      <c r="M294" s="147" t="s">
        <v>1209</v>
      </c>
    </row>
    <row r="295" spans="1:13" outlineLevel="2" x14ac:dyDescent="0.2">
      <c r="A295" s="4"/>
      <c r="B295" s="127" t="s">
        <v>5</v>
      </c>
      <c r="C295" s="284"/>
      <c r="D295" s="127" t="s">
        <v>112</v>
      </c>
      <c r="E295" s="129"/>
      <c r="F295" s="129"/>
      <c r="G295" s="129"/>
      <c r="H295" s="129"/>
      <c r="I295" s="129"/>
      <c r="J295" s="132"/>
      <c r="K295" s="272"/>
      <c r="L295" s="130">
        <v>95</v>
      </c>
      <c r="M295" s="498">
        <v>101074</v>
      </c>
    </row>
    <row r="296" spans="1:13" ht="38.25" outlineLevel="2" x14ac:dyDescent="0.2">
      <c r="A296" s="4">
        <v>6</v>
      </c>
      <c r="B296" s="127" t="s">
        <v>1414</v>
      </c>
      <c r="C296" s="284" t="s">
        <v>3519</v>
      </c>
      <c r="D296" s="127" t="s">
        <v>112</v>
      </c>
      <c r="E296" s="129">
        <v>96</v>
      </c>
      <c r="F296" s="129"/>
      <c r="G296" s="129"/>
      <c r="H296" s="129"/>
      <c r="I296" s="129">
        <f>SUM(E296:H296)</f>
        <v>96</v>
      </c>
      <c r="J296" s="130">
        <v>0</v>
      </c>
      <c r="K296" s="272"/>
      <c r="L296" s="272"/>
      <c r="M296" s="147" t="s">
        <v>1198</v>
      </c>
    </row>
    <row r="297" spans="1:13" s="120" customFormat="1" outlineLevel="2" x14ac:dyDescent="0.2">
      <c r="A297" s="85"/>
      <c r="B297" s="127" t="s">
        <v>1032</v>
      </c>
      <c r="C297" s="284"/>
      <c r="D297" s="127" t="s">
        <v>112</v>
      </c>
      <c r="E297" s="129"/>
      <c r="F297" s="129"/>
      <c r="G297" s="129"/>
      <c r="H297" s="129"/>
      <c r="I297" s="129"/>
      <c r="J297" s="130"/>
      <c r="K297" s="272"/>
      <c r="L297" s="272">
        <v>90</v>
      </c>
      <c r="M297" s="147">
        <v>101297</v>
      </c>
    </row>
    <row r="298" spans="1:13" s="120" customFormat="1" ht="25.5" outlineLevel="2" x14ac:dyDescent="0.2">
      <c r="A298" s="85"/>
      <c r="B298" s="247" t="s">
        <v>3259</v>
      </c>
      <c r="C298" s="284" t="s">
        <v>3520</v>
      </c>
      <c r="D298" s="127" t="s">
        <v>112</v>
      </c>
      <c r="E298" s="129"/>
      <c r="F298" s="129"/>
      <c r="G298" s="129"/>
      <c r="H298" s="129"/>
      <c r="I298" s="129"/>
      <c r="J298" s="504"/>
      <c r="K298" s="272"/>
      <c r="L298" s="130">
        <v>101</v>
      </c>
      <c r="M298" s="147">
        <v>101314</v>
      </c>
    </row>
    <row r="299" spans="1:13" ht="38.25" outlineLevel="2" x14ac:dyDescent="0.2">
      <c r="A299" s="4">
        <v>6</v>
      </c>
      <c r="B299" s="127" t="s">
        <v>1477</v>
      </c>
      <c r="C299" s="284" t="s">
        <v>3521</v>
      </c>
      <c r="D299" s="127" t="s">
        <v>112</v>
      </c>
      <c r="E299" s="129">
        <v>0</v>
      </c>
      <c r="F299" s="129"/>
      <c r="G299" s="129"/>
      <c r="H299" s="129"/>
      <c r="I299" s="129">
        <f>SUM(E299:H299)</f>
        <v>0</v>
      </c>
      <c r="J299" s="504"/>
      <c r="K299" s="272"/>
      <c r="L299" s="130">
        <v>102</v>
      </c>
      <c r="M299" s="147">
        <v>101153</v>
      </c>
    </row>
    <row r="300" spans="1:13" ht="38.25" outlineLevel="2" x14ac:dyDescent="0.2">
      <c r="A300" s="4">
        <v>6</v>
      </c>
      <c r="B300" s="247" t="s">
        <v>3226</v>
      </c>
      <c r="C300" s="284"/>
      <c r="D300" s="127" t="s">
        <v>112</v>
      </c>
      <c r="E300" s="129">
        <v>26</v>
      </c>
      <c r="F300" s="129"/>
      <c r="G300" s="129"/>
      <c r="H300" s="129"/>
      <c r="I300" s="129"/>
      <c r="J300" s="504"/>
      <c r="K300" s="272">
        <v>14</v>
      </c>
      <c r="L300" s="130">
        <v>48</v>
      </c>
      <c r="M300" s="147" t="s">
        <v>1203</v>
      </c>
    </row>
    <row r="301" spans="1:13" ht="38.25" outlineLevel="2" x14ac:dyDescent="0.2">
      <c r="A301" s="4">
        <v>6</v>
      </c>
      <c r="B301" s="247" t="s">
        <v>1617</v>
      </c>
      <c r="C301" s="284" t="s">
        <v>3522</v>
      </c>
      <c r="D301" s="127" t="s">
        <v>112</v>
      </c>
      <c r="E301" s="523"/>
      <c r="F301" s="523"/>
      <c r="G301" s="523"/>
      <c r="H301" s="523"/>
      <c r="I301" s="523"/>
      <c r="J301" s="523"/>
      <c r="K301" s="524">
        <v>18</v>
      </c>
      <c r="L301" s="524">
        <v>24</v>
      </c>
      <c r="M301" s="274" t="s">
        <v>1232</v>
      </c>
    </row>
    <row r="302" spans="1:13" s="120" customFormat="1" outlineLevel="2" x14ac:dyDescent="0.2">
      <c r="A302" s="85"/>
      <c r="B302" s="127" t="s">
        <v>1471</v>
      </c>
      <c r="C302" s="284"/>
      <c r="D302" s="127" t="s">
        <v>112</v>
      </c>
      <c r="E302" s="129"/>
      <c r="F302" s="129"/>
      <c r="G302" s="129"/>
      <c r="H302" s="129"/>
      <c r="I302" s="129"/>
      <c r="J302" s="504"/>
      <c r="K302" s="518"/>
      <c r="L302" s="130">
        <v>86</v>
      </c>
      <c r="M302" s="147">
        <v>101352</v>
      </c>
    </row>
    <row r="303" spans="1:13" s="120" customFormat="1" ht="25.5" outlineLevel="2" x14ac:dyDescent="0.2">
      <c r="A303" s="85"/>
      <c r="B303" s="127" t="s">
        <v>1028</v>
      </c>
      <c r="C303" s="284"/>
      <c r="D303" s="127" t="s">
        <v>112</v>
      </c>
      <c r="E303" s="129"/>
      <c r="F303" s="129"/>
      <c r="G303" s="129"/>
      <c r="H303" s="129"/>
      <c r="I303" s="129"/>
      <c r="J303" s="504"/>
      <c r="K303" s="272"/>
      <c r="L303" s="130">
        <v>52</v>
      </c>
      <c r="M303" s="147">
        <v>101282</v>
      </c>
    </row>
    <row r="304" spans="1:13" s="120" customFormat="1" outlineLevel="2" x14ac:dyDescent="0.2">
      <c r="A304" s="85"/>
      <c r="B304" s="127" t="s">
        <v>1597</v>
      </c>
      <c r="C304" s="284"/>
      <c r="D304" s="127" t="s">
        <v>112</v>
      </c>
      <c r="E304" s="129"/>
      <c r="F304" s="129"/>
      <c r="G304" s="129"/>
      <c r="H304" s="129"/>
      <c r="I304" s="129"/>
      <c r="J304" s="130"/>
      <c r="K304" s="272"/>
      <c r="L304" s="272">
        <v>58</v>
      </c>
      <c r="M304" s="245" t="s">
        <v>2014</v>
      </c>
    </row>
    <row r="305" spans="1:13" ht="30.75" customHeight="1" outlineLevel="2" x14ac:dyDescent="0.2">
      <c r="A305" s="4"/>
      <c r="B305" s="127" t="s">
        <v>1430</v>
      </c>
      <c r="C305" s="284" t="s">
        <v>3523</v>
      </c>
      <c r="D305" s="127" t="s">
        <v>112</v>
      </c>
      <c r="E305" s="129"/>
      <c r="F305" s="129"/>
      <c r="G305" s="129"/>
      <c r="H305" s="129"/>
      <c r="I305" s="129"/>
      <c r="J305" s="130"/>
      <c r="K305" s="272"/>
      <c r="L305" s="272">
        <v>58</v>
      </c>
      <c r="M305" s="498">
        <v>101273</v>
      </c>
    </row>
    <row r="306" spans="1:13" ht="51" outlineLevel="2" x14ac:dyDescent="0.2">
      <c r="A306" s="4">
        <v>6</v>
      </c>
      <c r="B306" s="247" t="s">
        <v>1421</v>
      </c>
      <c r="C306" s="284" t="s">
        <v>3524</v>
      </c>
      <c r="D306" s="127" t="s">
        <v>112</v>
      </c>
      <c r="E306" s="129">
        <v>103</v>
      </c>
      <c r="F306" s="129"/>
      <c r="G306" s="129"/>
      <c r="H306" s="129"/>
      <c r="I306" s="129">
        <f>SUM(E306:H306)</f>
        <v>103</v>
      </c>
      <c r="J306" s="130">
        <v>40</v>
      </c>
      <c r="K306" s="272">
        <v>15</v>
      </c>
      <c r="L306" s="272"/>
      <c r="M306" s="147">
        <v>100645</v>
      </c>
    </row>
    <row r="307" spans="1:13" ht="25.5" outlineLevel="2" x14ac:dyDescent="0.2">
      <c r="A307" s="4">
        <v>6</v>
      </c>
      <c r="B307" s="127" t="s">
        <v>1587</v>
      </c>
      <c r="C307" s="284"/>
      <c r="D307" s="127" t="s">
        <v>112</v>
      </c>
      <c r="E307" s="129">
        <v>52</v>
      </c>
      <c r="F307" s="129"/>
      <c r="G307" s="129"/>
      <c r="H307" s="129"/>
      <c r="I307" s="129">
        <f>SUM(E307:H307)</f>
        <v>52</v>
      </c>
      <c r="J307" s="130"/>
      <c r="K307" s="272">
        <v>16</v>
      </c>
      <c r="L307" s="272">
        <v>16</v>
      </c>
      <c r="M307" s="274" t="s">
        <v>1230</v>
      </c>
    </row>
    <row r="308" spans="1:13" outlineLevel="2" x14ac:dyDescent="0.2">
      <c r="A308" s="4"/>
      <c r="B308" s="127" t="s">
        <v>593</v>
      </c>
      <c r="C308" s="284"/>
      <c r="D308" s="127" t="s">
        <v>112</v>
      </c>
      <c r="E308" s="129">
        <v>60</v>
      </c>
      <c r="F308" s="129"/>
      <c r="G308" s="129"/>
      <c r="H308" s="129"/>
      <c r="I308" s="129">
        <f>SUM(E308:H308)</f>
        <v>60</v>
      </c>
      <c r="J308" s="130">
        <v>64</v>
      </c>
      <c r="K308" s="272"/>
      <c r="L308" s="272"/>
      <c r="M308" s="274" t="s">
        <v>1234</v>
      </c>
    </row>
    <row r="309" spans="1:13" ht="38.25" outlineLevel="2" x14ac:dyDescent="0.2">
      <c r="A309" s="4">
        <v>6</v>
      </c>
      <c r="B309" s="127" t="s">
        <v>1416</v>
      </c>
      <c r="C309" s="284" t="s">
        <v>3525</v>
      </c>
      <c r="D309" s="127" t="s">
        <v>112</v>
      </c>
      <c r="E309" s="129">
        <v>162</v>
      </c>
      <c r="F309" s="129"/>
      <c r="G309" s="129"/>
      <c r="H309" s="129"/>
      <c r="I309" s="129">
        <f>SUM(E309:H309)</f>
        <v>162</v>
      </c>
      <c r="J309" s="130">
        <v>0</v>
      </c>
      <c r="K309" s="272"/>
      <c r="L309" s="272"/>
      <c r="M309" s="274" t="s">
        <v>1218</v>
      </c>
    </row>
    <row r="310" spans="1:13" outlineLevel="2" x14ac:dyDescent="0.2">
      <c r="A310" s="4"/>
      <c r="B310" s="247" t="s">
        <v>3228</v>
      </c>
      <c r="C310" s="284"/>
      <c r="D310" s="247" t="s">
        <v>112</v>
      </c>
      <c r="E310" s="129"/>
      <c r="F310" s="129"/>
      <c r="G310" s="129"/>
      <c r="H310" s="129"/>
      <c r="I310" s="129"/>
      <c r="J310" s="130">
        <v>23</v>
      </c>
      <c r="K310" s="272"/>
      <c r="L310" s="272"/>
      <c r="M310" s="274" t="s">
        <v>790</v>
      </c>
    </row>
    <row r="311" spans="1:13" outlineLevel="2" x14ac:dyDescent="0.2">
      <c r="A311" s="4"/>
      <c r="B311" s="247" t="s">
        <v>3229</v>
      </c>
      <c r="C311" s="284"/>
      <c r="D311" s="247" t="s">
        <v>112</v>
      </c>
      <c r="E311" s="129"/>
      <c r="F311" s="129"/>
      <c r="G311" s="129"/>
      <c r="H311" s="129"/>
      <c r="I311" s="129"/>
      <c r="J311" s="130">
        <v>21</v>
      </c>
      <c r="K311" s="272"/>
      <c r="L311" s="272"/>
      <c r="M311" s="274" t="s">
        <v>790</v>
      </c>
    </row>
    <row r="312" spans="1:13" outlineLevel="2" x14ac:dyDescent="0.2">
      <c r="A312" s="4">
        <v>6</v>
      </c>
      <c r="B312" s="127" t="s">
        <v>594</v>
      </c>
      <c r="C312" s="284"/>
      <c r="D312" s="127" t="s">
        <v>112</v>
      </c>
      <c r="E312" s="129">
        <v>68</v>
      </c>
      <c r="F312" s="129"/>
      <c r="G312" s="129"/>
      <c r="H312" s="129"/>
      <c r="I312" s="129">
        <f>SUM(E312:H312)</f>
        <v>68</v>
      </c>
      <c r="J312" s="130">
        <v>39</v>
      </c>
      <c r="K312" s="272">
        <v>10</v>
      </c>
      <c r="L312" s="272"/>
      <c r="M312" s="274" t="s">
        <v>1235</v>
      </c>
    </row>
    <row r="313" spans="1:13" ht="25.5" outlineLevel="2" x14ac:dyDescent="0.2">
      <c r="A313" s="4" t="s">
        <v>228</v>
      </c>
      <c r="B313" s="247" t="s">
        <v>3223</v>
      </c>
      <c r="C313" s="284"/>
      <c r="D313" s="127" t="s">
        <v>112</v>
      </c>
      <c r="E313" s="129">
        <v>102</v>
      </c>
      <c r="F313" s="129"/>
      <c r="G313" s="129"/>
      <c r="H313" s="129"/>
      <c r="I313" s="129"/>
      <c r="J313" s="130"/>
      <c r="K313" s="272"/>
      <c r="L313" s="272"/>
      <c r="M313" s="274" t="s">
        <v>1236</v>
      </c>
    </row>
    <row r="314" spans="1:13" ht="25.5" outlineLevel="2" x14ac:dyDescent="0.2">
      <c r="A314" s="4">
        <v>6</v>
      </c>
      <c r="B314" s="127" t="s">
        <v>745</v>
      </c>
      <c r="C314" s="284" t="s">
        <v>3526</v>
      </c>
      <c r="D314" s="127" t="s">
        <v>112</v>
      </c>
      <c r="E314" s="129">
        <v>64</v>
      </c>
      <c r="F314" s="129"/>
      <c r="G314" s="129"/>
      <c r="H314" s="129"/>
      <c r="I314" s="129">
        <f>SUM(E314:H314)</f>
        <v>64</v>
      </c>
      <c r="J314" s="130"/>
      <c r="K314" s="272"/>
      <c r="L314" s="272">
        <v>26</v>
      </c>
      <c r="M314" s="147" t="s">
        <v>1210</v>
      </c>
    </row>
    <row r="315" spans="1:13" s="2" customFormat="1" outlineLevel="1" x14ac:dyDescent="0.2">
      <c r="A315" s="9"/>
      <c r="B315" s="496"/>
      <c r="C315" s="499"/>
      <c r="D315" s="496" t="s">
        <v>102</v>
      </c>
      <c r="E315" s="128">
        <f>SUM(E242:E314)</f>
        <v>4957</v>
      </c>
      <c r="F315" s="128">
        <f>SUBTOTAL(9,F243:F312)</f>
        <v>2</v>
      </c>
      <c r="G315" s="128">
        <f>SUBTOTAL(9,G243:G312)</f>
        <v>42</v>
      </c>
      <c r="H315" s="128">
        <f>SUBTOTAL(9,H243:H312)</f>
        <v>0</v>
      </c>
      <c r="I315" s="128">
        <f>SUM(E315:H315)</f>
        <v>5001</v>
      </c>
      <c r="J315" s="128">
        <f>SUM(J242:J314)</f>
        <v>508</v>
      </c>
      <c r="K315" s="131">
        <f>SUBTOTAL(9,K243:K313)</f>
        <v>109</v>
      </c>
      <c r="L315" s="131">
        <f>SUM(L242:L314)</f>
        <v>1730</v>
      </c>
      <c r="M315" s="126"/>
    </row>
    <row r="316" spans="1:13" x14ac:dyDescent="0.2">
      <c r="B316" s="127" t="s">
        <v>776</v>
      </c>
      <c r="C316" s="284"/>
      <c r="D316" s="127" t="s">
        <v>103</v>
      </c>
      <c r="E316" s="504"/>
      <c r="F316" s="504"/>
      <c r="G316" s="504"/>
      <c r="H316" s="504"/>
      <c r="I316" s="504"/>
      <c r="J316" s="504"/>
      <c r="K316" s="272"/>
      <c r="L316" s="515">
        <v>70</v>
      </c>
      <c r="M316" s="147">
        <v>101175</v>
      </c>
    </row>
    <row r="317" spans="1:13" x14ac:dyDescent="0.2">
      <c r="B317" s="502" t="s">
        <v>1455</v>
      </c>
      <c r="C317" s="284"/>
      <c r="D317" s="502" t="s">
        <v>103</v>
      </c>
      <c r="E317" s="504"/>
      <c r="F317" s="504"/>
      <c r="G317" s="504"/>
      <c r="H317" s="504"/>
      <c r="I317" s="515"/>
      <c r="J317" s="132"/>
      <c r="K317" s="272"/>
      <c r="L317" s="515">
        <v>90</v>
      </c>
      <c r="M317" s="147">
        <v>101358</v>
      </c>
    </row>
    <row r="318" spans="1:13" ht="25.5" outlineLevel="2" x14ac:dyDescent="0.2">
      <c r="A318" s="4">
        <v>15</v>
      </c>
      <c r="B318" s="127" t="s">
        <v>1456</v>
      </c>
      <c r="C318" s="284" t="s">
        <v>3527</v>
      </c>
      <c r="D318" s="127" t="s">
        <v>103</v>
      </c>
      <c r="E318" s="129">
        <v>73</v>
      </c>
      <c r="F318" s="129"/>
      <c r="G318" s="129"/>
      <c r="H318" s="129"/>
      <c r="I318" s="130">
        <f>SUM(E318:H318)</f>
        <v>73</v>
      </c>
      <c r="J318" s="130"/>
      <c r="K318" s="272"/>
      <c r="L318" s="272"/>
      <c r="M318" s="274" t="s">
        <v>1237</v>
      </c>
    </row>
    <row r="319" spans="1:13" outlineLevel="2" x14ac:dyDescent="0.2">
      <c r="A319" s="4">
        <v>15</v>
      </c>
      <c r="B319" s="127" t="s">
        <v>595</v>
      </c>
      <c r="C319" s="284"/>
      <c r="D319" s="127" t="s">
        <v>103</v>
      </c>
      <c r="E319" s="129"/>
      <c r="F319" s="129"/>
      <c r="G319" s="129"/>
      <c r="H319" s="129"/>
      <c r="I319" s="130">
        <f>SUM(E319:H319)</f>
        <v>0</v>
      </c>
      <c r="J319" s="130">
        <v>40</v>
      </c>
      <c r="K319" s="272"/>
      <c r="L319" s="272"/>
      <c r="M319" s="498" t="s">
        <v>1372</v>
      </c>
    </row>
    <row r="320" spans="1:13" x14ac:dyDescent="0.2">
      <c r="B320" s="502" t="s">
        <v>736</v>
      </c>
      <c r="C320" s="284"/>
      <c r="D320" s="502" t="s">
        <v>103</v>
      </c>
      <c r="E320" s="504"/>
      <c r="F320" s="504"/>
      <c r="G320" s="504">
        <v>2</v>
      </c>
      <c r="H320" s="504"/>
      <c r="I320" s="515"/>
      <c r="J320" s="515">
        <v>28</v>
      </c>
      <c r="K320" s="272">
        <v>36</v>
      </c>
      <c r="L320" s="272"/>
      <c r="M320" s="147">
        <v>100889</v>
      </c>
    </row>
    <row r="321" spans="1:13" s="2" customFormat="1" outlineLevel="1" x14ac:dyDescent="0.2">
      <c r="A321" s="9"/>
      <c r="B321" s="496"/>
      <c r="C321" s="499"/>
      <c r="D321" s="496" t="s">
        <v>232</v>
      </c>
      <c r="E321" s="128">
        <f>SUBTOTAL(9,E316:E320)</f>
        <v>73</v>
      </c>
      <c r="F321" s="128">
        <f>SUBTOTAL(9,F318:F319)</f>
        <v>0</v>
      </c>
      <c r="G321" s="128">
        <f>SUBTOTAL(9,G316:G320)</f>
        <v>2</v>
      </c>
      <c r="H321" s="128">
        <f>SUBTOTAL(9,H318:H319)</f>
        <v>0</v>
      </c>
      <c r="I321" s="128">
        <f>SUM(E321:H321)</f>
        <v>75</v>
      </c>
      <c r="J321" s="525">
        <f>SUM(J316:J320)</f>
        <v>68</v>
      </c>
      <c r="K321" s="525">
        <f>SUM(K316:K320)</f>
        <v>36</v>
      </c>
      <c r="L321" s="525">
        <f>SUM(L316:L320)</f>
        <v>160</v>
      </c>
      <c r="M321" s="126"/>
    </row>
    <row r="322" spans="1:13" outlineLevel="2" x14ac:dyDescent="0.2">
      <c r="A322" s="4">
        <v>11</v>
      </c>
      <c r="B322" s="127" t="s">
        <v>596</v>
      </c>
      <c r="C322" s="284"/>
      <c r="D322" s="127" t="s">
        <v>550</v>
      </c>
      <c r="E322" s="501">
        <v>126</v>
      </c>
      <c r="F322" s="129"/>
      <c r="G322" s="129"/>
      <c r="H322" s="129"/>
      <c r="I322" s="129">
        <f>SUM(E322:H322)</f>
        <v>126</v>
      </c>
      <c r="J322" s="130">
        <v>0</v>
      </c>
      <c r="K322" s="272">
        <v>11</v>
      </c>
      <c r="L322" s="272"/>
      <c r="M322" s="274" t="s">
        <v>1238</v>
      </c>
    </row>
    <row r="323" spans="1:13" ht="37.5" customHeight="1" outlineLevel="2" x14ac:dyDescent="0.2">
      <c r="A323" s="4"/>
      <c r="B323" s="247" t="s">
        <v>4499</v>
      </c>
      <c r="C323" s="284" t="s">
        <v>4500</v>
      </c>
      <c r="D323" s="247" t="s">
        <v>550</v>
      </c>
      <c r="E323" s="501"/>
      <c r="F323" s="129"/>
      <c r="G323" s="129"/>
      <c r="H323" s="129"/>
      <c r="I323" s="129"/>
      <c r="J323" s="130">
        <v>65</v>
      </c>
      <c r="K323" s="272"/>
      <c r="L323" s="272"/>
      <c r="M323" s="274"/>
    </row>
    <row r="324" spans="1:13" s="2" customFormat="1" outlineLevel="1" x14ac:dyDescent="0.2">
      <c r="A324" s="9"/>
      <c r="B324" s="496"/>
      <c r="C324" s="499"/>
      <c r="D324" s="496" t="s">
        <v>233</v>
      </c>
      <c r="E324" s="128">
        <f>SUBTOTAL(9,E322:E322)</f>
        <v>126</v>
      </c>
      <c r="F324" s="141">
        <f t="shared" ref="F324:K324" si="15">SUM(F322:F322)</f>
        <v>0</v>
      </c>
      <c r="G324" s="141">
        <f t="shared" si="15"/>
        <v>0</v>
      </c>
      <c r="H324" s="141">
        <f t="shared" si="15"/>
        <v>0</v>
      </c>
      <c r="I324" s="141">
        <f t="shared" si="15"/>
        <v>126</v>
      </c>
      <c r="J324" s="525">
        <f>SUM(J322:J323)</f>
        <v>65</v>
      </c>
      <c r="K324" s="525">
        <f t="shared" si="15"/>
        <v>11</v>
      </c>
      <c r="L324" s="525"/>
      <c r="M324" s="126"/>
    </row>
    <row r="325" spans="1:13" ht="38.25" outlineLevel="2" x14ac:dyDescent="0.2">
      <c r="A325" s="4">
        <v>7</v>
      </c>
      <c r="B325" s="247" t="s">
        <v>4341</v>
      </c>
      <c r="C325" s="284" t="s">
        <v>3528</v>
      </c>
      <c r="D325" s="127" t="s">
        <v>532</v>
      </c>
      <c r="E325" s="129"/>
      <c r="F325" s="129"/>
      <c r="G325" s="129"/>
      <c r="H325" s="129"/>
      <c r="I325" s="129">
        <f t="shared" ref="I325:I331" si="16">SUM(E325:H325)</f>
        <v>0</v>
      </c>
      <c r="J325" s="132"/>
      <c r="K325" s="272"/>
      <c r="L325" s="130">
        <v>113</v>
      </c>
      <c r="M325" s="498">
        <v>100903</v>
      </c>
    </row>
    <row r="326" spans="1:13" outlineLevel="2" x14ac:dyDescent="0.2">
      <c r="A326" s="4">
        <v>7</v>
      </c>
      <c r="B326" s="127" t="s">
        <v>597</v>
      </c>
      <c r="C326" s="284"/>
      <c r="D326" s="127" t="s">
        <v>532</v>
      </c>
      <c r="E326" s="129"/>
      <c r="F326" s="129"/>
      <c r="G326" s="129"/>
      <c r="H326" s="129"/>
      <c r="I326" s="129">
        <f t="shared" si="16"/>
        <v>0</v>
      </c>
      <c r="J326" s="130"/>
      <c r="K326" s="272"/>
      <c r="L326" s="272">
        <v>41</v>
      </c>
      <c r="M326" s="147">
        <v>100267</v>
      </c>
    </row>
    <row r="327" spans="1:13" s="120" customFormat="1" outlineLevel="2" x14ac:dyDescent="0.2">
      <c r="A327" s="85"/>
      <c r="B327" s="247" t="s">
        <v>4342</v>
      </c>
      <c r="C327" s="284" t="s">
        <v>3529</v>
      </c>
      <c r="D327" s="127" t="s">
        <v>532</v>
      </c>
      <c r="E327" s="129">
        <v>54</v>
      </c>
      <c r="F327" s="129"/>
      <c r="G327" s="129"/>
      <c r="H327" s="129"/>
      <c r="I327" s="129">
        <f>SUM(E327:H327)</f>
        <v>54</v>
      </c>
      <c r="J327" s="130"/>
      <c r="K327" s="272"/>
      <c r="L327" s="272"/>
      <c r="M327" s="147">
        <v>101299</v>
      </c>
    </row>
    <row r="328" spans="1:13" s="120" customFormat="1" outlineLevel="2" x14ac:dyDescent="0.2">
      <c r="A328" s="85"/>
      <c r="B328" s="247" t="s">
        <v>4342</v>
      </c>
      <c r="C328" s="284"/>
      <c r="D328" s="247" t="s">
        <v>532</v>
      </c>
      <c r="E328" s="129"/>
      <c r="F328" s="129"/>
      <c r="G328" s="129"/>
      <c r="H328" s="129"/>
      <c r="I328" s="129"/>
      <c r="J328" s="130">
        <v>20</v>
      </c>
      <c r="K328" s="272"/>
      <c r="L328" s="272"/>
      <c r="M328" s="147">
        <v>101608</v>
      </c>
    </row>
    <row r="329" spans="1:13" outlineLevel="2" x14ac:dyDescent="0.2">
      <c r="A329" s="4">
        <v>7</v>
      </c>
      <c r="B329" s="247" t="s">
        <v>4343</v>
      </c>
      <c r="C329" s="284" t="s">
        <v>3530</v>
      </c>
      <c r="D329" s="127" t="s">
        <v>532</v>
      </c>
      <c r="E329" s="129"/>
      <c r="F329" s="129"/>
      <c r="G329" s="129"/>
      <c r="H329" s="129"/>
      <c r="I329" s="129">
        <f t="shared" si="16"/>
        <v>0</v>
      </c>
      <c r="J329" s="130">
        <v>45</v>
      </c>
      <c r="K329" s="272"/>
      <c r="L329" s="272"/>
      <c r="M329" s="498">
        <v>100935</v>
      </c>
    </row>
    <row r="330" spans="1:13" outlineLevel="2" x14ac:dyDescent="0.2">
      <c r="A330" s="4">
        <v>7</v>
      </c>
      <c r="B330" s="127" t="s">
        <v>598</v>
      </c>
      <c r="C330" s="284"/>
      <c r="D330" s="127" t="s">
        <v>532</v>
      </c>
      <c r="E330" s="129">
        <v>59</v>
      </c>
      <c r="F330" s="129"/>
      <c r="G330" s="129"/>
      <c r="H330" s="129"/>
      <c r="I330" s="129">
        <f t="shared" si="16"/>
        <v>59</v>
      </c>
      <c r="J330" s="130"/>
      <c r="K330" s="272">
        <v>1</v>
      </c>
      <c r="L330" s="272">
        <v>24</v>
      </c>
      <c r="M330" s="273" t="s">
        <v>1239</v>
      </c>
    </row>
    <row r="331" spans="1:13" outlineLevel="2" x14ac:dyDescent="0.2">
      <c r="A331" s="4">
        <v>7</v>
      </c>
      <c r="B331" s="247" t="s">
        <v>4344</v>
      </c>
      <c r="C331" s="284" t="s">
        <v>3531</v>
      </c>
      <c r="D331" s="127" t="s">
        <v>532</v>
      </c>
      <c r="E331" s="129"/>
      <c r="F331" s="129"/>
      <c r="G331" s="129"/>
      <c r="H331" s="129"/>
      <c r="I331" s="129">
        <f t="shared" si="16"/>
        <v>0</v>
      </c>
      <c r="J331" s="130">
        <v>59</v>
      </c>
      <c r="K331" s="272"/>
      <c r="L331" s="272"/>
      <c r="M331" s="147" t="s">
        <v>1373</v>
      </c>
    </row>
    <row r="332" spans="1:13" ht="25.5" outlineLevel="2" x14ac:dyDescent="0.2">
      <c r="A332" s="4"/>
      <c r="B332" s="247" t="s">
        <v>3319</v>
      </c>
      <c r="C332" s="284"/>
      <c r="D332" s="127" t="s">
        <v>532</v>
      </c>
      <c r="E332" s="129"/>
      <c r="F332" s="129"/>
      <c r="G332" s="129"/>
      <c r="H332" s="129"/>
      <c r="I332" s="129"/>
      <c r="J332" s="130">
        <v>30</v>
      </c>
      <c r="K332" s="272"/>
      <c r="L332" s="272"/>
      <c r="M332" s="498">
        <v>101116</v>
      </c>
    </row>
    <row r="333" spans="1:13" outlineLevel="2" x14ac:dyDescent="0.2">
      <c r="A333" s="4">
        <v>7</v>
      </c>
      <c r="B333" s="247" t="s">
        <v>4345</v>
      </c>
      <c r="C333" s="284" t="s">
        <v>3532</v>
      </c>
      <c r="D333" s="127" t="s">
        <v>532</v>
      </c>
      <c r="E333" s="129">
        <v>176</v>
      </c>
      <c r="F333" s="129"/>
      <c r="G333" s="129"/>
      <c r="H333" s="129"/>
      <c r="I333" s="129">
        <f>SUM(E333:H333)</f>
        <v>176</v>
      </c>
      <c r="J333" s="130">
        <v>0</v>
      </c>
      <c r="K333" s="272"/>
      <c r="L333" s="272"/>
      <c r="M333" s="274" t="s">
        <v>1240</v>
      </c>
    </row>
    <row r="334" spans="1:13" outlineLevel="2" x14ac:dyDescent="0.2">
      <c r="A334" s="4"/>
      <c r="B334" s="127" t="s">
        <v>778</v>
      </c>
      <c r="C334" s="284"/>
      <c r="D334" s="127" t="s">
        <v>532</v>
      </c>
      <c r="E334" s="129"/>
      <c r="F334" s="129"/>
      <c r="G334" s="129"/>
      <c r="H334" s="129"/>
      <c r="I334" s="129"/>
      <c r="J334" s="130"/>
      <c r="K334" s="272"/>
      <c r="L334" s="272">
        <v>16</v>
      </c>
      <c r="M334" s="147">
        <v>101185</v>
      </c>
    </row>
    <row r="335" spans="1:13" outlineLevel="2" x14ac:dyDescent="0.2">
      <c r="A335" s="4"/>
      <c r="B335" s="247" t="s">
        <v>3318</v>
      </c>
      <c r="C335" s="284"/>
      <c r="D335" s="247" t="s">
        <v>532</v>
      </c>
      <c r="E335" s="129">
        <v>32</v>
      </c>
      <c r="F335" s="129"/>
      <c r="G335" s="129"/>
      <c r="H335" s="129"/>
      <c r="I335" s="129"/>
      <c r="J335" s="130"/>
      <c r="K335" s="272"/>
      <c r="L335" s="272"/>
      <c r="M335" s="147">
        <v>100760</v>
      </c>
    </row>
    <row r="336" spans="1:13" outlineLevel="2" x14ac:dyDescent="0.2">
      <c r="A336" s="4"/>
      <c r="B336" s="247" t="s">
        <v>2029</v>
      </c>
      <c r="C336" s="284"/>
      <c r="D336" s="247" t="s">
        <v>532</v>
      </c>
      <c r="E336" s="129">
        <v>18</v>
      </c>
      <c r="F336" s="129"/>
      <c r="G336" s="129"/>
      <c r="H336" s="129"/>
      <c r="I336" s="129"/>
      <c r="J336" s="130"/>
      <c r="K336" s="272"/>
      <c r="L336" s="272"/>
      <c r="M336" s="147"/>
    </row>
    <row r="337" spans="1:13" s="120" customFormat="1" ht="25.5" outlineLevel="2" x14ac:dyDescent="0.2">
      <c r="A337" s="85">
        <v>7</v>
      </c>
      <c r="B337" s="247" t="s">
        <v>4346</v>
      </c>
      <c r="C337" s="284" t="s">
        <v>3533</v>
      </c>
      <c r="D337" s="127" t="s">
        <v>532</v>
      </c>
      <c r="E337" s="129">
        <v>82</v>
      </c>
      <c r="F337" s="129"/>
      <c r="G337" s="129"/>
      <c r="H337" s="129"/>
      <c r="I337" s="129">
        <f>SUM(E337:H337)</f>
        <v>82</v>
      </c>
      <c r="J337" s="130">
        <v>0</v>
      </c>
      <c r="K337" s="272"/>
      <c r="L337" s="272"/>
      <c r="M337" s="274" t="s">
        <v>1395</v>
      </c>
    </row>
    <row r="338" spans="1:13" outlineLevel="2" x14ac:dyDescent="0.2">
      <c r="A338" s="4">
        <v>7</v>
      </c>
      <c r="B338" s="247" t="s">
        <v>4347</v>
      </c>
      <c r="C338" s="284" t="s">
        <v>3534</v>
      </c>
      <c r="D338" s="127" t="s">
        <v>532</v>
      </c>
      <c r="E338" s="129">
        <v>100</v>
      </c>
      <c r="F338" s="129"/>
      <c r="G338" s="129"/>
      <c r="H338" s="129"/>
      <c r="I338" s="129">
        <f>SUM(E338:H338)</f>
        <v>100</v>
      </c>
      <c r="J338" s="130">
        <v>0</v>
      </c>
      <c r="K338" s="272"/>
      <c r="L338" s="272"/>
      <c r="M338" s="274" t="s">
        <v>1242</v>
      </c>
    </row>
    <row r="339" spans="1:13" ht="39.75" customHeight="1" outlineLevel="2" x14ac:dyDescent="0.2">
      <c r="A339" s="4">
        <v>7</v>
      </c>
      <c r="B339" s="247" t="s">
        <v>4348</v>
      </c>
      <c r="C339" s="284" t="s">
        <v>3535</v>
      </c>
      <c r="D339" s="127" t="s">
        <v>532</v>
      </c>
      <c r="E339" s="129">
        <v>140</v>
      </c>
      <c r="F339" s="129"/>
      <c r="G339" s="129"/>
      <c r="H339" s="129"/>
      <c r="I339" s="129">
        <f t="shared" ref="I339:I349" si="17">SUM(E339:H339)</f>
        <v>140</v>
      </c>
      <c r="J339" s="130">
        <v>0</v>
      </c>
      <c r="K339" s="272"/>
      <c r="L339" s="272"/>
      <c r="M339" s="274" t="s">
        <v>1241</v>
      </c>
    </row>
    <row r="340" spans="1:13" outlineLevel="2" x14ac:dyDescent="0.2">
      <c r="A340" s="4">
        <v>7</v>
      </c>
      <c r="B340" s="247" t="s">
        <v>4349</v>
      </c>
      <c r="C340" s="284" t="s">
        <v>3536</v>
      </c>
      <c r="D340" s="127" t="s">
        <v>532</v>
      </c>
      <c r="E340" s="129">
        <v>127</v>
      </c>
      <c r="F340" s="129"/>
      <c r="G340" s="129"/>
      <c r="H340" s="129"/>
      <c r="I340" s="129">
        <f t="shared" si="17"/>
        <v>127</v>
      </c>
      <c r="J340" s="130">
        <v>0</v>
      </c>
      <c r="K340" s="272"/>
      <c r="L340" s="272"/>
      <c r="M340" s="274" t="s">
        <v>1243</v>
      </c>
    </row>
    <row r="341" spans="1:13" s="2" customFormat="1" ht="13.5" customHeight="1" outlineLevel="1" x14ac:dyDescent="0.2">
      <c r="A341" s="9"/>
      <c r="B341" s="496"/>
      <c r="C341" s="499"/>
      <c r="D341" s="496" t="s">
        <v>234</v>
      </c>
      <c r="E341" s="128">
        <f>SUBTOTAL(9,E325:E340)</f>
        <v>788</v>
      </c>
      <c r="F341" s="128">
        <f>SUBTOTAL(9,F325:F340)</f>
        <v>0</v>
      </c>
      <c r="G341" s="128">
        <f>SUBTOTAL(9,G325:G340)</f>
        <v>0</v>
      </c>
      <c r="H341" s="128">
        <f>SUBTOTAL(9,H325:H340)</f>
        <v>0</v>
      </c>
      <c r="I341" s="128">
        <f t="shared" si="17"/>
        <v>788</v>
      </c>
      <c r="J341" s="128">
        <f>SUBTOTAL(9,J325:J340)</f>
        <v>154</v>
      </c>
      <c r="K341" s="131">
        <f>SUBTOTAL(9,K325:K340)</f>
        <v>1</v>
      </c>
      <c r="L341" s="131">
        <f>SUM(L325:L340)</f>
        <v>194</v>
      </c>
      <c r="M341" s="126"/>
    </row>
    <row r="342" spans="1:13" outlineLevel="2" x14ac:dyDescent="0.2">
      <c r="A342" s="4">
        <v>12</v>
      </c>
      <c r="B342" s="247" t="s">
        <v>4350</v>
      </c>
      <c r="C342" s="284" t="s">
        <v>3537</v>
      </c>
      <c r="D342" s="127" t="s">
        <v>235</v>
      </c>
      <c r="E342" s="129">
        <v>92</v>
      </c>
      <c r="F342" s="129"/>
      <c r="G342" s="129"/>
      <c r="H342" s="129"/>
      <c r="I342" s="129">
        <f t="shared" si="17"/>
        <v>92</v>
      </c>
      <c r="J342" s="130">
        <v>0</v>
      </c>
      <c r="K342" s="272"/>
      <c r="L342" s="272"/>
      <c r="M342" s="274" t="s">
        <v>1244</v>
      </c>
    </row>
    <row r="343" spans="1:13" outlineLevel="2" x14ac:dyDescent="0.2">
      <c r="A343" s="4"/>
      <c r="B343" s="247" t="s">
        <v>4433</v>
      </c>
      <c r="C343" s="284"/>
      <c r="D343" s="247" t="s">
        <v>235</v>
      </c>
      <c r="E343" s="129"/>
      <c r="F343" s="129"/>
      <c r="G343" s="129"/>
      <c r="H343" s="129"/>
      <c r="I343" s="129"/>
      <c r="J343" s="130">
        <v>80</v>
      </c>
      <c r="K343" s="272"/>
      <c r="L343" s="272"/>
      <c r="M343" s="274"/>
    </row>
    <row r="344" spans="1:13" s="2" customFormat="1" outlineLevel="1" x14ac:dyDescent="0.2">
      <c r="A344" s="9"/>
      <c r="B344" s="496"/>
      <c r="C344" s="499"/>
      <c r="D344" s="496" t="s">
        <v>236</v>
      </c>
      <c r="E344" s="128">
        <f>SUBTOTAL(9,E342:E342)</f>
        <v>92</v>
      </c>
      <c r="F344" s="128"/>
      <c r="G344" s="128">
        <f>SUBTOTAL(9,G342:G342)</f>
        <v>0</v>
      </c>
      <c r="H344" s="128">
        <f>SUBTOTAL(9,H159:H342)</f>
        <v>0</v>
      </c>
      <c r="I344" s="128">
        <f t="shared" si="17"/>
        <v>92</v>
      </c>
      <c r="J344" s="131">
        <f>SUBTOTAL(9,J342:J342)</f>
        <v>0</v>
      </c>
      <c r="K344" s="131">
        <f>SUBTOTAL(9,K341:K342)</f>
        <v>0</v>
      </c>
      <c r="L344" s="131"/>
      <c r="M344" s="126"/>
    </row>
    <row r="345" spans="1:13" ht="25.5" hidden="1" outlineLevel="2" x14ac:dyDescent="0.2">
      <c r="A345" s="4">
        <v>13</v>
      </c>
      <c r="B345" s="127" t="s">
        <v>647</v>
      </c>
      <c r="C345" s="284"/>
      <c r="D345" s="127" t="s">
        <v>404</v>
      </c>
      <c r="E345" s="129">
        <v>119</v>
      </c>
      <c r="F345" s="129"/>
      <c r="G345" s="129"/>
      <c r="H345" s="129"/>
      <c r="I345" s="129">
        <f t="shared" si="17"/>
        <v>119</v>
      </c>
      <c r="J345" s="130">
        <v>0</v>
      </c>
      <c r="K345" s="272"/>
      <c r="L345" s="272"/>
      <c r="M345" s="147"/>
    </row>
    <row r="346" spans="1:13" hidden="1" outlineLevel="2" x14ac:dyDescent="0.2">
      <c r="A346" s="4">
        <v>13</v>
      </c>
      <c r="B346" s="127" t="s">
        <v>529</v>
      </c>
      <c r="C346" s="284"/>
      <c r="D346" s="127" t="s">
        <v>404</v>
      </c>
      <c r="E346" s="129">
        <v>100</v>
      </c>
      <c r="F346" s="129"/>
      <c r="G346" s="129"/>
      <c r="H346" s="129"/>
      <c r="I346" s="129">
        <f t="shared" si="17"/>
        <v>100</v>
      </c>
      <c r="J346" s="130">
        <v>17</v>
      </c>
      <c r="K346" s="272"/>
      <c r="L346" s="272"/>
      <c r="M346" s="147"/>
    </row>
    <row r="347" spans="1:13" hidden="1" outlineLevel="2" x14ac:dyDescent="0.2">
      <c r="A347" s="4">
        <v>13</v>
      </c>
      <c r="B347" s="127" t="s">
        <v>403</v>
      </c>
      <c r="C347" s="284"/>
      <c r="D347" s="127" t="s">
        <v>404</v>
      </c>
      <c r="E347" s="129">
        <v>16</v>
      </c>
      <c r="F347" s="129"/>
      <c r="G347" s="129"/>
      <c r="H347" s="129"/>
      <c r="I347" s="129">
        <f t="shared" si="17"/>
        <v>16</v>
      </c>
      <c r="J347" s="130">
        <v>0</v>
      </c>
      <c r="K347" s="272"/>
      <c r="L347" s="272"/>
      <c r="M347" s="147"/>
    </row>
    <row r="348" spans="1:13" ht="25.5" outlineLevel="2" x14ac:dyDescent="0.2">
      <c r="A348" s="4"/>
      <c r="B348" s="247" t="s">
        <v>4351</v>
      </c>
      <c r="C348" s="284" t="s">
        <v>3538</v>
      </c>
      <c r="D348" s="127" t="s">
        <v>404</v>
      </c>
      <c r="E348" s="129">
        <v>135</v>
      </c>
      <c r="F348" s="129"/>
      <c r="G348" s="129"/>
      <c r="H348" s="129"/>
      <c r="I348" s="129">
        <f t="shared" si="17"/>
        <v>135</v>
      </c>
      <c r="J348" s="130"/>
      <c r="K348" s="272"/>
      <c r="L348" s="272"/>
      <c r="M348" s="273" t="s">
        <v>1245</v>
      </c>
    </row>
    <row r="349" spans="1:13" x14ac:dyDescent="0.2">
      <c r="B349" s="502" t="s">
        <v>744</v>
      </c>
      <c r="C349" s="284"/>
      <c r="D349" s="502" t="s">
        <v>404</v>
      </c>
      <c r="E349" s="504">
        <v>100</v>
      </c>
      <c r="F349" s="504">
        <v>4</v>
      </c>
      <c r="G349" s="504"/>
      <c r="H349" s="504"/>
      <c r="I349" s="504">
        <f t="shared" si="17"/>
        <v>104</v>
      </c>
      <c r="J349" s="515">
        <v>2</v>
      </c>
      <c r="K349" s="272"/>
      <c r="L349" s="272"/>
      <c r="M349" s="274" t="s">
        <v>1246</v>
      </c>
    </row>
    <row r="350" spans="1:13" s="2" customFormat="1" outlineLevel="1" x14ac:dyDescent="0.2">
      <c r="A350" s="9"/>
      <c r="B350" s="496"/>
      <c r="C350" s="499"/>
      <c r="D350" s="496" t="s">
        <v>237</v>
      </c>
      <c r="E350" s="128">
        <f>SUBTOTAL(9,E348:E349)</f>
        <v>235</v>
      </c>
      <c r="F350" s="128">
        <f>SUBTOTAL(9,F348:F349)</f>
        <v>4</v>
      </c>
      <c r="G350" s="128">
        <f>SUBTOTAL(9,G345:G347)</f>
        <v>0</v>
      </c>
      <c r="H350" s="128">
        <f>SUBTOTAL(9,H345:H347)</f>
        <v>0</v>
      </c>
      <c r="I350" s="128">
        <f>SUM(I348:I349)</f>
        <v>239</v>
      </c>
      <c r="J350" s="131">
        <f>SUBTOTAL(9,J348:J349)</f>
        <v>2</v>
      </c>
      <c r="K350" s="131">
        <f>SUBTOTAL(9,K348:K349)</f>
        <v>0</v>
      </c>
      <c r="L350" s="131"/>
      <c r="M350" s="126"/>
    </row>
    <row r="351" spans="1:13" outlineLevel="2" x14ac:dyDescent="0.2">
      <c r="A351" s="4">
        <v>5</v>
      </c>
      <c r="B351" s="247" t="s">
        <v>4352</v>
      </c>
      <c r="C351" s="284" t="s">
        <v>3539</v>
      </c>
      <c r="D351" s="127" t="s">
        <v>238</v>
      </c>
      <c r="E351" s="129">
        <v>137</v>
      </c>
      <c r="F351" s="129"/>
      <c r="G351" s="129"/>
      <c r="H351" s="129"/>
      <c r="I351" s="129">
        <f t="shared" ref="I351:I365" si="18">SUM(E351:H351)</f>
        <v>137</v>
      </c>
      <c r="J351" s="130">
        <v>0</v>
      </c>
      <c r="K351" s="272"/>
      <c r="L351" s="272"/>
      <c r="M351" s="147" t="s">
        <v>1247</v>
      </c>
    </row>
    <row r="352" spans="1:13" s="2" customFormat="1" outlineLevel="1" x14ac:dyDescent="0.2">
      <c r="A352" s="9"/>
      <c r="B352" s="496"/>
      <c r="C352" s="499"/>
      <c r="D352" s="496" t="s">
        <v>239</v>
      </c>
      <c r="E352" s="128">
        <f>SUBTOTAL(9,E351:E351)</f>
        <v>137</v>
      </c>
      <c r="F352" s="128">
        <f>SUBTOTAL(9,F351:F351)</f>
        <v>0</v>
      </c>
      <c r="G352" s="128">
        <f>SUBTOTAL(9,G351:G351)</f>
        <v>0</v>
      </c>
      <c r="H352" s="128">
        <f>SUBTOTAL(9,H351:H351)</f>
        <v>0</v>
      </c>
      <c r="I352" s="128">
        <f t="shared" si="18"/>
        <v>137</v>
      </c>
      <c r="J352" s="131">
        <f>SUBTOTAL(9,J351:J351)</f>
        <v>0</v>
      </c>
      <c r="K352" s="131">
        <f>SUBTOTAL(9,K350:K351)</f>
        <v>0</v>
      </c>
      <c r="L352" s="131"/>
      <c r="M352" s="126"/>
    </row>
    <row r="353" spans="1:13" s="120" customFormat="1" outlineLevel="2" x14ac:dyDescent="0.2">
      <c r="A353" s="85">
        <v>13</v>
      </c>
      <c r="B353" s="247" t="s">
        <v>4353</v>
      </c>
      <c r="C353" s="284" t="s">
        <v>3540</v>
      </c>
      <c r="D353" s="127" t="s">
        <v>405</v>
      </c>
      <c r="E353" s="129">
        <v>120</v>
      </c>
      <c r="F353" s="129"/>
      <c r="G353" s="129"/>
      <c r="H353" s="129"/>
      <c r="I353" s="129">
        <f t="shared" si="18"/>
        <v>120</v>
      </c>
      <c r="J353" s="130"/>
      <c r="K353" s="272"/>
      <c r="L353" s="272"/>
      <c r="M353" s="274" t="s">
        <v>1396</v>
      </c>
    </row>
    <row r="354" spans="1:13" outlineLevel="2" x14ac:dyDescent="0.2">
      <c r="A354" s="4">
        <v>13</v>
      </c>
      <c r="B354" s="127" t="s">
        <v>648</v>
      </c>
      <c r="C354" s="284"/>
      <c r="D354" s="127" t="s">
        <v>405</v>
      </c>
      <c r="E354" s="129">
        <v>143</v>
      </c>
      <c r="F354" s="129"/>
      <c r="G354" s="129"/>
      <c r="H354" s="129"/>
      <c r="I354" s="129">
        <f t="shared" si="18"/>
        <v>143</v>
      </c>
      <c r="J354" s="130">
        <v>0</v>
      </c>
      <c r="K354" s="272">
        <v>17</v>
      </c>
      <c r="L354" s="272"/>
      <c r="M354" s="147" t="s">
        <v>1248</v>
      </c>
    </row>
    <row r="355" spans="1:13" s="2" customFormat="1" outlineLevel="1" x14ac:dyDescent="0.2">
      <c r="A355" s="9"/>
      <c r="B355" s="496"/>
      <c r="C355" s="499"/>
      <c r="D355" s="496" t="s">
        <v>240</v>
      </c>
      <c r="E355" s="128">
        <f>SUBTOTAL(9,E353:E354)</f>
        <v>263</v>
      </c>
      <c r="F355" s="128">
        <f>SUBTOTAL(9,F353:F354)</f>
        <v>0</v>
      </c>
      <c r="G355" s="128">
        <f>SUBTOTAL(9,G353:G354)</f>
        <v>0</v>
      </c>
      <c r="H355" s="128">
        <f>SUBTOTAL(9,H353:H354)</f>
        <v>0</v>
      </c>
      <c r="I355" s="128">
        <f t="shared" si="18"/>
        <v>263</v>
      </c>
      <c r="J355" s="131">
        <f>SUBTOTAL(9,J353:J354)</f>
        <v>0</v>
      </c>
      <c r="K355" s="525">
        <f>SUM(K353:K354)</f>
        <v>17</v>
      </c>
      <c r="L355" s="525"/>
      <c r="M355" s="126"/>
    </row>
    <row r="356" spans="1:13" ht="25.5" outlineLevel="2" x14ac:dyDescent="0.2">
      <c r="A356" s="4">
        <v>10</v>
      </c>
      <c r="B356" s="247" t="s">
        <v>4153</v>
      </c>
      <c r="C356" s="284" t="s">
        <v>4152</v>
      </c>
      <c r="D356" s="127" t="s">
        <v>548</v>
      </c>
      <c r="E356" s="129">
        <v>104</v>
      </c>
      <c r="F356" s="129"/>
      <c r="G356" s="129"/>
      <c r="H356" s="129"/>
      <c r="I356" s="129">
        <f t="shared" si="18"/>
        <v>104</v>
      </c>
      <c r="J356" s="130">
        <v>6</v>
      </c>
      <c r="K356" s="272"/>
      <c r="L356" s="272"/>
      <c r="M356" s="147" t="s">
        <v>1249</v>
      </c>
    </row>
    <row r="357" spans="1:13" s="2" customFormat="1" outlineLevel="1" x14ac:dyDescent="0.2">
      <c r="A357" s="9"/>
      <c r="B357" s="496"/>
      <c r="C357" s="499"/>
      <c r="D357" s="496" t="s">
        <v>241</v>
      </c>
      <c r="E357" s="128">
        <f>SUBTOTAL(9,E356:E356)</f>
        <v>104</v>
      </c>
      <c r="F357" s="128">
        <f>SUBTOTAL(9,F356:F356)</f>
        <v>0</v>
      </c>
      <c r="G357" s="128">
        <f>SUBTOTAL(9,G356:G356)</f>
        <v>0</v>
      </c>
      <c r="H357" s="128">
        <f>SUBTOTAL(9,H356:H356)</f>
        <v>0</v>
      </c>
      <c r="I357" s="128">
        <f t="shared" si="18"/>
        <v>104</v>
      </c>
      <c r="J357" s="131">
        <f>SUBTOTAL(9,J356:J356)</f>
        <v>6</v>
      </c>
      <c r="K357" s="525"/>
      <c r="L357" s="525"/>
      <c r="M357" s="126"/>
    </row>
    <row r="358" spans="1:13" outlineLevel="2" x14ac:dyDescent="0.2">
      <c r="A358" s="4">
        <v>12</v>
      </c>
      <c r="B358" s="247" t="s">
        <v>4354</v>
      </c>
      <c r="C358" s="284" t="s">
        <v>3541</v>
      </c>
      <c r="D358" s="127" t="s">
        <v>242</v>
      </c>
      <c r="E358" s="129">
        <v>109</v>
      </c>
      <c r="F358" s="129"/>
      <c r="G358" s="129"/>
      <c r="H358" s="129"/>
      <c r="I358" s="129">
        <f t="shared" si="18"/>
        <v>109</v>
      </c>
      <c r="J358" s="130">
        <v>0</v>
      </c>
      <c r="K358" s="272"/>
      <c r="L358" s="272"/>
      <c r="M358" s="147" t="s">
        <v>1250</v>
      </c>
    </row>
    <row r="359" spans="1:13" s="2" customFormat="1" outlineLevel="1" x14ac:dyDescent="0.2">
      <c r="A359" s="9"/>
      <c r="B359" s="496"/>
      <c r="C359" s="499"/>
      <c r="D359" s="496" t="s">
        <v>336</v>
      </c>
      <c r="E359" s="128">
        <f>SUBTOTAL(9,E358:E358)</f>
        <v>109</v>
      </c>
      <c r="F359" s="128">
        <f>SUBTOTAL(9,F358:F358)</f>
        <v>0</v>
      </c>
      <c r="G359" s="128">
        <f>SUBTOTAL(9,G358:G358)</f>
        <v>0</v>
      </c>
      <c r="H359" s="128">
        <f>SUBTOTAL(9,H358:H358)</f>
        <v>0</v>
      </c>
      <c r="I359" s="128">
        <f t="shared" si="18"/>
        <v>109</v>
      </c>
      <c r="J359" s="131">
        <f>SUBTOTAL(9,J358:J358)</f>
        <v>0</v>
      </c>
      <c r="K359" s="131">
        <f>SUBTOTAL(9,K357:K358)</f>
        <v>0</v>
      </c>
      <c r="L359" s="131"/>
      <c r="M359" s="126"/>
    </row>
    <row r="360" spans="1:13" ht="25.5" outlineLevel="2" x14ac:dyDescent="0.2">
      <c r="A360" s="4">
        <v>12</v>
      </c>
      <c r="B360" s="247" t="s">
        <v>4355</v>
      </c>
      <c r="C360" s="284" t="s">
        <v>3542</v>
      </c>
      <c r="D360" s="127" t="s">
        <v>400</v>
      </c>
      <c r="E360" s="129">
        <v>94</v>
      </c>
      <c r="F360" s="129"/>
      <c r="G360" s="129"/>
      <c r="H360" s="129"/>
      <c r="I360" s="129">
        <f t="shared" si="18"/>
        <v>94</v>
      </c>
      <c r="J360" s="130">
        <v>0</v>
      </c>
      <c r="K360" s="272"/>
      <c r="L360" s="272"/>
      <c r="M360" s="147" t="s">
        <v>1251</v>
      </c>
    </row>
    <row r="361" spans="1:13" s="2" customFormat="1" outlineLevel="1" x14ac:dyDescent="0.2">
      <c r="A361" s="9"/>
      <c r="B361" s="496"/>
      <c r="C361" s="499"/>
      <c r="D361" s="496" t="s">
        <v>337</v>
      </c>
      <c r="E361" s="128">
        <f>SUBTOTAL(9,E360:E360)</f>
        <v>94</v>
      </c>
      <c r="F361" s="128">
        <f>SUBTOTAL(9,F360:F360)</f>
        <v>0</v>
      </c>
      <c r="G361" s="128">
        <f>SUBTOTAL(9,G360:G360)</f>
        <v>0</v>
      </c>
      <c r="H361" s="128">
        <f>SUBTOTAL(9,H360:H360)</f>
        <v>0</v>
      </c>
      <c r="I361" s="128">
        <f t="shared" si="18"/>
        <v>94</v>
      </c>
      <c r="J361" s="131">
        <f>SUBTOTAL(9,J360:J360)</f>
        <v>0</v>
      </c>
      <c r="K361" s="131">
        <f>SUBTOTAL(9,K359:K360)</f>
        <v>0</v>
      </c>
      <c r="L361" s="131"/>
      <c r="M361" s="126"/>
    </row>
    <row r="362" spans="1:13" outlineLevel="2" x14ac:dyDescent="0.2">
      <c r="A362" s="4">
        <v>12</v>
      </c>
      <c r="B362" s="127" t="s">
        <v>639</v>
      </c>
      <c r="C362" s="284"/>
      <c r="D362" s="127" t="s">
        <v>397</v>
      </c>
      <c r="E362" s="129">
        <v>142</v>
      </c>
      <c r="F362" s="129"/>
      <c r="G362" s="129"/>
      <c r="H362" s="129"/>
      <c r="I362" s="129">
        <f t="shared" si="18"/>
        <v>142</v>
      </c>
      <c r="J362" s="130">
        <v>0</v>
      </c>
      <c r="K362" s="272"/>
      <c r="L362" s="272"/>
      <c r="M362" s="147" t="s">
        <v>1252</v>
      </c>
    </row>
    <row r="363" spans="1:13" s="2" customFormat="1" outlineLevel="1" x14ac:dyDescent="0.2">
      <c r="A363" s="9"/>
      <c r="B363" s="496"/>
      <c r="C363" s="499"/>
      <c r="D363" s="496" t="s">
        <v>338</v>
      </c>
      <c r="E363" s="128">
        <f>SUBTOTAL(9,E362:E362)</f>
        <v>142</v>
      </c>
      <c r="F363" s="128">
        <f>SUBTOTAL(9,F362:F362)</f>
        <v>0</v>
      </c>
      <c r="G363" s="128">
        <f>SUBTOTAL(9,G362:G362)</f>
        <v>0</v>
      </c>
      <c r="H363" s="128">
        <f>SUBTOTAL(9,H362:H362)</f>
        <v>0</v>
      </c>
      <c r="I363" s="128">
        <f t="shared" si="18"/>
        <v>142</v>
      </c>
      <c r="J363" s="131">
        <f>SUBTOTAL(9,J362:J362)</f>
        <v>0</v>
      </c>
      <c r="K363" s="131">
        <f>SUBTOTAL(9,K362:K362)</f>
        <v>0</v>
      </c>
      <c r="L363" s="131"/>
      <c r="M363" s="126"/>
    </row>
    <row r="364" spans="1:13" ht="38.25" x14ac:dyDescent="0.2">
      <c r="B364" s="517" t="s">
        <v>4356</v>
      </c>
      <c r="C364" s="284" t="s">
        <v>3543</v>
      </c>
      <c r="D364" s="502" t="s">
        <v>339</v>
      </c>
      <c r="E364" s="129">
        <v>94</v>
      </c>
      <c r="F364" s="129"/>
      <c r="G364" s="129"/>
      <c r="H364" s="129"/>
      <c r="I364" s="129">
        <v>94</v>
      </c>
      <c r="J364" s="130"/>
      <c r="K364" s="272"/>
      <c r="L364" s="272"/>
      <c r="M364" s="147" t="s">
        <v>1253</v>
      </c>
    </row>
    <row r="365" spans="1:13" s="2" customFormat="1" outlineLevel="1" x14ac:dyDescent="0.2">
      <c r="A365" s="9"/>
      <c r="B365" s="496"/>
      <c r="C365" s="499"/>
      <c r="D365" s="496" t="s">
        <v>738</v>
      </c>
      <c r="E365" s="128">
        <f>SUBTOTAL(9,E364:E364)</f>
        <v>94</v>
      </c>
      <c r="F365" s="128">
        <f>SUBTOTAL(9,F363:F364)</f>
        <v>0</v>
      </c>
      <c r="G365" s="128">
        <f>SUBTOTAL(9,G363:G364)</f>
        <v>0</v>
      </c>
      <c r="H365" s="128">
        <f>SUBTOTAL(9,H363:H364)</f>
        <v>0</v>
      </c>
      <c r="I365" s="128">
        <f t="shared" si="18"/>
        <v>94</v>
      </c>
      <c r="J365" s="131">
        <f>SUBTOTAL(9,J363:J364)</f>
        <v>0</v>
      </c>
      <c r="K365" s="131">
        <f>SUBTOTAL(9,K363:K364)</f>
        <v>0</v>
      </c>
      <c r="L365" s="131"/>
      <c r="M365" s="126"/>
    </row>
    <row r="366" spans="1:13" ht="38.25" outlineLevel="2" x14ac:dyDescent="0.2">
      <c r="A366" s="4">
        <v>15</v>
      </c>
      <c r="B366" s="247" t="s">
        <v>4357</v>
      </c>
      <c r="C366" s="284" t="s">
        <v>3544</v>
      </c>
      <c r="D366" s="127" t="s">
        <v>294</v>
      </c>
      <c r="E366" s="129">
        <v>128</v>
      </c>
      <c r="F366" s="129"/>
      <c r="G366" s="129"/>
      <c r="H366" s="129"/>
      <c r="I366" s="129">
        <f t="shared" ref="I366:I376" si="19">SUM(E366:H366)</f>
        <v>128</v>
      </c>
      <c r="J366" s="130">
        <v>0</v>
      </c>
      <c r="K366" s="272"/>
      <c r="L366" s="272"/>
      <c r="M366" s="147" t="s">
        <v>1254</v>
      </c>
    </row>
    <row r="367" spans="1:13" outlineLevel="2" x14ac:dyDescent="0.2">
      <c r="A367" s="4">
        <v>15</v>
      </c>
      <c r="B367" s="247" t="s">
        <v>4358</v>
      </c>
      <c r="C367" s="284" t="s">
        <v>3545</v>
      </c>
      <c r="D367" s="127" t="s">
        <v>294</v>
      </c>
      <c r="E367" s="129"/>
      <c r="F367" s="129"/>
      <c r="G367" s="129"/>
      <c r="H367" s="129"/>
      <c r="I367" s="129">
        <f t="shared" si="19"/>
        <v>0</v>
      </c>
      <c r="J367" s="130">
        <v>28</v>
      </c>
      <c r="K367" s="272"/>
      <c r="L367" s="272"/>
      <c r="M367" s="498" t="s">
        <v>1374</v>
      </c>
    </row>
    <row r="368" spans="1:13" s="2" customFormat="1" outlineLevel="1" x14ac:dyDescent="0.2">
      <c r="A368" s="9"/>
      <c r="B368" s="496"/>
      <c r="C368" s="499"/>
      <c r="D368" s="496" t="s">
        <v>340</v>
      </c>
      <c r="E368" s="128">
        <f>SUBTOTAL(9,E366:E367)</f>
        <v>128</v>
      </c>
      <c r="F368" s="128">
        <f>SUBTOTAL(9,F365:F367)</f>
        <v>0</v>
      </c>
      <c r="G368" s="128">
        <f>SUBTOTAL(9,G365:G367)</f>
        <v>0</v>
      </c>
      <c r="H368" s="128">
        <f>SUBTOTAL(9,H365:H367)</f>
        <v>0</v>
      </c>
      <c r="I368" s="128">
        <f t="shared" si="19"/>
        <v>128</v>
      </c>
      <c r="J368" s="131">
        <f>SUBTOTAL(9,J365:J367)</f>
        <v>28</v>
      </c>
      <c r="K368" s="131">
        <f>SUBTOTAL(9,K366:K367)</f>
        <v>0</v>
      </c>
      <c r="L368" s="131"/>
      <c r="M368" s="126"/>
    </row>
    <row r="369" spans="1:13" outlineLevel="2" x14ac:dyDescent="0.2">
      <c r="A369" s="4">
        <v>2</v>
      </c>
      <c r="B369" s="247" t="s">
        <v>4359</v>
      </c>
      <c r="C369" s="284" t="s">
        <v>3546</v>
      </c>
      <c r="D369" s="127" t="s">
        <v>656</v>
      </c>
      <c r="E369" s="129">
        <v>75</v>
      </c>
      <c r="F369" s="129"/>
      <c r="G369" s="129"/>
      <c r="H369" s="129"/>
      <c r="I369" s="129">
        <f t="shared" si="19"/>
        <v>75</v>
      </c>
      <c r="J369" s="130">
        <v>0</v>
      </c>
      <c r="K369" s="272"/>
      <c r="L369" s="272"/>
      <c r="M369" s="147" t="s">
        <v>1255</v>
      </c>
    </row>
    <row r="370" spans="1:13" s="2" customFormat="1" outlineLevel="1" x14ac:dyDescent="0.2">
      <c r="A370" s="9"/>
      <c r="B370" s="496"/>
      <c r="C370" s="499"/>
      <c r="D370" s="496" t="s">
        <v>341</v>
      </c>
      <c r="E370" s="128">
        <f>SUBTOTAL(9,E369:E369)</f>
        <v>75</v>
      </c>
      <c r="F370" s="128">
        <f>SUBTOTAL(9,F369:F369)</f>
        <v>0</v>
      </c>
      <c r="G370" s="128">
        <f>SUBTOTAL(9,G369:G369)</f>
        <v>0</v>
      </c>
      <c r="H370" s="128">
        <f>SUBTOTAL(9,H369:H369)</f>
        <v>0</v>
      </c>
      <c r="I370" s="128">
        <f t="shared" si="19"/>
        <v>75</v>
      </c>
      <c r="J370" s="131">
        <f>SUBTOTAL(9,J369:J369)</f>
        <v>0</v>
      </c>
      <c r="K370" s="131">
        <f>SUBTOTAL(9,K368:K369)</f>
        <v>0</v>
      </c>
      <c r="L370" s="131"/>
      <c r="M370" s="126"/>
    </row>
    <row r="371" spans="1:13" ht="25.5" outlineLevel="2" x14ac:dyDescent="0.2">
      <c r="A371" s="4">
        <v>4</v>
      </c>
      <c r="B371" s="247" t="s">
        <v>4388</v>
      </c>
      <c r="C371" s="284" t="s">
        <v>4389</v>
      </c>
      <c r="D371" s="127" t="s">
        <v>622</v>
      </c>
      <c r="E371" s="129">
        <v>66</v>
      </c>
      <c r="F371" s="129"/>
      <c r="G371" s="129"/>
      <c r="H371" s="129"/>
      <c r="I371" s="129">
        <f t="shared" si="19"/>
        <v>66</v>
      </c>
      <c r="J371" s="130">
        <v>0</v>
      </c>
      <c r="K371" s="272"/>
      <c r="L371" s="272"/>
      <c r="M371" s="147" t="s">
        <v>1256</v>
      </c>
    </row>
    <row r="372" spans="1:13" ht="25.5" outlineLevel="2" x14ac:dyDescent="0.2">
      <c r="A372" s="4">
        <v>4</v>
      </c>
      <c r="B372" s="247" t="s">
        <v>4360</v>
      </c>
      <c r="C372" s="284" t="s">
        <v>3547</v>
      </c>
      <c r="D372" s="127" t="s">
        <v>622</v>
      </c>
      <c r="E372" s="129">
        <v>104</v>
      </c>
      <c r="F372" s="129"/>
      <c r="G372" s="129"/>
      <c r="H372" s="129"/>
      <c r="I372" s="129">
        <f t="shared" si="19"/>
        <v>104</v>
      </c>
      <c r="J372" s="130">
        <v>0</v>
      </c>
      <c r="K372" s="272"/>
      <c r="L372" s="272"/>
      <c r="M372" s="147" t="s">
        <v>1257</v>
      </c>
    </row>
    <row r="373" spans="1:13" s="2" customFormat="1" outlineLevel="1" x14ac:dyDescent="0.2">
      <c r="A373" s="9"/>
      <c r="B373" s="496"/>
      <c r="C373" s="499"/>
      <c r="D373" s="496" t="s">
        <v>645</v>
      </c>
      <c r="E373" s="128">
        <f>SUBTOTAL(9,E371:E372)</f>
        <v>170</v>
      </c>
      <c r="F373" s="128">
        <f>SUBTOTAL(9,F371:F372)</f>
        <v>0</v>
      </c>
      <c r="G373" s="128">
        <f>SUBTOTAL(9,G371:G372)</f>
        <v>0</v>
      </c>
      <c r="H373" s="128">
        <f>SUBTOTAL(9,H371:H372)</f>
        <v>0</v>
      </c>
      <c r="I373" s="128">
        <f t="shared" si="19"/>
        <v>170</v>
      </c>
      <c r="J373" s="131">
        <f>SUBTOTAL(9,J371:J372)</f>
        <v>0</v>
      </c>
      <c r="K373" s="131">
        <f>SUBTOTAL(9,K371:K372)</f>
        <v>0</v>
      </c>
      <c r="L373" s="131"/>
      <c r="M373" s="126"/>
    </row>
    <row r="374" spans="1:13" ht="38.25" outlineLevel="2" x14ac:dyDescent="0.2">
      <c r="A374" s="4">
        <v>2</v>
      </c>
      <c r="B374" s="247" t="s">
        <v>4361</v>
      </c>
      <c r="C374" s="284" t="s">
        <v>3548</v>
      </c>
      <c r="D374" s="127" t="s">
        <v>559</v>
      </c>
      <c r="E374" s="129">
        <v>65</v>
      </c>
      <c r="F374" s="129"/>
      <c r="G374" s="129"/>
      <c r="H374" s="129"/>
      <c r="I374" s="129">
        <f t="shared" si="19"/>
        <v>65</v>
      </c>
      <c r="J374" s="130"/>
      <c r="K374" s="272"/>
      <c r="L374" s="272"/>
      <c r="M374" s="147" t="s">
        <v>1258</v>
      </c>
    </row>
    <row r="375" spans="1:13" outlineLevel="2" x14ac:dyDescent="0.2">
      <c r="A375" s="4">
        <v>2</v>
      </c>
      <c r="B375" s="247" t="s">
        <v>4362</v>
      </c>
      <c r="C375" s="284" t="s">
        <v>3549</v>
      </c>
      <c r="D375" s="127" t="s">
        <v>559</v>
      </c>
      <c r="E375" s="129">
        <v>40</v>
      </c>
      <c r="F375" s="129"/>
      <c r="G375" s="129"/>
      <c r="H375" s="129"/>
      <c r="I375" s="129">
        <f t="shared" si="19"/>
        <v>40</v>
      </c>
      <c r="J375" s="130"/>
      <c r="K375" s="272">
        <v>1</v>
      </c>
      <c r="L375" s="272"/>
      <c r="M375" s="147" t="s">
        <v>1259</v>
      </c>
    </row>
    <row r="376" spans="1:13" s="2" customFormat="1" outlineLevel="1" x14ac:dyDescent="0.2">
      <c r="A376" s="9"/>
      <c r="B376" s="496"/>
      <c r="C376" s="499"/>
      <c r="D376" s="496" t="s">
        <v>346</v>
      </c>
      <c r="E376" s="128">
        <f>SUBTOTAL(9,E374:E375)</f>
        <v>105</v>
      </c>
      <c r="F376" s="128">
        <f>SUBTOTAL(9,F374:F375)</f>
        <v>0</v>
      </c>
      <c r="G376" s="128">
        <f>SUBTOTAL(9,G374:G375)</f>
        <v>0</v>
      </c>
      <c r="H376" s="128">
        <f>SUBTOTAL(9,H374:H375)</f>
        <v>0</v>
      </c>
      <c r="I376" s="128">
        <f t="shared" si="19"/>
        <v>105</v>
      </c>
      <c r="J376" s="131">
        <f>SUBTOTAL(9,J374:J375)</f>
        <v>0</v>
      </c>
      <c r="K376" s="131">
        <f>SUBTOTAL(9,K374:K375)</f>
        <v>1</v>
      </c>
      <c r="L376" s="131"/>
      <c r="M376" s="126"/>
    </row>
    <row r="377" spans="1:13" outlineLevel="2" x14ac:dyDescent="0.2">
      <c r="A377" s="4">
        <v>15</v>
      </c>
      <c r="B377" s="502" t="s">
        <v>1479</v>
      </c>
      <c r="C377" s="284"/>
      <c r="D377" s="502" t="s">
        <v>419</v>
      </c>
      <c r="E377" s="504"/>
      <c r="F377" s="504"/>
      <c r="G377" s="504"/>
      <c r="H377" s="504"/>
      <c r="I377" s="504"/>
      <c r="J377" s="504">
        <v>54</v>
      </c>
      <c r="K377" s="504"/>
      <c r="L377" s="526"/>
      <c r="M377" s="527" t="s">
        <v>790</v>
      </c>
    </row>
    <row r="378" spans="1:13" outlineLevel="2" x14ac:dyDescent="0.2">
      <c r="A378" s="4"/>
      <c r="B378" s="247" t="s">
        <v>4363</v>
      </c>
      <c r="C378" s="284" t="s">
        <v>3550</v>
      </c>
      <c r="D378" s="127" t="s">
        <v>419</v>
      </c>
      <c r="E378" s="129">
        <v>84</v>
      </c>
      <c r="F378" s="129"/>
      <c r="G378" s="129"/>
      <c r="H378" s="129"/>
      <c r="I378" s="129">
        <f>SUM(E378:H378)</f>
        <v>84</v>
      </c>
      <c r="J378" s="130">
        <v>0</v>
      </c>
      <c r="K378" s="272"/>
      <c r="L378" s="272"/>
      <c r="M378" s="147" t="s">
        <v>1260</v>
      </c>
    </row>
    <row r="379" spans="1:13" s="120" customFormat="1" outlineLevel="2" x14ac:dyDescent="0.2">
      <c r="A379" s="85"/>
      <c r="B379" s="127" t="s">
        <v>1007</v>
      </c>
      <c r="C379" s="284"/>
      <c r="D379" s="127" t="s">
        <v>419</v>
      </c>
      <c r="E379" s="129"/>
      <c r="F379" s="129"/>
      <c r="G379" s="129"/>
      <c r="H379" s="129"/>
      <c r="I379" s="129"/>
      <c r="J379" s="132"/>
      <c r="K379" s="272"/>
      <c r="L379" s="130">
        <v>84</v>
      </c>
      <c r="M379" s="147">
        <v>101283</v>
      </c>
    </row>
    <row r="380" spans="1:13" ht="25.5" outlineLevel="2" x14ac:dyDescent="0.2">
      <c r="A380" s="4"/>
      <c r="B380" s="247" t="s">
        <v>4364</v>
      </c>
      <c r="C380" s="284" t="s">
        <v>3551</v>
      </c>
      <c r="D380" s="127" t="s">
        <v>419</v>
      </c>
      <c r="E380" s="129">
        <v>93</v>
      </c>
      <c r="F380" s="129"/>
      <c r="G380" s="129"/>
      <c r="H380" s="129"/>
      <c r="I380" s="129">
        <f>SUM(E380:H380)</f>
        <v>93</v>
      </c>
      <c r="J380" s="130"/>
      <c r="K380" s="272"/>
      <c r="L380" s="272"/>
      <c r="M380" s="147" t="s">
        <v>1261</v>
      </c>
    </row>
    <row r="381" spans="1:13" outlineLevel="2" x14ac:dyDescent="0.2">
      <c r="A381" s="4">
        <v>15</v>
      </c>
      <c r="B381" s="127" t="s">
        <v>72</v>
      </c>
      <c r="C381" s="284"/>
      <c r="D381" s="127" t="s">
        <v>419</v>
      </c>
      <c r="E381" s="129"/>
      <c r="F381" s="129"/>
      <c r="G381" s="129"/>
      <c r="H381" s="129"/>
      <c r="I381" s="129"/>
      <c r="J381" s="130"/>
      <c r="K381" s="272"/>
      <c r="L381" s="272">
        <v>48</v>
      </c>
      <c r="M381" s="498">
        <v>101086</v>
      </c>
    </row>
    <row r="382" spans="1:13" ht="25.5" outlineLevel="2" x14ac:dyDescent="0.2">
      <c r="A382" s="4">
        <v>15</v>
      </c>
      <c r="B382" s="247" t="s">
        <v>4365</v>
      </c>
      <c r="C382" s="284" t="s">
        <v>3552</v>
      </c>
      <c r="D382" s="127" t="s">
        <v>419</v>
      </c>
      <c r="E382" s="129">
        <v>92</v>
      </c>
      <c r="F382" s="129"/>
      <c r="G382" s="129"/>
      <c r="H382" s="129"/>
      <c r="I382" s="129">
        <f t="shared" ref="I382:I392" si="20">SUM(E382:H382)</f>
        <v>92</v>
      </c>
      <c r="J382" s="130">
        <v>0</v>
      </c>
      <c r="K382" s="272"/>
      <c r="L382" s="272"/>
      <c r="M382" s="147" t="s">
        <v>1262</v>
      </c>
    </row>
    <row r="383" spans="1:13" ht="25.5" outlineLevel="2" x14ac:dyDescent="0.2">
      <c r="A383" s="4">
        <v>15</v>
      </c>
      <c r="B383" s="247" t="s">
        <v>4366</v>
      </c>
      <c r="C383" s="284" t="s">
        <v>3553</v>
      </c>
      <c r="D383" s="127" t="s">
        <v>419</v>
      </c>
      <c r="E383" s="501">
        <v>25</v>
      </c>
      <c r="F383" s="501"/>
      <c r="G383" s="501">
        <v>2</v>
      </c>
      <c r="H383" s="129"/>
      <c r="I383" s="129">
        <f t="shared" si="20"/>
        <v>27</v>
      </c>
      <c r="J383" s="130">
        <v>14</v>
      </c>
      <c r="K383" s="272">
        <v>1</v>
      </c>
      <c r="L383" s="272"/>
      <c r="M383" s="147">
        <v>100946</v>
      </c>
    </row>
    <row r="384" spans="1:13" outlineLevel="2" x14ac:dyDescent="0.2">
      <c r="A384" s="4">
        <v>15</v>
      </c>
      <c r="B384" s="247" t="s">
        <v>4367</v>
      </c>
      <c r="C384" s="284" t="s">
        <v>3554</v>
      </c>
      <c r="D384" s="127" t="s">
        <v>419</v>
      </c>
      <c r="E384" s="129">
        <v>102</v>
      </c>
      <c r="F384" s="129"/>
      <c r="G384" s="129"/>
      <c r="H384" s="129"/>
      <c r="I384" s="129">
        <f t="shared" si="20"/>
        <v>102</v>
      </c>
      <c r="J384" s="130">
        <v>0</v>
      </c>
      <c r="K384" s="272"/>
      <c r="L384" s="272"/>
      <c r="M384" s="147" t="s">
        <v>1263</v>
      </c>
    </row>
    <row r="385" spans="1:13" s="2" customFormat="1" outlineLevel="1" x14ac:dyDescent="0.2">
      <c r="A385" s="9"/>
      <c r="B385" s="496"/>
      <c r="C385" s="499"/>
      <c r="D385" s="496" t="s">
        <v>450</v>
      </c>
      <c r="E385" s="128">
        <f>SUBTOTAL(9,E377:E384)</f>
        <v>396</v>
      </c>
      <c r="F385" s="141">
        <f>SUBTOTAL(9,F378:F384)</f>
        <v>0</v>
      </c>
      <c r="G385" s="141">
        <f>SUBTOTAL(9,G378:G384)</f>
        <v>2</v>
      </c>
      <c r="H385" s="128">
        <f>SUBTOTAL(9,H378:H384)</f>
        <v>0</v>
      </c>
      <c r="I385" s="128">
        <f t="shared" si="20"/>
        <v>398</v>
      </c>
      <c r="J385" s="141">
        <f>SUM(J377:J384)</f>
        <v>68</v>
      </c>
      <c r="K385" s="131">
        <f>SUBTOTAL(9,K383:K384)</f>
        <v>1</v>
      </c>
      <c r="L385" s="131">
        <f>SUM(L377:L384)</f>
        <v>132</v>
      </c>
      <c r="M385" s="126"/>
    </row>
    <row r="386" spans="1:13" outlineLevel="2" x14ac:dyDescent="0.2">
      <c r="A386" s="4">
        <v>11</v>
      </c>
      <c r="B386" s="247" t="s">
        <v>4368</v>
      </c>
      <c r="C386" s="284" t="s">
        <v>3555</v>
      </c>
      <c r="D386" s="127" t="s">
        <v>451</v>
      </c>
      <c r="E386" s="129">
        <v>142</v>
      </c>
      <c r="F386" s="129"/>
      <c r="G386" s="129"/>
      <c r="H386" s="129"/>
      <c r="I386" s="129">
        <f t="shared" si="20"/>
        <v>142</v>
      </c>
      <c r="J386" s="130">
        <v>1</v>
      </c>
      <c r="K386" s="272"/>
      <c r="L386" s="272"/>
      <c r="M386" s="147" t="s">
        <v>1264</v>
      </c>
    </row>
    <row r="387" spans="1:13" s="2" customFormat="1" outlineLevel="1" x14ac:dyDescent="0.2">
      <c r="A387" s="9"/>
      <c r="B387" s="496"/>
      <c r="C387" s="499"/>
      <c r="D387" s="496" t="s">
        <v>452</v>
      </c>
      <c r="E387" s="128">
        <f>SUBTOTAL(9,E386:E386)</f>
        <v>142</v>
      </c>
      <c r="F387" s="128">
        <f>SUBTOTAL(9,F386:F386)</f>
        <v>0</v>
      </c>
      <c r="G387" s="128">
        <f>SUBTOTAL(9,G386:G386)</f>
        <v>0</v>
      </c>
      <c r="H387" s="128">
        <f>SUBTOTAL(9,H386:H386)</f>
        <v>0</v>
      </c>
      <c r="I387" s="128">
        <f t="shared" si="20"/>
        <v>142</v>
      </c>
      <c r="J387" s="131">
        <f>SUBTOTAL(9,J386:J386)</f>
        <v>1</v>
      </c>
      <c r="K387" s="131">
        <f>SUBTOTAL(9,K385:K386)</f>
        <v>0</v>
      </c>
      <c r="L387" s="131"/>
      <c r="M387" s="126"/>
    </row>
    <row r="388" spans="1:13" x14ac:dyDescent="0.2">
      <c r="B388" s="517" t="s">
        <v>4481</v>
      </c>
      <c r="C388" s="528"/>
      <c r="D388" s="517" t="s">
        <v>110</v>
      </c>
      <c r="E388" s="132"/>
      <c r="F388" s="132"/>
      <c r="G388" s="132"/>
      <c r="H388" s="132"/>
      <c r="I388" s="132"/>
      <c r="J388" s="529">
        <v>40</v>
      </c>
      <c r="K388" s="272"/>
      <c r="L388" s="272"/>
      <c r="M388" s="245" t="s">
        <v>790</v>
      </c>
    </row>
    <row r="389" spans="1:13" outlineLevel="2" x14ac:dyDescent="0.2">
      <c r="A389" s="4">
        <v>5</v>
      </c>
      <c r="B389" s="247" t="s">
        <v>4369</v>
      </c>
      <c r="C389" s="284" t="s">
        <v>3556</v>
      </c>
      <c r="D389" s="127" t="s">
        <v>110</v>
      </c>
      <c r="E389" s="129">
        <v>55</v>
      </c>
      <c r="F389" s="129"/>
      <c r="G389" s="129"/>
      <c r="H389" s="129"/>
      <c r="I389" s="129">
        <f>SUM(E389:H389)</f>
        <v>55</v>
      </c>
      <c r="J389" s="130">
        <v>8</v>
      </c>
      <c r="K389" s="272"/>
      <c r="L389" s="272"/>
      <c r="M389" s="147">
        <v>100439</v>
      </c>
    </row>
    <row r="390" spans="1:13" ht="25.5" outlineLevel="2" x14ac:dyDescent="0.2">
      <c r="A390" s="4">
        <v>5</v>
      </c>
      <c r="B390" s="247" t="s">
        <v>4448</v>
      </c>
      <c r="C390" s="284" t="s">
        <v>4447</v>
      </c>
      <c r="D390" s="127" t="s">
        <v>110</v>
      </c>
      <c r="E390" s="129"/>
      <c r="F390" s="129">
        <v>28</v>
      </c>
      <c r="G390" s="129"/>
      <c r="H390" s="129"/>
      <c r="I390" s="129">
        <f t="shared" si="20"/>
        <v>28</v>
      </c>
      <c r="J390" s="130">
        <v>10</v>
      </c>
      <c r="K390" s="272">
        <v>10</v>
      </c>
      <c r="L390" s="272"/>
      <c r="M390" s="147" t="s">
        <v>1266</v>
      </c>
    </row>
    <row r="391" spans="1:13" ht="25.5" outlineLevel="2" x14ac:dyDescent="0.2">
      <c r="A391" s="4">
        <v>5</v>
      </c>
      <c r="B391" s="247" t="s">
        <v>4448</v>
      </c>
      <c r="C391" s="284" t="s">
        <v>4462</v>
      </c>
      <c r="D391" s="127" t="s">
        <v>110</v>
      </c>
      <c r="E391" s="129">
        <v>97</v>
      </c>
      <c r="F391" s="129"/>
      <c r="G391" s="129"/>
      <c r="H391" s="129"/>
      <c r="I391" s="129">
        <f t="shared" si="20"/>
        <v>97</v>
      </c>
      <c r="J391" s="130">
        <v>0</v>
      </c>
      <c r="K391" s="272"/>
      <c r="L391" s="272"/>
      <c r="M391" s="147" t="s">
        <v>1265</v>
      </c>
    </row>
    <row r="392" spans="1:13" s="2" customFormat="1" outlineLevel="1" x14ac:dyDescent="0.2">
      <c r="A392" s="9"/>
      <c r="B392" s="496"/>
      <c r="C392" s="499"/>
      <c r="D392" s="496" t="s">
        <v>453</v>
      </c>
      <c r="E392" s="128">
        <f>SUBTOTAL(9,E389:E391)</f>
        <v>152</v>
      </c>
      <c r="F392" s="128">
        <f>SUBTOTAL(9,F389:F391)</f>
        <v>28</v>
      </c>
      <c r="G392" s="128">
        <f>SUBTOTAL(9,G389:G391)</f>
        <v>0</v>
      </c>
      <c r="H392" s="128">
        <f>SUBTOTAL(9,H389:H391)</f>
        <v>0</v>
      </c>
      <c r="I392" s="128">
        <f t="shared" si="20"/>
        <v>180</v>
      </c>
      <c r="J392" s="131">
        <f>SUBTOTAL(9,J388:J391)</f>
        <v>58</v>
      </c>
      <c r="K392" s="131">
        <f>SUBTOTAL(9,K390:K391)</f>
        <v>10</v>
      </c>
      <c r="L392" s="131"/>
      <c r="M392" s="126"/>
    </row>
    <row r="393" spans="1:13" x14ac:dyDescent="0.2">
      <c r="B393" s="502" t="s">
        <v>773</v>
      </c>
      <c r="C393" s="284"/>
      <c r="D393" s="502" t="s">
        <v>483</v>
      </c>
      <c r="E393" s="503">
        <v>95</v>
      </c>
      <c r="F393" s="132"/>
      <c r="G393" s="132"/>
      <c r="H393" s="132"/>
      <c r="I393" s="132">
        <v>95</v>
      </c>
      <c r="J393" s="530"/>
      <c r="K393" s="272"/>
      <c r="L393" s="272"/>
      <c r="M393" s="147" t="s">
        <v>1267</v>
      </c>
    </row>
    <row r="394" spans="1:13" ht="25.5" outlineLevel="2" x14ac:dyDescent="0.2">
      <c r="A394" s="4">
        <v>1</v>
      </c>
      <c r="B394" s="247" t="s">
        <v>4424</v>
      </c>
      <c r="C394" s="284" t="s">
        <v>4423</v>
      </c>
      <c r="D394" s="127" t="s">
        <v>483</v>
      </c>
      <c r="E394" s="129">
        <v>110</v>
      </c>
      <c r="F394" s="129"/>
      <c r="G394" s="129"/>
      <c r="H394" s="129"/>
      <c r="I394" s="129">
        <f>SUM(E394:H394)</f>
        <v>110</v>
      </c>
      <c r="J394" s="130" t="s">
        <v>574</v>
      </c>
      <c r="K394" s="272"/>
      <c r="L394" s="272"/>
      <c r="M394" s="147" t="s">
        <v>1268</v>
      </c>
    </row>
    <row r="395" spans="1:13" ht="19.5" customHeight="1" outlineLevel="2" x14ac:dyDescent="0.2">
      <c r="A395" s="4">
        <v>1</v>
      </c>
      <c r="B395" s="247" t="s">
        <v>646</v>
      </c>
      <c r="C395" s="284"/>
      <c r="D395" s="127" t="s">
        <v>483</v>
      </c>
      <c r="E395" s="129">
        <v>100</v>
      </c>
      <c r="F395" s="129"/>
      <c r="G395" s="129"/>
      <c r="H395" s="129"/>
      <c r="I395" s="129">
        <f>SUM(E395:H395)</f>
        <v>100</v>
      </c>
      <c r="J395" s="130"/>
      <c r="K395" s="272" t="s">
        <v>205</v>
      </c>
      <c r="L395" s="272"/>
      <c r="M395" s="147" t="s">
        <v>1269</v>
      </c>
    </row>
    <row r="396" spans="1:13" s="2" customFormat="1" outlineLevel="1" x14ac:dyDescent="0.2">
      <c r="A396" s="9"/>
      <c r="B396" s="496"/>
      <c r="C396" s="499"/>
      <c r="D396" s="496" t="s">
        <v>454</v>
      </c>
      <c r="E396" s="128">
        <f>SUBTOTAL(9,E393:E395)</f>
        <v>305</v>
      </c>
      <c r="F396" s="128">
        <f>SUBTOTAL(9,F394:F395)</f>
        <v>0</v>
      </c>
      <c r="G396" s="128">
        <f>SUBTOTAL(9,G394:G395)</f>
        <v>0</v>
      </c>
      <c r="H396" s="128">
        <f>SUBTOTAL(9,H394:H395)</f>
        <v>0</v>
      </c>
      <c r="I396" s="128">
        <f t="shared" ref="I396" si="21">SUM(E396:H396)</f>
        <v>305</v>
      </c>
      <c r="J396" s="128">
        <f>SUBTOTAL(9,J393:J395)</f>
        <v>0</v>
      </c>
      <c r="K396" s="131">
        <f>SUBTOTAL(9,K395:K395)</f>
        <v>0</v>
      </c>
      <c r="L396" s="131"/>
      <c r="M396" s="126"/>
    </row>
    <row r="397" spans="1:13" outlineLevel="2" x14ac:dyDescent="0.2">
      <c r="A397" s="4">
        <v>11</v>
      </c>
      <c r="B397" s="127" t="s">
        <v>659</v>
      </c>
      <c r="C397" s="284"/>
      <c r="D397" s="127" t="s">
        <v>455</v>
      </c>
      <c r="E397" s="129">
        <v>65</v>
      </c>
      <c r="F397" s="129"/>
      <c r="G397" s="129"/>
      <c r="H397" s="129"/>
      <c r="I397" s="129">
        <f t="shared" ref="I397:I425" si="22">SUM(E397:H397)</f>
        <v>65</v>
      </c>
      <c r="J397" s="130"/>
      <c r="K397" s="272"/>
      <c r="L397" s="272"/>
      <c r="M397" s="147" t="s">
        <v>1270</v>
      </c>
    </row>
    <row r="398" spans="1:13" s="2" customFormat="1" outlineLevel="1" x14ac:dyDescent="0.2">
      <c r="A398" s="9"/>
      <c r="B398" s="496"/>
      <c r="C398" s="499"/>
      <c r="D398" s="496" t="s">
        <v>456</v>
      </c>
      <c r="E398" s="128">
        <f>SUBTOTAL(9,E397:E397)</f>
        <v>65</v>
      </c>
      <c r="F398" s="128">
        <f>SUBTOTAL(9,F397:F397)</f>
        <v>0</v>
      </c>
      <c r="G398" s="128">
        <f>SUBTOTAL(9,G397:G397)</f>
        <v>0</v>
      </c>
      <c r="H398" s="128">
        <f>SUBTOTAL(9,H397:H397)</f>
        <v>0</v>
      </c>
      <c r="I398" s="128">
        <f t="shared" si="22"/>
        <v>65</v>
      </c>
      <c r="J398" s="131">
        <f>SUBTOTAL(9,J397:J397)</f>
        <v>0</v>
      </c>
      <c r="K398" s="131">
        <f>SUBTOTAL(9,K396:K397)</f>
        <v>0</v>
      </c>
      <c r="L398" s="131"/>
      <c r="M398" s="126"/>
    </row>
    <row r="399" spans="1:13" outlineLevel="2" x14ac:dyDescent="0.2">
      <c r="A399" s="4">
        <v>8</v>
      </c>
      <c r="B399" s="247" t="s">
        <v>4370</v>
      </c>
      <c r="C399" s="284" t="s">
        <v>3557</v>
      </c>
      <c r="D399" s="127" t="s">
        <v>540</v>
      </c>
      <c r="E399" s="129">
        <v>130</v>
      </c>
      <c r="F399" s="129"/>
      <c r="G399" s="129"/>
      <c r="H399" s="129"/>
      <c r="I399" s="129">
        <f t="shared" si="22"/>
        <v>130</v>
      </c>
      <c r="J399" s="130">
        <v>0</v>
      </c>
      <c r="K399" s="272"/>
      <c r="L399" s="272"/>
      <c r="M399" s="147" t="s">
        <v>1271</v>
      </c>
    </row>
    <row r="400" spans="1:13" s="2" customFormat="1" outlineLevel="1" x14ac:dyDescent="0.2">
      <c r="A400" s="9"/>
      <c r="B400" s="496"/>
      <c r="C400" s="499"/>
      <c r="D400" s="496" t="s">
        <v>457</v>
      </c>
      <c r="E400" s="128">
        <f>SUBTOTAL(9,E399:E399)</f>
        <v>130</v>
      </c>
      <c r="F400" s="128">
        <f>SUBTOTAL(9,F399:F399)</f>
        <v>0</v>
      </c>
      <c r="G400" s="128">
        <f>SUBTOTAL(9,G399:G399)</f>
        <v>0</v>
      </c>
      <c r="H400" s="128">
        <f>SUBTOTAL(9,H399:H399)</f>
        <v>0</v>
      </c>
      <c r="I400" s="128">
        <f t="shared" si="22"/>
        <v>130</v>
      </c>
      <c r="J400" s="131">
        <f>SUBTOTAL(9,J399:J399)</f>
        <v>0</v>
      </c>
      <c r="K400" s="131">
        <f>SUBTOTAL(9,K398:K399)</f>
        <v>0</v>
      </c>
      <c r="L400" s="131"/>
      <c r="M400" s="126"/>
    </row>
    <row r="401" spans="1:13" outlineLevel="2" x14ac:dyDescent="0.2">
      <c r="A401" s="4">
        <v>1</v>
      </c>
      <c r="B401" s="247" t="s">
        <v>4371</v>
      </c>
      <c r="C401" s="284" t="s">
        <v>3558</v>
      </c>
      <c r="D401" s="127" t="s">
        <v>482</v>
      </c>
      <c r="E401" s="129">
        <v>24</v>
      </c>
      <c r="F401" s="129"/>
      <c r="G401" s="129"/>
      <c r="H401" s="129"/>
      <c r="I401" s="129">
        <f t="shared" si="22"/>
        <v>24</v>
      </c>
      <c r="J401" s="130">
        <v>0</v>
      </c>
      <c r="K401" s="272"/>
      <c r="L401" s="272"/>
      <c r="M401" s="147" t="s">
        <v>1272</v>
      </c>
    </row>
    <row r="402" spans="1:13" outlineLevel="2" x14ac:dyDescent="0.2">
      <c r="A402" s="4"/>
      <c r="B402" s="127" t="s">
        <v>1572</v>
      </c>
      <c r="C402" s="284"/>
      <c r="D402" s="127" t="s">
        <v>482</v>
      </c>
      <c r="E402" s="129"/>
      <c r="F402" s="129"/>
      <c r="G402" s="129"/>
      <c r="H402" s="129"/>
      <c r="I402" s="129"/>
      <c r="J402" s="504"/>
      <c r="K402" s="272"/>
      <c r="L402" s="130">
        <v>104</v>
      </c>
      <c r="M402" s="147">
        <v>101388</v>
      </c>
    </row>
    <row r="403" spans="1:13" outlineLevel="2" x14ac:dyDescent="0.2">
      <c r="A403" s="4">
        <v>1</v>
      </c>
      <c r="B403" s="247" t="s">
        <v>4372</v>
      </c>
      <c r="C403" s="284" t="s">
        <v>3559</v>
      </c>
      <c r="D403" s="127" t="s">
        <v>482</v>
      </c>
      <c r="E403" s="501"/>
      <c r="F403" s="129"/>
      <c r="G403" s="129"/>
      <c r="H403" s="129"/>
      <c r="I403" s="129">
        <f t="shared" si="22"/>
        <v>0</v>
      </c>
      <c r="J403" s="132"/>
      <c r="K403" s="272"/>
      <c r="L403" s="130">
        <v>29</v>
      </c>
      <c r="M403" s="147">
        <v>100887</v>
      </c>
    </row>
    <row r="404" spans="1:13" ht="25.5" outlineLevel="2" x14ac:dyDescent="0.2">
      <c r="A404" s="4">
        <v>1</v>
      </c>
      <c r="B404" s="247" t="s">
        <v>4373</v>
      </c>
      <c r="C404" s="284" t="s">
        <v>3560</v>
      </c>
      <c r="D404" s="127" t="s">
        <v>482</v>
      </c>
      <c r="E404" s="129">
        <v>103</v>
      </c>
      <c r="F404" s="129"/>
      <c r="G404" s="129"/>
      <c r="H404" s="129"/>
      <c r="I404" s="129">
        <f t="shared" si="22"/>
        <v>103</v>
      </c>
      <c r="J404" s="130">
        <v>0</v>
      </c>
      <c r="K404" s="272"/>
      <c r="L404" s="272"/>
      <c r="M404" s="147" t="s">
        <v>1274</v>
      </c>
    </row>
    <row r="405" spans="1:13" outlineLevel="2" x14ac:dyDescent="0.2">
      <c r="A405" s="4">
        <v>1</v>
      </c>
      <c r="B405" s="247" t="s">
        <v>4374</v>
      </c>
      <c r="C405" s="284" t="s">
        <v>3561</v>
      </c>
      <c r="D405" s="127" t="s">
        <v>482</v>
      </c>
      <c r="E405" s="129">
        <v>228</v>
      </c>
      <c r="F405" s="129"/>
      <c r="G405" s="129"/>
      <c r="H405" s="129"/>
      <c r="I405" s="129">
        <f t="shared" si="22"/>
        <v>228</v>
      </c>
      <c r="J405" s="130">
        <v>0</v>
      </c>
      <c r="K405" s="272"/>
      <c r="L405" s="272"/>
      <c r="M405" s="147" t="s">
        <v>1275</v>
      </c>
    </row>
    <row r="406" spans="1:13" ht="42" customHeight="1" outlineLevel="2" x14ac:dyDescent="0.2">
      <c r="A406" s="4">
        <v>1</v>
      </c>
      <c r="B406" s="247" t="s">
        <v>4375</v>
      </c>
      <c r="C406" s="500" t="s">
        <v>3562</v>
      </c>
      <c r="D406" s="127" t="s">
        <v>482</v>
      </c>
      <c r="E406" s="129">
        <v>90</v>
      </c>
      <c r="F406" s="129"/>
      <c r="G406" s="129"/>
      <c r="H406" s="129"/>
      <c r="I406" s="129">
        <f>SUM(E406:H406)</f>
        <v>90</v>
      </c>
      <c r="J406" s="130">
        <v>0</v>
      </c>
      <c r="K406" s="272"/>
      <c r="L406" s="272"/>
      <c r="M406" s="147" t="s">
        <v>1273</v>
      </c>
    </row>
    <row r="407" spans="1:13" ht="25.5" outlineLevel="2" x14ac:dyDescent="0.2">
      <c r="A407" s="4">
        <v>1</v>
      </c>
      <c r="B407" s="127" t="s">
        <v>1496</v>
      </c>
      <c r="C407" s="500" t="s">
        <v>3563</v>
      </c>
      <c r="D407" s="127" t="s">
        <v>482</v>
      </c>
      <c r="E407" s="129">
        <v>108</v>
      </c>
      <c r="F407" s="129"/>
      <c r="G407" s="129"/>
      <c r="H407" s="129"/>
      <c r="I407" s="129">
        <f t="shared" si="22"/>
        <v>108</v>
      </c>
      <c r="J407" s="130"/>
      <c r="K407" s="272"/>
      <c r="L407" s="272"/>
      <c r="M407" s="147">
        <v>100312</v>
      </c>
    </row>
    <row r="408" spans="1:13" s="2" customFormat="1" outlineLevel="1" x14ac:dyDescent="0.2">
      <c r="A408" s="9"/>
      <c r="B408" s="496"/>
      <c r="C408" s="499"/>
      <c r="D408" s="496" t="s">
        <v>458</v>
      </c>
      <c r="E408" s="128">
        <f>SUBTOTAL(9,E401:E407)</f>
        <v>553</v>
      </c>
      <c r="F408" s="128">
        <f>SUBTOTAL(9,F403:F407)</f>
        <v>0</v>
      </c>
      <c r="G408" s="128">
        <f>SUBTOTAL(9,G403:G407)</f>
        <v>0</v>
      </c>
      <c r="H408" s="128">
        <f>SUBTOTAL(9,H403:H407)</f>
        <v>0</v>
      </c>
      <c r="I408" s="128">
        <f t="shared" si="22"/>
        <v>553</v>
      </c>
      <c r="J408" s="131">
        <f>SUBTOTAL(9,J403:J407)</f>
        <v>0</v>
      </c>
      <c r="K408" s="131">
        <f>SUBTOTAL(9,K407:K407)</f>
        <v>0</v>
      </c>
      <c r="L408" s="131">
        <f>SUM(L401:L407)</f>
        <v>133</v>
      </c>
      <c r="M408" s="126"/>
    </row>
    <row r="409" spans="1:13" outlineLevel="2" x14ac:dyDescent="0.2">
      <c r="A409" s="4">
        <v>14</v>
      </c>
      <c r="B409" s="247" t="s">
        <v>4376</v>
      </c>
      <c r="C409" s="284" t="s">
        <v>3564</v>
      </c>
      <c r="D409" s="127" t="s">
        <v>459</v>
      </c>
      <c r="E409" s="129"/>
      <c r="F409" s="129"/>
      <c r="G409" s="129"/>
      <c r="H409" s="129"/>
      <c r="I409" s="129">
        <f t="shared" si="22"/>
        <v>0</v>
      </c>
      <c r="J409" s="130">
        <v>49</v>
      </c>
      <c r="K409" s="272"/>
      <c r="L409" s="272"/>
      <c r="M409" s="498" t="s">
        <v>1375</v>
      </c>
    </row>
    <row r="410" spans="1:13" ht="25.5" outlineLevel="2" x14ac:dyDescent="0.2">
      <c r="A410" s="4">
        <v>14</v>
      </c>
      <c r="B410" s="247" t="s">
        <v>4378</v>
      </c>
      <c r="C410" s="284" t="s">
        <v>3565</v>
      </c>
      <c r="D410" s="127" t="s">
        <v>459</v>
      </c>
      <c r="E410" s="129">
        <v>60</v>
      </c>
      <c r="F410" s="129"/>
      <c r="G410" s="129"/>
      <c r="H410" s="129"/>
      <c r="I410" s="129">
        <f t="shared" si="22"/>
        <v>60</v>
      </c>
      <c r="J410" s="130">
        <v>0</v>
      </c>
      <c r="K410" s="272"/>
      <c r="L410" s="272"/>
      <c r="M410" s="147" t="s">
        <v>1276</v>
      </c>
    </row>
    <row r="411" spans="1:13" s="2" customFormat="1" outlineLevel="1" x14ac:dyDescent="0.2">
      <c r="A411" s="9"/>
      <c r="B411" s="496"/>
      <c r="C411" s="499"/>
      <c r="D411" s="496" t="s">
        <v>460</v>
      </c>
      <c r="E411" s="128">
        <f>SUBTOTAL(9,E409:E410)</f>
        <v>60</v>
      </c>
      <c r="F411" s="128">
        <f>SUBTOTAL(9,F409:F410)</f>
        <v>0</v>
      </c>
      <c r="G411" s="128">
        <f>SUBTOTAL(9,G409:G410)</f>
        <v>0</v>
      </c>
      <c r="H411" s="128">
        <f>SUBTOTAL(9,H409:H410)</f>
        <v>0</v>
      </c>
      <c r="I411" s="128">
        <f t="shared" si="22"/>
        <v>60</v>
      </c>
      <c r="J411" s="131">
        <f>SUBTOTAL(9,J409:J410)</f>
        <v>49</v>
      </c>
      <c r="K411" s="131">
        <f>SUBTOTAL(9,K409:K410)</f>
        <v>0</v>
      </c>
      <c r="L411" s="131"/>
      <c r="M411" s="126"/>
    </row>
    <row r="412" spans="1:13" ht="25.5" outlineLevel="2" x14ac:dyDescent="0.2">
      <c r="A412" s="4">
        <v>3</v>
      </c>
      <c r="B412" s="247" t="s">
        <v>4377</v>
      </c>
      <c r="C412" s="284" t="s">
        <v>3566</v>
      </c>
      <c r="D412" s="127" t="s">
        <v>461</v>
      </c>
      <c r="E412" s="129">
        <v>79</v>
      </c>
      <c r="F412" s="129"/>
      <c r="G412" s="129"/>
      <c r="H412" s="129"/>
      <c r="I412" s="129">
        <f t="shared" si="22"/>
        <v>79</v>
      </c>
      <c r="J412" s="130"/>
      <c r="K412" s="272"/>
      <c r="L412" s="272"/>
      <c r="M412" s="147" t="s">
        <v>1277</v>
      </c>
    </row>
    <row r="413" spans="1:13" s="2" customFormat="1" outlineLevel="1" x14ac:dyDescent="0.2">
      <c r="A413" s="9"/>
      <c r="B413" s="496"/>
      <c r="C413" s="499"/>
      <c r="D413" s="496" t="s">
        <v>462</v>
      </c>
      <c r="E413" s="128">
        <f>SUBTOTAL(9,E412:E412)</f>
        <v>79</v>
      </c>
      <c r="F413" s="128">
        <f>SUBTOTAL(9,F412:F412)</f>
        <v>0</v>
      </c>
      <c r="G413" s="128">
        <f>SUBTOTAL(9,G412:G412)</f>
        <v>0</v>
      </c>
      <c r="H413" s="128">
        <f>SUBTOTAL(9,H412:H412)</f>
        <v>0</v>
      </c>
      <c r="I413" s="128">
        <f t="shared" si="22"/>
        <v>79</v>
      </c>
      <c r="J413" s="131">
        <f>SUBTOTAL(9,J412:J412)</f>
        <v>0</v>
      </c>
      <c r="K413" s="131">
        <f>SUBTOTAL(9,K412:K412)</f>
        <v>0</v>
      </c>
      <c r="L413" s="131"/>
      <c r="M413" s="126"/>
    </row>
    <row r="414" spans="1:13" outlineLevel="2" x14ac:dyDescent="0.2">
      <c r="A414" s="4">
        <v>5</v>
      </c>
      <c r="B414" s="247" t="s">
        <v>4379</v>
      </c>
      <c r="C414" s="284" t="s">
        <v>3567</v>
      </c>
      <c r="D414" s="127" t="s">
        <v>463</v>
      </c>
      <c r="E414" s="129">
        <v>57</v>
      </c>
      <c r="F414" s="129"/>
      <c r="G414" s="129"/>
      <c r="H414" s="129"/>
      <c r="I414" s="129">
        <f t="shared" si="22"/>
        <v>57</v>
      </c>
      <c r="J414" s="130"/>
      <c r="K414" s="272"/>
      <c r="L414" s="272"/>
      <c r="M414" s="147" t="s">
        <v>1278</v>
      </c>
    </row>
    <row r="415" spans="1:13" s="2" customFormat="1" outlineLevel="1" x14ac:dyDescent="0.2">
      <c r="A415" s="9"/>
      <c r="B415" s="496"/>
      <c r="C415" s="499"/>
      <c r="D415" s="496" t="s">
        <v>464</v>
      </c>
      <c r="E415" s="128">
        <f>SUBTOTAL(9,E414:E414)</f>
        <v>57</v>
      </c>
      <c r="F415" s="128">
        <f>SUBTOTAL(9,F414:F414)</f>
        <v>0</v>
      </c>
      <c r="G415" s="128">
        <f>SUBTOTAL(9,G414:G414)</f>
        <v>0</v>
      </c>
      <c r="H415" s="128">
        <f>SUBTOTAL(9,H414:H414)</f>
        <v>0</v>
      </c>
      <c r="I415" s="128">
        <f t="shared" si="22"/>
        <v>57</v>
      </c>
      <c r="J415" s="131">
        <f>SUBTOTAL(9,J414:J414)</f>
        <v>0</v>
      </c>
      <c r="K415" s="131">
        <f>SUBTOTAL(9,K413:K414)</f>
        <v>0</v>
      </c>
      <c r="L415" s="131"/>
      <c r="M415" s="126"/>
    </row>
    <row r="416" spans="1:13" outlineLevel="2" x14ac:dyDescent="0.2">
      <c r="A416" s="4">
        <v>9</v>
      </c>
      <c r="B416" s="247" t="s">
        <v>4380</v>
      </c>
      <c r="C416" s="284" t="s">
        <v>3568</v>
      </c>
      <c r="D416" s="127" t="s">
        <v>465</v>
      </c>
      <c r="E416" s="129">
        <v>60</v>
      </c>
      <c r="F416" s="129"/>
      <c r="G416" s="129"/>
      <c r="H416" s="129"/>
      <c r="I416" s="129">
        <f t="shared" si="22"/>
        <v>60</v>
      </c>
      <c r="J416" s="130">
        <v>10</v>
      </c>
      <c r="K416" s="272"/>
      <c r="L416" s="272"/>
      <c r="M416" s="147" t="s">
        <v>1279</v>
      </c>
    </row>
    <row r="417" spans="1:13" s="2" customFormat="1" outlineLevel="1" x14ac:dyDescent="0.2">
      <c r="A417" s="9"/>
      <c r="B417" s="496"/>
      <c r="C417" s="499"/>
      <c r="D417" s="496" t="s">
        <v>466</v>
      </c>
      <c r="E417" s="128">
        <f>SUBTOTAL(9,E416:E416)</f>
        <v>60</v>
      </c>
      <c r="F417" s="128">
        <f>SUBTOTAL(9,F416:F416)</f>
        <v>0</v>
      </c>
      <c r="G417" s="128">
        <f>SUBTOTAL(9,G416:G416)</f>
        <v>0</v>
      </c>
      <c r="H417" s="128">
        <f>SUBTOTAL(9,H416:H416)</f>
        <v>0</v>
      </c>
      <c r="I417" s="128">
        <f t="shared" si="22"/>
        <v>60</v>
      </c>
      <c r="J417" s="131">
        <f>SUBTOTAL(9,J416:J416)</f>
        <v>10</v>
      </c>
      <c r="K417" s="131">
        <f>SUBTOTAL(9,K415:K416)</f>
        <v>0</v>
      </c>
      <c r="L417" s="131"/>
      <c r="M417" s="126"/>
    </row>
    <row r="418" spans="1:13" ht="38.25" outlineLevel="2" x14ac:dyDescent="0.2">
      <c r="A418" s="4">
        <v>15</v>
      </c>
      <c r="B418" s="247" t="s">
        <v>4170</v>
      </c>
      <c r="C418" s="284" t="s">
        <v>3569</v>
      </c>
      <c r="D418" s="127" t="s">
        <v>588</v>
      </c>
      <c r="E418" s="129">
        <v>112</v>
      </c>
      <c r="F418" s="129"/>
      <c r="G418" s="129"/>
      <c r="H418" s="129"/>
      <c r="I418" s="129">
        <f t="shared" si="22"/>
        <v>112</v>
      </c>
      <c r="J418" s="130">
        <v>0</v>
      </c>
      <c r="K418" s="272"/>
      <c r="L418" s="272"/>
      <c r="M418" s="147" t="s">
        <v>1280</v>
      </c>
    </row>
    <row r="419" spans="1:13" outlineLevel="2" x14ac:dyDescent="0.2">
      <c r="A419" s="4">
        <v>15</v>
      </c>
      <c r="B419" s="247" t="s">
        <v>4171</v>
      </c>
      <c r="C419" s="284" t="s">
        <v>3570</v>
      </c>
      <c r="D419" s="127" t="s">
        <v>588</v>
      </c>
      <c r="E419" s="129">
        <v>34</v>
      </c>
      <c r="F419" s="531"/>
      <c r="G419" s="129"/>
      <c r="H419" s="129"/>
      <c r="I419" s="129">
        <v>34</v>
      </c>
      <c r="J419" s="130">
        <v>36</v>
      </c>
      <c r="K419" s="129">
        <v>9</v>
      </c>
      <c r="L419" s="129"/>
      <c r="M419" s="147" t="s">
        <v>1281</v>
      </c>
    </row>
    <row r="420" spans="1:13" s="2" customFormat="1" outlineLevel="1" x14ac:dyDescent="0.2">
      <c r="A420" s="9"/>
      <c r="B420" s="496"/>
      <c r="C420" s="499"/>
      <c r="D420" s="496" t="s">
        <v>467</v>
      </c>
      <c r="E420" s="128">
        <f>SUBTOTAL(9,E418:E419)</f>
        <v>146</v>
      </c>
      <c r="F420" s="128">
        <f>SUBTOTAL(9,F418:F419)</f>
        <v>0</v>
      </c>
      <c r="G420" s="128">
        <f>SUBTOTAL(9,G418:G419)</f>
        <v>0</v>
      </c>
      <c r="H420" s="128">
        <f>SUBTOTAL(9,H418:H419)</f>
        <v>0</v>
      </c>
      <c r="I420" s="128">
        <f t="shared" si="22"/>
        <v>146</v>
      </c>
      <c r="J420" s="131">
        <f>SUBTOTAL(9,J418:J419)</f>
        <v>36</v>
      </c>
      <c r="K420" s="131">
        <f>SUBTOTAL(9,K418:K419)</f>
        <v>9</v>
      </c>
      <c r="L420" s="131"/>
      <c r="M420" s="126"/>
    </row>
    <row r="421" spans="1:13" outlineLevel="2" x14ac:dyDescent="0.2">
      <c r="A421" s="4">
        <v>4</v>
      </c>
      <c r="B421" s="127" t="s">
        <v>0</v>
      </c>
      <c r="C421" s="284"/>
      <c r="D421" s="127" t="s">
        <v>468</v>
      </c>
      <c r="E421" s="129"/>
      <c r="F421" s="129"/>
      <c r="G421" s="129"/>
      <c r="H421" s="129"/>
      <c r="I421" s="129">
        <f t="shared" si="22"/>
        <v>0</v>
      </c>
      <c r="J421" s="130">
        <v>27</v>
      </c>
      <c r="K421" s="272"/>
      <c r="L421" s="272"/>
      <c r="M421" s="498" t="s">
        <v>1376</v>
      </c>
    </row>
    <row r="422" spans="1:13" ht="25.5" outlineLevel="2" x14ac:dyDescent="0.2">
      <c r="A422" s="4">
        <v>4</v>
      </c>
      <c r="B422" s="247" t="s">
        <v>4461</v>
      </c>
      <c r="C422" s="284" t="s">
        <v>4460</v>
      </c>
      <c r="D422" s="127" t="s">
        <v>468</v>
      </c>
      <c r="E422" s="129">
        <v>71</v>
      </c>
      <c r="F422" s="129"/>
      <c r="G422" s="129"/>
      <c r="H422" s="129"/>
      <c r="I422" s="129">
        <f t="shared" si="22"/>
        <v>71</v>
      </c>
      <c r="J422" s="130">
        <v>13</v>
      </c>
      <c r="K422" s="272"/>
      <c r="L422" s="272"/>
      <c r="M422" s="147" t="s">
        <v>1282</v>
      </c>
    </row>
    <row r="423" spans="1:13" s="2" customFormat="1" outlineLevel="1" x14ac:dyDescent="0.2">
      <c r="A423" s="9"/>
      <c r="B423" s="496"/>
      <c r="C423" s="499"/>
      <c r="D423" s="496" t="s">
        <v>469</v>
      </c>
      <c r="E423" s="128">
        <f>SUBTOTAL(9,E421:E422)</f>
        <v>71</v>
      </c>
      <c r="F423" s="128">
        <f>SUBTOTAL(9,F421:F422)</f>
        <v>0</v>
      </c>
      <c r="G423" s="128">
        <f>SUBTOTAL(9,G421:G422)</f>
        <v>0</v>
      </c>
      <c r="H423" s="128">
        <f>SUBTOTAL(9,H421:H422)</f>
        <v>0</v>
      </c>
      <c r="I423" s="128">
        <f t="shared" si="22"/>
        <v>71</v>
      </c>
      <c r="J423" s="131">
        <f>SUBTOTAL(9,J421:J422)</f>
        <v>40</v>
      </c>
      <c r="K423" s="131">
        <f>SUBTOTAL(9,K421:K422)</f>
        <v>0</v>
      </c>
      <c r="L423" s="131"/>
      <c r="M423" s="126"/>
    </row>
    <row r="424" spans="1:13" outlineLevel="2" x14ac:dyDescent="0.2">
      <c r="A424" s="4">
        <v>4</v>
      </c>
      <c r="B424" s="247" t="s">
        <v>4172</v>
      </c>
      <c r="C424" s="284" t="s">
        <v>3571</v>
      </c>
      <c r="D424" s="127" t="s">
        <v>85</v>
      </c>
      <c r="E424" s="129">
        <v>90</v>
      </c>
      <c r="F424" s="129"/>
      <c r="G424" s="129"/>
      <c r="H424" s="129"/>
      <c r="I424" s="129">
        <f t="shared" si="22"/>
        <v>90</v>
      </c>
      <c r="J424" s="130"/>
      <c r="K424" s="272"/>
      <c r="L424" s="272"/>
      <c r="M424" s="147">
        <v>100337</v>
      </c>
    </row>
    <row r="425" spans="1:13" s="2" customFormat="1" outlineLevel="1" x14ac:dyDescent="0.2">
      <c r="A425" s="9"/>
      <c r="B425" s="496"/>
      <c r="C425" s="499"/>
      <c r="D425" s="496" t="s">
        <v>470</v>
      </c>
      <c r="E425" s="128">
        <f>SUBTOTAL(9,E424:E424)</f>
        <v>90</v>
      </c>
      <c r="F425" s="128">
        <f>SUBTOTAL(9,F424:F424)</f>
        <v>0</v>
      </c>
      <c r="G425" s="128">
        <f>SUBTOTAL(9,G424:G424)</f>
        <v>0</v>
      </c>
      <c r="H425" s="128">
        <f>SUBTOTAL(9,H424:H424)</f>
        <v>0</v>
      </c>
      <c r="I425" s="128">
        <f t="shared" si="22"/>
        <v>90</v>
      </c>
      <c r="J425" s="131">
        <f>SUBTOTAL(9,J424:J424)</f>
        <v>0</v>
      </c>
      <c r="K425" s="131">
        <f>SUBTOTAL(9,K423:K424)</f>
        <v>0</v>
      </c>
      <c r="L425" s="131"/>
      <c r="M425" s="126"/>
    </row>
    <row r="426" spans="1:13" outlineLevel="1" x14ac:dyDescent="0.2">
      <c r="A426" s="229" t="s">
        <v>3347</v>
      </c>
      <c r="B426" s="247" t="s">
        <v>4395</v>
      </c>
      <c r="C426" s="284" t="s">
        <v>4394</v>
      </c>
      <c r="D426" s="247" t="s">
        <v>541</v>
      </c>
      <c r="E426" s="506"/>
      <c r="F426" s="506"/>
      <c r="G426" s="506"/>
      <c r="H426" s="506"/>
      <c r="I426" s="506"/>
      <c r="J426" s="264">
        <v>26</v>
      </c>
      <c r="K426" s="264"/>
      <c r="L426" s="264"/>
      <c r="M426" s="245">
        <v>101333</v>
      </c>
    </row>
    <row r="427" spans="1:13" ht="25.5" outlineLevel="2" x14ac:dyDescent="0.2">
      <c r="A427" s="4">
        <v>9</v>
      </c>
      <c r="B427" s="247" t="s">
        <v>4431</v>
      </c>
      <c r="C427" s="284" t="s">
        <v>4156</v>
      </c>
      <c r="D427" s="127" t="s">
        <v>541</v>
      </c>
      <c r="E427" s="129">
        <v>144</v>
      </c>
      <c r="F427" s="129"/>
      <c r="G427" s="129"/>
      <c r="H427" s="129"/>
      <c r="I427" s="129">
        <v>144</v>
      </c>
      <c r="J427" s="130"/>
      <c r="K427" s="272"/>
      <c r="L427" s="272"/>
      <c r="M427" s="147" t="s">
        <v>1283</v>
      </c>
    </row>
    <row r="428" spans="1:13" s="2" customFormat="1" outlineLevel="1" x14ac:dyDescent="0.2">
      <c r="A428" s="9"/>
      <c r="B428" s="496"/>
      <c r="C428" s="499"/>
      <c r="D428" s="496" t="s">
        <v>471</v>
      </c>
      <c r="E428" s="128">
        <f>SUBTOTAL(9,E426:E427)</f>
        <v>144</v>
      </c>
      <c r="F428" s="128">
        <f>SUBTOTAL(9,F427:F427)</f>
        <v>0</v>
      </c>
      <c r="G428" s="128">
        <f>SUBTOTAL(9,G427:G427)</f>
        <v>0</v>
      </c>
      <c r="H428" s="128">
        <f>SUBTOTAL(9,H427:H427)</f>
        <v>0</v>
      </c>
      <c r="I428" s="128">
        <f t="shared" ref="I428:I438" si="23">SUM(E428:H428)</f>
        <v>144</v>
      </c>
      <c r="J428" s="128">
        <f>SUBTOTAL(9,J427:J427)</f>
        <v>0</v>
      </c>
      <c r="K428" s="131">
        <f>SUBTOTAL(9,K425:K427)</f>
        <v>0</v>
      </c>
      <c r="L428" s="131"/>
      <c r="M428" s="126"/>
    </row>
    <row r="429" spans="1:13" outlineLevel="2" x14ac:dyDescent="0.2">
      <c r="A429" s="4">
        <v>9</v>
      </c>
      <c r="B429" s="127" t="s">
        <v>283</v>
      </c>
      <c r="C429" s="284"/>
      <c r="D429" s="127" t="s">
        <v>542</v>
      </c>
      <c r="E429" s="129">
        <v>48</v>
      </c>
      <c r="F429" s="129"/>
      <c r="G429" s="129"/>
      <c r="H429" s="129"/>
      <c r="I429" s="129">
        <f t="shared" si="23"/>
        <v>48</v>
      </c>
      <c r="J429" s="130">
        <v>2</v>
      </c>
      <c r="K429" s="272"/>
      <c r="L429" s="272"/>
      <c r="M429" s="147" t="s">
        <v>1284</v>
      </c>
    </row>
    <row r="430" spans="1:13" s="2" customFormat="1" outlineLevel="1" x14ac:dyDescent="0.2">
      <c r="A430" s="9"/>
      <c r="B430" s="496"/>
      <c r="C430" s="499"/>
      <c r="D430" s="496" t="s">
        <v>472</v>
      </c>
      <c r="E430" s="128">
        <f>SUBTOTAL(9,E429:E429)</f>
        <v>48</v>
      </c>
      <c r="F430" s="128">
        <f>SUBTOTAL(9,F429:F429)</f>
        <v>0</v>
      </c>
      <c r="G430" s="128">
        <f>SUBTOTAL(9,G429:G429)</f>
        <v>0</v>
      </c>
      <c r="H430" s="128">
        <f>SUBTOTAL(9,H429:H429)</f>
        <v>0</v>
      </c>
      <c r="I430" s="128">
        <f t="shared" si="23"/>
        <v>48</v>
      </c>
      <c r="J430" s="131">
        <f>SUBTOTAL(9,J429:J429)</f>
        <v>2</v>
      </c>
      <c r="K430" s="131">
        <f>SUBTOTAL(9,K428:K429)</f>
        <v>0</v>
      </c>
      <c r="L430" s="131"/>
      <c r="M430" s="126"/>
    </row>
    <row r="431" spans="1:13" ht="38.25" outlineLevel="2" x14ac:dyDescent="0.2">
      <c r="A431" s="4">
        <v>2</v>
      </c>
      <c r="B431" s="247" t="s">
        <v>4173</v>
      </c>
      <c r="C431" s="284" t="s">
        <v>3572</v>
      </c>
      <c r="D431" s="127" t="s">
        <v>657</v>
      </c>
      <c r="E431" s="129">
        <v>97</v>
      </c>
      <c r="F431" s="129"/>
      <c r="G431" s="129"/>
      <c r="H431" s="129"/>
      <c r="I431" s="129">
        <f t="shared" si="23"/>
        <v>97</v>
      </c>
      <c r="J431" s="130">
        <v>0</v>
      </c>
      <c r="K431" s="272"/>
      <c r="L431" s="272"/>
      <c r="M431" s="147" t="s">
        <v>1286</v>
      </c>
    </row>
    <row r="432" spans="1:13" ht="25.5" outlineLevel="2" x14ac:dyDescent="0.2">
      <c r="A432" s="4">
        <v>2</v>
      </c>
      <c r="B432" s="247" t="s">
        <v>4174</v>
      </c>
      <c r="C432" s="284" t="s">
        <v>3573</v>
      </c>
      <c r="D432" s="127" t="s">
        <v>657</v>
      </c>
      <c r="E432" s="129">
        <v>105</v>
      </c>
      <c r="F432" s="129"/>
      <c r="G432" s="129"/>
      <c r="H432" s="129"/>
      <c r="I432" s="129">
        <f>SUM(E432:H432)</f>
        <v>105</v>
      </c>
      <c r="J432" s="130"/>
      <c r="K432" s="272"/>
      <c r="L432" s="272"/>
      <c r="M432" s="147" t="s">
        <v>1285</v>
      </c>
    </row>
    <row r="433" spans="1:13" ht="51" outlineLevel="2" x14ac:dyDescent="0.2">
      <c r="A433" s="4">
        <v>2</v>
      </c>
      <c r="B433" s="247" t="s">
        <v>4459</v>
      </c>
      <c r="C433" s="284" t="s">
        <v>3574</v>
      </c>
      <c r="D433" s="127" t="s">
        <v>657</v>
      </c>
      <c r="E433" s="129">
        <v>45</v>
      </c>
      <c r="F433" s="129"/>
      <c r="G433" s="129"/>
      <c r="H433" s="129"/>
      <c r="I433" s="129">
        <f t="shared" si="23"/>
        <v>45</v>
      </c>
      <c r="J433" s="130">
        <v>0</v>
      </c>
      <c r="K433" s="272"/>
      <c r="L433" s="272"/>
      <c r="M433" s="147" t="s">
        <v>1287</v>
      </c>
    </row>
    <row r="434" spans="1:13" outlineLevel="2" x14ac:dyDescent="0.2">
      <c r="A434" s="4">
        <v>2</v>
      </c>
      <c r="B434" s="127" t="s">
        <v>284</v>
      </c>
      <c r="C434" s="284"/>
      <c r="D434" s="127" t="s">
        <v>657</v>
      </c>
      <c r="E434" s="129"/>
      <c r="F434" s="129"/>
      <c r="G434" s="129"/>
      <c r="H434" s="129"/>
      <c r="I434" s="129">
        <f t="shared" si="23"/>
        <v>0</v>
      </c>
      <c r="J434" s="130">
        <v>88</v>
      </c>
      <c r="K434" s="272"/>
      <c r="L434" s="272"/>
      <c r="M434" s="147" t="s">
        <v>1377</v>
      </c>
    </row>
    <row r="435" spans="1:13" s="2" customFormat="1" outlineLevel="1" x14ac:dyDescent="0.2">
      <c r="A435" s="9"/>
      <c r="B435" s="496"/>
      <c r="C435" s="499"/>
      <c r="D435" s="496" t="s">
        <v>349</v>
      </c>
      <c r="E435" s="128">
        <f>SUBTOTAL(9,E431:E434)</f>
        <v>247</v>
      </c>
      <c r="F435" s="128">
        <f>SUBTOTAL(9,F431:F434)</f>
        <v>0</v>
      </c>
      <c r="G435" s="128">
        <f>SUBTOTAL(9,G431:G434)</f>
        <v>0</v>
      </c>
      <c r="H435" s="128">
        <f>SUBTOTAL(9,H431:H434)</f>
        <v>0</v>
      </c>
      <c r="I435" s="128">
        <f t="shared" si="23"/>
        <v>247</v>
      </c>
      <c r="J435" s="131">
        <f>SUBTOTAL(9,J431:J434)</f>
        <v>88</v>
      </c>
      <c r="K435" s="131">
        <f>SUBTOTAL(9,K434:K434)</f>
        <v>0</v>
      </c>
      <c r="L435" s="131"/>
      <c r="M435" s="126"/>
    </row>
    <row r="436" spans="1:13" outlineLevel="2" x14ac:dyDescent="0.2">
      <c r="A436" s="4">
        <v>5</v>
      </c>
      <c r="B436" s="247" t="s">
        <v>4175</v>
      </c>
      <c r="C436" s="284" t="s">
        <v>3575</v>
      </c>
      <c r="D436" s="127" t="s">
        <v>89</v>
      </c>
      <c r="E436" s="129"/>
      <c r="F436" s="129"/>
      <c r="G436" s="129"/>
      <c r="H436" s="129"/>
      <c r="I436" s="132"/>
      <c r="J436" s="130"/>
      <c r="K436" s="272"/>
      <c r="L436" s="129">
        <v>83</v>
      </c>
      <c r="M436" s="147">
        <v>101366</v>
      </c>
    </row>
    <row r="437" spans="1:13" ht="25.5" outlineLevel="2" x14ac:dyDescent="0.2">
      <c r="A437" s="4">
        <v>5</v>
      </c>
      <c r="B437" s="247" t="s">
        <v>2008</v>
      </c>
      <c r="C437" s="284"/>
      <c r="D437" s="127" t="s">
        <v>89</v>
      </c>
      <c r="E437" s="129">
        <v>12</v>
      </c>
      <c r="F437" s="129"/>
      <c r="G437" s="129"/>
      <c r="H437" s="129"/>
      <c r="I437" s="129">
        <f>SUM(E437:H437)</f>
        <v>12</v>
      </c>
      <c r="J437" s="130">
        <v>0</v>
      </c>
      <c r="K437" s="272"/>
      <c r="L437" s="272"/>
      <c r="M437" s="147" t="s">
        <v>1289</v>
      </c>
    </row>
    <row r="438" spans="1:13" ht="38.25" outlineLevel="2" x14ac:dyDescent="0.2">
      <c r="A438" s="4">
        <v>5</v>
      </c>
      <c r="B438" s="247" t="s">
        <v>4496</v>
      </c>
      <c r="C438" s="284" t="s">
        <v>4497</v>
      </c>
      <c r="D438" s="127" t="s">
        <v>89</v>
      </c>
      <c r="E438" s="129">
        <v>100</v>
      </c>
      <c r="F438" s="129"/>
      <c r="G438" s="129"/>
      <c r="H438" s="129"/>
      <c r="I438" s="129">
        <f t="shared" si="23"/>
        <v>100</v>
      </c>
      <c r="J438" s="130">
        <v>0</v>
      </c>
      <c r="K438" s="272"/>
      <c r="L438" s="272"/>
      <c r="M438" s="147" t="s">
        <v>1290</v>
      </c>
    </row>
    <row r="439" spans="1:13" outlineLevel="2" x14ac:dyDescent="0.2">
      <c r="A439" s="4">
        <v>5</v>
      </c>
      <c r="B439" s="247" t="s">
        <v>4176</v>
      </c>
      <c r="C439" s="284" t="s">
        <v>3576</v>
      </c>
      <c r="D439" s="127" t="s">
        <v>89</v>
      </c>
      <c r="E439" s="129">
        <v>65</v>
      </c>
      <c r="F439" s="129"/>
      <c r="G439" s="129"/>
      <c r="H439" s="129"/>
      <c r="I439" s="129">
        <f>SUM(E439:H439)</f>
        <v>65</v>
      </c>
      <c r="J439" s="130"/>
      <c r="K439" s="272"/>
      <c r="L439" s="272"/>
      <c r="M439" s="147" t="s">
        <v>1288</v>
      </c>
    </row>
    <row r="440" spans="1:13" s="2" customFormat="1" outlineLevel="1" x14ac:dyDescent="0.2">
      <c r="A440" s="9"/>
      <c r="B440" s="496"/>
      <c r="C440" s="499"/>
      <c r="D440" s="496" t="s">
        <v>350</v>
      </c>
      <c r="E440" s="128">
        <f>SUBTOTAL(9,E436:E439)</f>
        <v>177</v>
      </c>
      <c r="F440" s="128">
        <f t="shared" ref="F440:J440" si="24">SUM(F436:F439)</f>
        <v>0</v>
      </c>
      <c r="G440" s="128">
        <f t="shared" si="24"/>
        <v>0</v>
      </c>
      <c r="H440" s="128">
        <f t="shared" si="24"/>
        <v>0</v>
      </c>
      <c r="I440" s="128">
        <f t="shared" si="24"/>
        <v>177</v>
      </c>
      <c r="J440" s="131">
        <f t="shared" si="24"/>
        <v>0</v>
      </c>
      <c r="K440" s="131">
        <f>SUBTOTAL(9,K438:K439)</f>
        <v>0</v>
      </c>
      <c r="L440" s="131">
        <f>SUM(L436:L439)</f>
        <v>83</v>
      </c>
      <c r="M440" s="126"/>
    </row>
    <row r="441" spans="1:13" ht="31.5" customHeight="1" outlineLevel="2" x14ac:dyDescent="0.2">
      <c r="A441" s="9" t="s">
        <v>39</v>
      </c>
      <c r="B441" s="247" t="s">
        <v>4177</v>
      </c>
      <c r="C441" s="284" t="s">
        <v>3577</v>
      </c>
      <c r="D441" s="127" t="s">
        <v>590</v>
      </c>
      <c r="E441" s="129">
        <v>104</v>
      </c>
      <c r="F441" s="129"/>
      <c r="G441" s="129"/>
      <c r="H441" s="129"/>
      <c r="I441" s="129">
        <f t="shared" ref="I441:I474" si="25">SUM(E441:H441)</f>
        <v>104</v>
      </c>
      <c r="J441" s="130">
        <v>0</v>
      </c>
      <c r="K441" s="272"/>
      <c r="L441" s="272"/>
      <c r="M441" s="147" t="s">
        <v>1291</v>
      </c>
    </row>
    <row r="442" spans="1:13" s="2" customFormat="1" outlineLevel="1" x14ac:dyDescent="0.2">
      <c r="A442" s="9"/>
      <c r="B442" s="496"/>
      <c r="C442" s="499"/>
      <c r="D442" s="496" t="s">
        <v>351</v>
      </c>
      <c r="E442" s="128">
        <f>SUBTOTAL(9,E441:E441)</f>
        <v>104</v>
      </c>
      <c r="F442" s="128">
        <f>SUBTOTAL(9,F441:F441)</f>
        <v>0</v>
      </c>
      <c r="G442" s="128">
        <f>SUBTOTAL(9,G441:G441)</f>
        <v>0</v>
      </c>
      <c r="H442" s="128">
        <f>SUBTOTAL(9,H441:H441)</f>
        <v>0</v>
      </c>
      <c r="I442" s="128">
        <f t="shared" ref="I442" si="26">SUM(E442:H442)</f>
        <v>104</v>
      </c>
      <c r="J442" s="131">
        <f>SUBTOTAL(9,J441:J441)</f>
        <v>0</v>
      </c>
      <c r="K442" s="131">
        <f>SUBTOTAL(9,K440:K441)</f>
        <v>0</v>
      </c>
      <c r="L442" s="131"/>
      <c r="M442" s="126"/>
    </row>
    <row r="443" spans="1:13" outlineLevel="2" x14ac:dyDescent="0.2">
      <c r="A443" s="4">
        <v>3</v>
      </c>
      <c r="B443" s="247" t="s">
        <v>4178</v>
      </c>
      <c r="C443" s="284" t="s">
        <v>3578</v>
      </c>
      <c r="D443" s="127" t="s">
        <v>4</v>
      </c>
      <c r="E443" s="129">
        <v>58</v>
      </c>
      <c r="F443" s="129"/>
      <c r="G443" s="129"/>
      <c r="H443" s="129"/>
      <c r="I443" s="129">
        <f t="shared" si="25"/>
        <v>58</v>
      </c>
      <c r="J443" s="130">
        <v>23</v>
      </c>
      <c r="K443" s="272"/>
      <c r="L443" s="272"/>
      <c r="M443" s="147" t="s">
        <v>1292</v>
      </c>
    </row>
    <row r="444" spans="1:13" outlineLevel="2" x14ac:dyDescent="0.2">
      <c r="A444" s="4">
        <v>3</v>
      </c>
      <c r="B444" s="247" t="s">
        <v>4179</v>
      </c>
      <c r="C444" s="284" t="s">
        <v>3579</v>
      </c>
      <c r="D444" s="127" t="s">
        <v>4</v>
      </c>
      <c r="E444" s="129">
        <v>67</v>
      </c>
      <c r="F444" s="129"/>
      <c r="G444" s="129"/>
      <c r="H444" s="129"/>
      <c r="I444" s="129">
        <f t="shared" si="25"/>
        <v>67</v>
      </c>
      <c r="J444" s="130">
        <v>0</v>
      </c>
      <c r="K444" s="272"/>
      <c r="L444" s="272"/>
      <c r="M444" s="147" t="s">
        <v>1293</v>
      </c>
    </row>
    <row r="445" spans="1:13" ht="25.5" outlineLevel="2" x14ac:dyDescent="0.2">
      <c r="A445" s="4">
        <v>3</v>
      </c>
      <c r="B445" s="247" t="s">
        <v>4180</v>
      </c>
      <c r="C445" s="284" t="s">
        <v>3580</v>
      </c>
      <c r="D445" s="127" t="s">
        <v>4</v>
      </c>
      <c r="E445" s="129">
        <v>110</v>
      </c>
      <c r="F445" s="129"/>
      <c r="G445" s="129"/>
      <c r="H445" s="129"/>
      <c r="I445" s="129">
        <f t="shared" si="25"/>
        <v>110</v>
      </c>
      <c r="J445" s="130">
        <v>0</v>
      </c>
      <c r="K445" s="272"/>
      <c r="L445" s="272"/>
      <c r="M445" s="147" t="s">
        <v>1294</v>
      </c>
    </row>
    <row r="446" spans="1:13" s="2" customFormat="1" outlineLevel="1" x14ac:dyDescent="0.2">
      <c r="A446" s="9"/>
      <c r="B446" s="496"/>
      <c r="C446" s="499"/>
      <c r="D446" s="496" t="s">
        <v>352</v>
      </c>
      <c r="E446" s="128">
        <f>SUBTOTAL(9,E443:E445)</f>
        <v>235</v>
      </c>
      <c r="F446" s="128">
        <f>SUBTOTAL(9,F443:F445)</f>
        <v>0</v>
      </c>
      <c r="G446" s="128">
        <f>SUBTOTAL(9,G443:G445)</f>
        <v>0</v>
      </c>
      <c r="H446" s="128">
        <f>SUBTOTAL(9,H443:H445)</f>
        <v>0</v>
      </c>
      <c r="I446" s="128">
        <f t="shared" si="25"/>
        <v>235</v>
      </c>
      <c r="J446" s="131">
        <f>SUBTOTAL(9,J443:J445)</f>
        <v>23</v>
      </c>
      <c r="K446" s="131">
        <f>SUBTOTAL(9,K444:K445)</f>
        <v>0</v>
      </c>
      <c r="L446" s="131"/>
      <c r="M446" s="126"/>
    </row>
    <row r="447" spans="1:13" s="2" customFormat="1" ht="25.5" outlineLevel="1" x14ac:dyDescent="0.2">
      <c r="A447" s="4"/>
      <c r="B447" s="247" t="s">
        <v>4181</v>
      </c>
      <c r="C447" s="284" t="s">
        <v>3581</v>
      </c>
      <c r="D447" s="496"/>
      <c r="E447" s="506">
        <v>30</v>
      </c>
      <c r="F447" s="128"/>
      <c r="G447" s="128"/>
      <c r="H447" s="128"/>
      <c r="I447" s="506">
        <v>30</v>
      </c>
      <c r="J447" s="131"/>
      <c r="K447" s="131"/>
      <c r="L447" s="131"/>
      <c r="M447" s="245">
        <v>100575</v>
      </c>
    </row>
    <row r="448" spans="1:13" ht="38.25" customHeight="1" outlineLevel="2" x14ac:dyDescent="0.2">
      <c r="A448" s="4">
        <v>6</v>
      </c>
      <c r="B448" s="247" t="s">
        <v>4182</v>
      </c>
      <c r="C448" s="500" t="s">
        <v>3582</v>
      </c>
      <c r="D448" s="127" t="s">
        <v>93</v>
      </c>
      <c r="E448" s="129">
        <v>65</v>
      </c>
      <c r="F448" s="129"/>
      <c r="G448" s="129"/>
      <c r="H448" s="129"/>
      <c r="I448" s="129">
        <v>65</v>
      </c>
      <c r="J448" s="264" t="s">
        <v>205</v>
      </c>
      <c r="K448" s="272"/>
      <c r="L448" s="272"/>
      <c r="M448" s="147">
        <v>100355</v>
      </c>
    </row>
    <row r="449" spans="1:13" ht="38.25" outlineLevel="2" x14ac:dyDescent="0.2">
      <c r="A449" s="4"/>
      <c r="B449" s="247" t="s">
        <v>4183</v>
      </c>
      <c r="C449" s="284" t="s">
        <v>3583</v>
      </c>
      <c r="D449" s="127" t="s">
        <v>93</v>
      </c>
      <c r="E449" s="129">
        <v>99</v>
      </c>
      <c r="F449" s="129"/>
      <c r="G449" s="129"/>
      <c r="H449" s="129"/>
      <c r="I449" s="129">
        <v>99</v>
      </c>
      <c r="J449" s="130"/>
      <c r="K449" s="272"/>
      <c r="L449" s="272">
        <v>41</v>
      </c>
      <c r="M449" s="147">
        <v>101384</v>
      </c>
    </row>
    <row r="450" spans="1:13" ht="25.5" outlineLevel="2" x14ac:dyDescent="0.2">
      <c r="A450" s="4">
        <v>6</v>
      </c>
      <c r="B450" s="247" t="s">
        <v>4184</v>
      </c>
      <c r="C450" s="284" t="s">
        <v>3584</v>
      </c>
      <c r="D450" s="127" t="s">
        <v>93</v>
      </c>
      <c r="E450" s="129">
        <v>120</v>
      </c>
      <c r="F450" s="129"/>
      <c r="G450" s="129"/>
      <c r="H450" s="129"/>
      <c r="I450" s="129">
        <f t="shared" si="25"/>
        <v>120</v>
      </c>
      <c r="J450" s="130"/>
      <c r="K450" s="272"/>
      <c r="L450" s="272"/>
      <c r="M450" s="147" t="s">
        <v>1295</v>
      </c>
    </row>
    <row r="451" spans="1:13" s="2" customFormat="1" outlineLevel="1" x14ac:dyDescent="0.2">
      <c r="A451" s="9"/>
      <c r="B451" s="496"/>
      <c r="C451" s="499"/>
      <c r="D451" s="496" t="s">
        <v>353</v>
      </c>
      <c r="E451" s="128">
        <f>SUBTOTAL(9,E447:E450)</f>
        <v>314</v>
      </c>
      <c r="F451" s="128">
        <f>SUBTOTAL(9,F448:F450)</f>
        <v>0</v>
      </c>
      <c r="G451" s="128">
        <f>SUBTOTAL(9,G448:G450)</f>
        <v>0</v>
      </c>
      <c r="H451" s="128">
        <f>SUBTOTAL(9,H448:H450)</f>
        <v>0</v>
      </c>
      <c r="I451" s="128">
        <f t="shared" si="25"/>
        <v>314</v>
      </c>
      <c r="J451" s="131">
        <f>SUBTOTAL(9,J448:J450)</f>
        <v>0</v>
      </c>
      <c r="K451" s="131">
        <f>SUBTOTAL(9,K448:K450)</f>
        <v>0</v>
      </c>
      <c r="L451" s="131">
        <f>SUM(L447:L450)</f>
        <v>41</v>
      </c>
      <c r="M451" s="126"/>
    </row>
    <row r="452" spans="1:13" ht="38.25" outlineLevel="2" x14ac:dyDescent="0.2">
      <c r="A452" s="4">
        <v>7</v>
      </c>
      <c r="B452" s="247" t="s">
        <v>4185</v>
      </c>
      <c r="C452" s="284" t="s">
        <v>3585</v>
      </c>
      <c r="D452" s="127" t="s">
        <v>533</v>
      </c>
      <c r="E452" s="129">
        <v>100</v>
      </c>
      <c r="F452" s="129"/>
      <c r="G452" s="129"/>
      <c r="H452" s="129"/>
      <c r="I452" s="129">
        <f t="shared" si="25"/>
        <v>100</v>
      </c>
      <c r="J452" s="130"/>
      <c r="K452" s="272"/>
      <c r="L452" s="272"/>
      <c r="M452" s="147" t="s">
        <v>1296</v>
      </c>
    </row>
    <row r="453" spans="1:13" s="2" customFormat="1" outlineLevel="1" x14ac:dyDescent="0.2">
      <c r="A453" s="9"/>
      <c r="B453" s="496"/>
      <c r="C453" s="499"/>
      <c r="D453" s="496" t="s">
        <v>354</v>
      </c>
      <c r="E453" s="128">
        <f>SUBTOTAL(9,E452:E452)</f>
        <v>100</v>
      </c>
      <c r="F453" s="128">
        <f>SUBTOTAL(9,F452:F452)</f>
        <v>0</v>
      </c>
      <c r="G453" s="128">
        <f>SUBTOTAL(9,G452:G452)</f>
        <v>0</v>
      </c>
      <c r="H453" s="128">
        <f>SUBTOTAL(9,H452:H452)</f>
        <v>0</v>
      </c>
      <c r="I453" s="128">
        <f t="shared" si="25"/>
        <v>100</v>
      </c>
      <c r="J453" s="131">
        <f>SUBTOTAL(9,J452:J452)</f>
        <v>0</v>
      </c>
      <c r="K453" s="131">
        <f>SUBTOTAL(9,K451:K452)</f>
        <v>0</v>
      </c>
      <c r="L453" s="131"/>
      <c r="M453" s="126"/>
    </row>
    <row r="454" spans="1:13" outlineLevel="2" x14ac:dyDescent="0.2">
      <c r="A454" s="4">
        <v>12</v>
      </c>
      <c r="B454" s="127" t="s">
        <v>1586</v>
      </c>
      <c r="C454" s="284"/>
      <c r="D454" s="127" t="s">
        <v>423</v>
      </c>
      <c r="E454" s="129">
        <v>91</v>
      </c>
      <c r="F454" s="129"/>
      <c r="G454" s="129"/>
      <c r="H454" s="129"/>
      <c r="I454" s="129">
        <v>91</v>
      </c>
      <c r="J454" s="130">
        <v>8</v>
      </c>
      <c r="K454" s="272"/>
      <c r="L454" s="272"/>
      <c r="M454" s="147" t="s">
        <v>1297</v>
      </c>
    </row>
    <row r="455" spans="1:13" s="2" customFormat="1" outlineLevel="1" x14ac:dyDescent="0.2">
      <c r="A455" s="9"/>
      <c r="B455" s="496"/>
      <c r="C455" s="499"/>
      <c r="D455" s="496" t="s">
        <v>424</v>
      </c>
      <c r="E455" s="128">
        <f>SUBTOTAL(9,E454:E454)</f>
        <v>91</v>
      </c>
      <c r="F455" s="128">
        <f>SUBTOTAL(9,F454:F454)</f>
        <v>0</v>
      </c>
      <c r="G455" s="128">
        <f>SUBTOTAL(9,G454:G454)</f>
        <v>0</v>
      </c>
      <c r="H455" s="128">
        <f>SUBTOTAL(9,H454:H454)</f>
        <v>0</v>
      </c>
      <c r="I455" s="128">
        <f t="shared" si="25"/>
        <v>91</v>
      </c>
      <c r="J455" s="131">
        <f>SUBTOTAL(9,J454:J454)</f>
        <v>8</v>
      </c>
      <c r="K455" s="131">
        <f>SUBTOTAL(9,K453:K454)</f>
        <v>0</v>
      </c>
      <c r="L455" s="131"/>
      <c r="M455" s="126"/>
    </row>
    <row r="456" spans="1:13" outlineLevel="2" x14ac:dyDescent="0.2">
      <c r="A456" s="4">
        <v>7</v>
      </c>
      <c r="B456" s="127" t="s">
        <v>502</v>
      </c>
      <c r="C456" s="284"/>
      <c r="D456" s="127" t="s">
        <v>535</v>
      </c>
      <c r="E456" s="129"/>
      <c r="F456" s="129"/>
      <c r="G456" s="129"/>
      <c r="H456" s="129"/>
      <c r="I456" s="129">
        <f t="shared" si="25"/>
        <v>0</v>
      </c>
      <c r="J456" s="130">
        <v>28</v>
      </c>
      <c r="K456" s="272"/>
      <c r="L456" s="272"/>
      <c r="M456" s="498" t="s">
        <v>1378</v>
      </c>
    </row>
    <row r="457" spans="1:13" outlineLevel="2" x14ac:dyDescent="0.2">
      <c r="A457" s="4">
        <v>7</v>
      </c>
      <c r="B457" s="247" t="s">
        <v>4381</v>
      </c>
      <c r="C457" s="284" t="s">
        <v>3586</v>
      </c>
      <c r="D457" s="127" t="s">
        <v>535</v>
      </c>
      <c r="E457" s="129"/>
      <c r="F457" s="129"/>
      <c r="G457" s="129"/>
      <c r="H457" s="129"/>
      <c r="I457" s="129">
        <f t="shared" si="25"/>
        <v>0</v>
      </c>
      <c r="J457" s="130">
        <v>19</v>
      </c>
      <c r="K457" s="272"/>
      <c r="L457" s="272"/>
      <c r="M457" s="147" t="s">
        <v>1379</v>
      </c>
    </row>
    <row r="458" spans="1:13" outlineLevel="2" x14ac:dyDescent="0.2">
      <c r="A458" s="4">
        <v>7</v>
      </c>
      <c r="B458" s="127" t="s">
        <v>503</v>
      </c>
      <c r="C458" s="284"/>
      <c r="D458" s="127" t="s">
        <v>535</v>
      </c>
      <c r="E458" s="129">
        <v>60</v>
      </c>
      <c r="F458" s="129"/>
      <c r="G458" s="129"/>
      <c r="H458" s="129"/>
      <c r="I458" s="129">
        <f t="shared" si="25"/>
        <v>60</v>
      </c>
      <c r="J458" s="130">
        <v>0</v>
      </c>
      <c r="K458" s="272"/>
      <c r="L458" s="272"/>
      <c r="M458" s="147" t="s">
        <v>1298</v>
      </c>
    </row>
    <row r="459" spans="1:13" s="2" customFormat="1" outlineLevel="1" x14ac:dyDescent="0.2">
      <c r="A459" s="9"/>
      <c r="B459" s="496"/>
      <c r="C459" s="499"/>
      <c r="D459" s="496" t="s">
        <v>425</v>
      </c>
      <c r="E459" s="128">
        <f>SUBTOTAL(9,E456:E458)</f>
        <v>60</v>
      </c>
      <c r="F459" s="128">
        <f>SUBTOTAL(9,F456:F458)</f>
        <v>0</v>
      </c>
      <c r="G459" s="128">
        <f>SUBTOTAL(9,G456:G458)</f>
        <v>0</v>
      </c>
      <c r="H459" s="128">
        <f>SUBTOTAL(9,H456:H458)</f>
        <v>0</v>
      </c>
      <c r="I459" s="128">
        <f t="shared" si="25"/>
        <v>60</v>
      </c>
      <c r="J459" s="131">
        <f>SUBTOTAL(9,J456:J458)</f>
        <v>47</v>
      </c>
      <c r="K459" s="131">
        <f>SUBTOTAL(9,K457:K458)</f>
        <v>0</v>
      </c>
      <c r="L459" s="131"/>
      <c r="M459" s="126"/>
    </row>
    <row r="460" spans="1:13" outlineLevel="2" x14ac:dyDescent="0.2">
      <c r="A460" s="4">
        <v>12</v>
      </c>
      <c r="B460" s="247" t="s">
        <v>4186</v>
      </c>
      <c r="C460" s="284" t="s">
        <v>3587</v>
      </c>
      <c r="D460" s="127" t="s">
        <v>396</v>
      </c>
      <c r="E460" s="129">
        <v>200</v>
      </c>
      <c r="F460" s="129"/>
      <c r="G460" s="129"/>
      <c r="H460" s="129"/>
      <c r="I460" s="129">
        <f t="shared" si="25"/>
        <v>200</v>
      </c>
      <c r="J460" s="130">
        <v>0</v>
      </c>
      <c r="K460" s="272"/>
      <c r="L460" s="272"/>
      <c r="M460" s="147" t="s">
        <v>1299</v>
      </c>
    </row>
    <row r="461" spans="1:13" s="2" customFormat="1" outlineLevel="1" x14ac:dyDescent="0.2">
      <c r="A461" s="9"/>
      <c r="B461" s="496"/>
      <c r="C461" s="499"/>
      <c r="D461" s="496" t="s">
        <v>426</v>
      </c>
      <c r="E461" s="128">
        <f>SUBTOTAL(9,E460:E460)</f>
        <v>200</v>
      </c>
      <c r="F461" s="128">
        <f>SUBTOTAL(9,F460:F460)</f>
        <v>0</v>
      </c>
      <c r="G461" s="128">
        <f>SUBTOTAL(9,G460:G460)</f>
        <v>0</v>
      </c>
      <c r="H461" s="128">
        <f>SUBTOTAL(9,H460:H460)</f>
        <v>0</v>
      </c>
      <c r="I461" s="128">
        <f t="shared" si="25"/>
        <v>200</v>
      </c>
      <c r="J461" s="131">
        <f>SUBTOTAL(9,J460:J460)</f>
        <v>0</v>
      </c>
      <c r="K461" s="131">
        <f>SUBTOTAL(9,K459:K460)</f>
        <v>0</v>
      </c>
      <c r="L461" s="131"/>
      <c r="M461" s="126"/>
    </row>
    <row r="462" spans="1:13" ht="25.5" outlineLevel="2" x14ac:dyDescent="0.2">
      <c r="A462" s="4">
        <v>11</v>
      </c>
      <c r="B462" s="247" t="s">
        <v>4187</v>
      </c>
      <c r="C462" s="284" t="s">
        <v>3588</v>
      </c>
      <c r="D462" s="127" t="s">
        <v>395</v>
      </c>
      <c r="E462" s="129">
        <v>118</v>
      </c>
      <c r="F462" s="129"/>
      <c r="G462" s="129"/>
      <c r="H462" s="129"/>
      <c r="I462" s="129">
        <f t="shared" si="25"/>
        <v>118</v>
      </c>
      <c r="J462" s="130">
        <v>2</v>
      </c>
      <c r="K462" s="272"/>
      <c r="L462" s="272"/>
      <c r="M462" s="147" t="s">
        <v>1300</v>
      </c>
    </row>
    <row r="463" spans="1:13" ht="25.5" outlineLevel="2" x14ac:dyDescent="0.2">
      <c r="A463" s="4">
        <v>11</v>
      </c>
      <c r="B463" s="247" t="s">
        <v>4188</v>
      </c>
      <c r="C463" s="284" t="s">
        <v>3589</v>
      </c>
      <c r="D463" s="127" t="s">
        <v>395</v>
      </c>
      <c r="E463" s="129">
        <v>106</v>
      </c>
      <c r="F463" s="129"/>
      <c r="G463" s="129"/>
      <c r="H463" s="129"/>
      <c r="I463" s="129">
        <f t="shared" si="25"/>
        <v>106</v>
      </c>
      <c r="J463" s="130">
        <v>0</v>
      </c>
      <c r="K463" s="272"/>
      <c r="L463" s="272"/>
      <c r="M463" s="147" t="s">
        <v>1301</v>
      </c>
    </row>
    <row r="464" spans="1:13" ht="25.5" outlineLevel="2" x14ac:dyDescent="0.2">
      <c r="A464" s="4">
        <v>11</v>
      </c>
      <c r="B464" s="247" t="s">
        <v>4445</v>
      </c>
      <c r="C464" s="284" t="s">
        <v>4446</v>
      </c>
      <c r="D464" s="127" t="s">
        <v>395</v>
      </c>
      <c r="E464" s="129">
        <v>120</v>
      </c>
      <c r="F464" s="129"/>
      <c r="G464" s="129"/>
      <c r="H464" s="129"/>
      <c r="I464" s="129">
        <f t="shared" si="25"/>
        <v>120</v>
      </c>
      <c r="J464" s="130">
        <v>0</v>
      </c>
      <c r="K464" s="272"/>
      <c r="L464" s="272"/>
      <c r="M464" s="147" t="s">
        <v>1302</v>
      </c>
    </row>
    <row r="465" spans="1:13" ht="25.5" outlineLevel="2" x14ac:dyDescent="0.2">
      <c r="A465" s="4">
        <v>11</v>
      </c>
      <c r="B465" s="247" t="s">
        <v>4189</v>
      </c>
      <c r="C465" s="284" t="s">
        <v>3590</v>
      </c>
      <c r="D465" s="127" t="s">
        <v>395</v>
      </c>
      <c r="E465" s="129">
        <v>106</v>
      </c>
      <c r="F465" s="129"/>
      <c r="G465" s="129"/>
      <c r="H465" s="129"/>
      <c r="I465" s="129">
        <f t="shared" si="25"/>
        <v>106</v>
      </c>
      <c r="J465" s="130">
        <v>0</v>
      </c>
      <c r="K465" s="272"/>
      <c r="L465" s="272"/>
      <c r="M465" s="147" t="s">
        <v>1303</v>
      </c>
    </row>
    <row r="466" spans="1:13" outlineLevel="2" x14ac:dyDescent="0.2">
      <c r="A466" s="4">
        <v>11</v>
      </c>
      <c r="B466" s="247" t="s">
        <v>4190</v>
      </c>
      <c r="C466" s="284" t="s">
        <v>3591</v>
      </c>
      <c r="D466" s="127" t="s">
        <v>395</v>
      </c>
      <c r="E466" s="129">
        <v>35</v>
      </c>
      <c r="F466" s="129"/>
      <c r="G466" s="129"/>
      <c r="H466" s="129"/>
      <c r="I466" s="129">
        <f t="shared" si="25"/>
        <v>35</v>
      </c>
      <c r="J466" s="130">
        <v>0</v>
      </c>
      <c r="K466" s="272"/>
      <c r="L466" s="272"/>
      <c r="M466" s="147" t="s">
        <v>1304</v>
      </c>
    </row>
    <row r="467" spans="1:13" s="2" customFormat="1" outlineLevel="1" x14ac:dyDescent="0.2">
      <c r="A467" s="9"/>
      <c r="B467" s="496"/>
      <c r="C467" s="499"/>
      <c r="D467" s="496" t="s">
        <v>427</v>
      </c>
      <c r="E467" s="128">
        <f>SUBTOTAL(9,E462:E466)</f>
        <v>485</v>
      </c>
      <c r="F467" s="128">
        <f>SUBTOTAL(9,F462:F466)</f>
        <v>0</v>
      </c>
      <c r="G467" s="128">
        <f>SUBTOTAL(9,G462:G466)</f>
        <v>0</v>
      </c>
      <c r="H467" s="128">
        <f>SUBTOTAL(9,H462:H466)</f>
        <v>0</v>
      </c>
      <c r="I467" s="128">
        <f t="shared" si="25"/>
        <v>485</v>
      </c>
      <c r="J467" s="131">
        <f>SUBTOTAL(9,J462:J466)</f>
        <v>2</v>
      </c>
      <c r="K467" s="131">
        <f>SUBTOTAL(9,K465:K466)</f>
        <v>0</v>
      </c>
      <c r="L467" s="131"/>
      <c r="M467" s="126"/>
    </row>
    <row r="468" spans="1:13" outlineLevel="2" x14ac:dyDescent="0.2">
      <c r="A468" s="4">
        <v>15</v>
      </c>
      <c r="B468" s="127" t="s">
        <v>1508</v>
      </c>
      <c r="C468" s="284"/>
      <c r="D468" s="127" t="s">
        <v>428</v>
      </c>
      <c r="E468" s="129">
        <v>81</v>
      </c>
      <c r="F468" s="129"/>
      <c r="G468" s="129"/>
      <c r="H468" s="129"/>
      <c r="I468" s="129">
        <v>81</v>
      </c>
      <c r="J468" s="130">
        <v>1</v>
      </c>
      <c r="K468" s="272"/>
      <c r="L468" s="272"/>
      <c r="M468" s="147" t="s">
        <v>1305</v>
      </c>
    </row>
    <row r="469" spans="1:13" s="2" customFormat="1" outlineLevel="1" x14ac:dyDescent="0.2">
      <c r="A469" s="9"/>
      <c r="B469" s="496"/>
      <c r="C469" s="499"/>
      <c r="D469" s="496" t="s">
        <v>429</v>
      </c>
      <c r="E469" s="128">
        <f>SUBTOTAL(9,E468:E468)</f>
        <v>81</v>
      </c>
      <c r="F469" s="128"/>
      <c r="G469" s="128">
        <f>SUBTOTAL(9,G468:G468)</f>
        <v>0</v>
      </c>
      <c r="H469" s="128">
        <f>SUBTOTAL(9,H468:H468)</f>
        <v>0</v>
      </c>
      <c r="I469" s="128">
        <f t="shared" si="25"/>
        <v>81</v>
      </c>
      <c r="J469" s="131">
        <f>SUBTOTAL(9,J468:J468)</f>
        <v>1</v>
      </c>
      <c r="K469" s="131">
        <f>SUBTOTAL(9,K467:K468)</f>
        <v>0</v>
      </c>
      <c r="L469" s="131"/>
      <c r="M469" s="126"/>
    </row>
    <row r="470" spans="1:13" x14ac:dyDescent="0.2">
      <c r="B470" s="502" t="s">
        <v>1409</v>
      </c>
      <c r="C470" s="284"/>
      <c r="D470" s="502" t="s">
        <v>415</v>
      </c>
      <c r="E470" s="132"/>
      <c r="F470" s="132"/>
      <c r="G470" s="132"/>
      <c r="H470" s="132"/>
      <c r="I470" s="132"/>
      <c r="J470" s="132"/>
      <c r="K470" s="272"/>
      <c r="L470" s="530">
        <v>72</v>
      </c>
      <c r="M470" s="147">
        <v>101338</v>
      </c>
    </row>
    <row r="471" spans="1:13" outlineLevel="2" x14ac:dyDescent="0.2">
      <c r="A471" s="4">
        <v>14</v>
      </c>
      <c r="B471" s="247" t="s">
        <v>4191</v>
      </c>
      <c r="C471" s="284" t="s">
        <v>3592</v>
      </c>
      <c r="D471" s="127" t="s">
        <v>415</v>
      </c>
      <c r="E471" s="129">
        <v>93</v>
      </c>
      <c r="F471" s="129"/>
      <c r="G471" s="129"/>
      <c r="H471" s="129"/>
      <c r="I471" s="129">
        <f t="shared" si="25"/>
        <v>93</v>
      </c>
      <c r="J471" s="130">
        <v>0</v>
      </c>
      <c r="K471" s="272"/>
      <c r="L471" s="272"/>
      <c r="M471" s="147" t="s">
        <v>1306</v>
      </c>
    </row>
    <row r="472" spans="1:13" outlineLevel="2" x14ac:dyDescent="0.2">
      <c r="A472" s="4">
        <v>14</v>
      </c>
      <c r="B472" s="127" t="s">
        <v>1308</v>
      </c>
      <c r="C472" s="284"/>
      <c r="D472" s="127" t="s">
        <v>415</v>
      </c>
      <c r="E472" s="129">
        <v>12</v>
      </c>
      <c r="F472" s="129"/>
      <c r="G472" s="129"/>
      <c r="H472" s="129"/>
      <c r="I472" s="129">
        <f t="shared" si="25"/>
        <v>12</v>
      </c>
      <c r="J472" s="130">
        <v>0</v>
      </c>
      <c r="K472" s="272"/>
      <c r="L472" s="272"/>
      <c r="M472" s="147" t="s">
        <v>1307</v>
      </c>
    </row>
    <row r="473" spans="1:13" outlineLevel="2" x14ac:dyDescent="0.2">
      <c r="A473" s="4">
        <v>14</v>
      </c>
      <c r="B473" s="247" t="s">
        <v>4192</v>
      </c>
      <c r="C473" s="284" t="s">
        <v>3593</v>
      </c>
      <c r="D473" s="127" t="s">
        <v>415</v>
      </c>
      <c r="E473" s="129">
        <v>123</v>
      </c>
      <c r="F473" s="129"/>
      <c r="G473" s="129"/>
      <c r="H473" s="129"/>
      <c r="I473" s="129">
        <f t="shared" si="25"/>
        <v>123</v>
      </c>
      <c r="J473" s="130">
        <v>0</v>
      </c>
      <c r="K473" s="272"/>
      <c r="L473" s="272"/>
      <c r="M473" s="147" t="s">
        <v>1309</v>
      </c>
    </row>
    <row r="474" spans="1:13" ht="25.5" outlineLevel="2" x14ac:dyDescent="0.2">
      <c r="A474" s="4">
        <v>14</v>
      </c>
      <c r="B474" s="247" t="s">
        <v>4421</v>
      </c>
      <c r="C474" s="284" t="s">
        <v>4420</v>
      </c>
      <c r="D474" s="127" t="s">
        <v>415</v>
      </c>
      <c r="E474" s="129">
        <v>166</v>
      </c>
      <c r="F474" s="129"/>
      <c r="G474" s="129"/>
      <c r="H474" s="129"/>
      <c r="I474" s="129">
        <f t="shared" si="25"/>
        <v>166</v>
      </c>
      <c r="J474" s="130">
        <v>0</v>
      </c>
      <c r="K474" s="272"/>
      <c r="L474" s="272"/>
      <c r="M474" s="147" t="s">
        <v>1310</v>
      </c>
    </row>
    <row r="475" spans="1:13" outlineLevel="2" x14ac:dyDescent="0.2">
      <c r="A475" s="4">
        <v>14</v>
      </c>
      <c r="B475" s="127" t="s">
        <v>77</v>
      </c>
      <c r="C475" s="284"/>
      <c r="D475" s="127" t="s">
        <v>415</v>
      </c>
      <c r="E475" s="129"/>
      <c r="F475" s="129"/>
      <c r="G475" s="129"/>
      <c r="H475" s="129"/>
      <c r="I475" s="129"/>
      <c r="J475" s="130"/>
      <c r="K475" s="272">
        <v>12</v>
      </c>
      <c r="L475" s="272"/>
      <c r="M475" s="147">
        <v>100991</v>
      </c>
    </row>
    <row r="476" spans="1:13" s="2" customFormat="1" outlineLevel="1" x14ac:dyDescent="0.2">
      <c r="A476" s="9"/>
      <c r="B476" s="496"/>
      <c r="C476" s="499"/>
      <c r="D476" s="496" t="s">
        <v>430</v>
      </c>
      <c r="E476" s="128">
        <f>SUBTOTAL(9,E470:E475)</f>
        <v>394</v>
      </c>
      <c r="F476" s="128">
        <f>SUBTOTAL(9,F471:F475)</f>
        <v>0</v>
      </c>
      <c r="G476" s="128">
        <f>SUBTOTAL(9,G471:G475)</f>
        <v>0</v>
      </c>
      <c r="H476" s="128">
        <f>SUBTOTAL(9,H471:H475)</f>
        <v>0</v>
      </c>
      <c r="I476" s="128">
        <f t="shared" ref="I476:I489" si="27">SUM(E476:H476)</f>
        <v>394</v>
      </c>
      <c r="J476" s="131">
        <f>SUBTOTAL(9,J470:J475)</f>
        <v>0</v>
      </c>
      <c r="K476" s="131">
        <f>SUBTOTAL(9,K474:K475)</f>
        <v>12</v>
      </c>
      <c r="L476" s="131">
        <f>SUM(L470:L475)</f>
        <v>72</v>
      </c>
      <c r="M476" s="126"/>
    </row>
    <row r="477" spans="1:13" outlineLevel="2" x14ac:dyDescent="0.2">
      <c r="A477" s="4">
        <v>8</v>
      </c>
      <c r="B477" s="127" t="s">
        <v>504</v>
      </c>
      <c r="C477" s="284"/>
      <c r="D477" s="127" t="s">
        <v>431</v>
      </c>
      <c r="E477" s="129">
        <v>60</v>
      </c>
      <c r="F477" s="129"/>
      <c r="G477" s="129"/>
      <c r="H477" s="129"/>
      <c r="I477" s="129">
        <f t="shared" si="27"/>
        <v>60</v>
      </c>
      <c r="J477" s="130">
        <v>0</v>
      </c>
      <c r="K477" s="272"/>
      <c r="L477" s="272"/>
      <c r="M477" s="147" t="s">
        <v>1311</v>
      </c>
    </row>
    <row r="478" spans="1:13" s="2" customFormat="1" outlineLevel="1" x14ac:dyDescent="0.2">
      <c r="A478" s="9"/>
      <c r="B478" s="496"/>
      <c r="C478" s="499"/>
      <c r="D478" s="496" t="s">
        <v>432</v>
      </c>
      <c r="E478" s="128">
        <f>SUBTOTAL(9,E477:E477)</f>
        <v>60</v>
      </c>
      <c r="F478" s="128">
        <f>SUBTOTAL(9,F477:F477)</f>
        <v>0</v>
      </c>
      <c r="G478" s="128">
        <f>SUBTOTAL(9,G477:G477)</f>
        <v>0</v>
      </c>
      <c r="H478" s="128">
        <f>SUBTOTAL(9,H477:H477)</f>
        <v>0</v>
      </c>
      <c r="I478" s="128">
        <f t="shared" si="27"/>
        <v>60</v>
      </c>
      <c r="J478" s="131">
        <f>SUBTOTAL(9,J477:J477)</f>
        <v>0</v>
      </c>
      <c r="K478" s="131">
        <f>SUBTOTAL(9,K476:K477)</f>
        <v>0</v>
      </c>
      <c r="L478" s="131"/>
      <c r="M478" s="126"/>
    </row>
    <row r="479" spans="1:13" ht="25.5" outlineLevel="2" x14ac:dyDescent="0.2">
      <c r="A479" s="4">
        <v>13</v>
      </c>
      <c r="B479" s="247" t="s">
        <v>4194</v>
      </c>
      <c r="C479" s="284" t="s">
        <v>4195</v>
      </c>
      <c r="D479" s="127" t="s">
        <v>409</v>
      </c>
      <c r="E479" s="129">
        <v>143</v>
      </c>
      <c r="F479" s="129"/>
      <c r="G479" s="129"/>
      <c r="H479" s="129"/>
      <c r="I479" s="129">
        <f t="shared" si="27"/>
        <v>143</v>
      </c>
      <c r="J479" s="130">
        <v>0</v>
      </c>
      <c r="K479" s="272"/>
      <c r="L479" s="272"/>
      <c r="M479" s="147" t="s">
        <v>1312</v>
      </c>
    </row>
    <row r="480" spans="1:13" outlineLevel="2" x14ac:dyDescent="0.2">
      <c r="A480" s="4">
        <v>13</v>
      </c>
      <c r="B480" s="247" t="s">
        <v>4193</v>
      </c>
      <c r="C480" s="284" t="s">
        <v>3594</v>
      </c>
      <c r="D480" s="127" t="s">
        <v>409</v>
      </c>
      <c r="E480" s="129">
        <v>104</v>
      </c>
      <c r="F480" s="129"/>
      <c r="G480" s="129"/>
      <c r="H480" s="129"/>
      <c r="I480" s="129">
        <f t="shared" si="27"/>
        <v>104</v>
      </c>
      <c r="J480" s="130"/>
      <c r="K480" s="272"/>
      <c r="L480" s="272"/>
      <c r="M480" s="147" t="s">
        <v>1313</v>
      </c>
    </row>
    <row r="481" spans="1:13" s="2" customFormat="1" outlineLevel="1" x14ac:dyDescent="0.2">
      <c r="A481" s="9"/>
      <c r="B481" s="496"/>
      <c r="C481" s="499"/>
      <c r="D481" s="496" t="s">
        <v>433</v>
      </c>
      <c r="E481" s="128">
        <f>SUBTOTAL(9,E479:E480)</f>
        <v>247</v>
      </c>
      <c r="F481" s="128">
        <f>SUBTOTAL(9,F479:F480)</f>
        <v>0</v>
      </c>
      <c r="G481" s="128">
        <f>SUBTOTAL(9,G479:G480)</f>
        <v>0</v>
      </c>
      <c r="H481" s="128">
        <f>SUBTOTAL(9,H479:H480)</f>
        <v>0</v>
      </c>
      <c r="I481" s="128">
        <f t="shared" si="27"/>
        <v>247</v>
      </c>
      <c r="J481" s="131">
        <f>SUBTOTAL(9,J479:J480)</f>
        <v>0</v>
      </c>
      <c r="K481" s="131">
        <f>SUBTOTAL(9,K479:K480)</f>
        <v>0</v>
      </c>
      <c r="L481" s="131"/>
      <c r="M481" s="126"/>
    </row>
    <row r="482" spans="1:13" outlineLevel="2" x14ac:dyDescent="0.2">
      <c r="A482" s="4">
        <v>9</v>
      </c>
      <c r="B482" s="127" t="s">
        <v>505</v>
      </c>
      <c r="C482" s="284"/>
      <c r="D482" s="127" t="s">
        <v>544</v>
      </c>
      <c r="E482" s="129">
        <v>97</v>
      </c>
      <c r="F482" s="129"/>
      <c r="G482" s="129"/>
      <c r="H482" s="129"/>
      <c r="I482" s="129">
        <f t="shared" si="27"/>
        <v>97</v>
      </c>
      <c r="J482" s="130">
        <v>0</v>
      </c>
      <c r="K482" s="272"/>
      <c r="L482" s="272"/>
      <c r="M482" s="147" t="s">
        <v>1314</v>
      </c>
    </row>
    <row r="483" spans="1:13" outlineLevel="2" x14ac:dyDescent="0.2">
      <c r="A483" s="4"/>
      <c r="B483" s="127" t="s">
        <v>1410</v>
      </c>
      <c r="C483" s="284"/>
      <c r="D483" s="127" t="s">
        <v>544</v>
      </c>
      <c r="E483" s="129"/>
      <c r="F483" s="129"/>
      <c r="G483" s="129"/>
      <c r="H483" s="129"/>
      <c r="I483" s="129"/>
      <c r="J483" s="130">
        <v>22</v>
      </c>
      <c r="K483" s="272"/>
      <c r="L483" s="272"/>
      <c r="M483" s="147" t="s">
        <v>790</v>
      </c>
    </row>
    <row r="484" spans="1:13" ht="25.5" outlineLevel="2" x14ac:dyDescent="0.2">
      <c r="A484" s="4">
        <v>9</v>
      </c>
      <c r="B484" s="247" t="s">
        <v>2025</v>
      </c>
      <c r="C484" s="284"/>
      <c r="D484" s="127" t="s">
        <v>544</v>
      </c>
      <c r="E484" s="129">
        <v>10</v>
      </c>
      <c r="F484" s="129"/>
      <c r="G484" s="129"/>
      <c r="H484" s="129"/>
      <c r="I484" s="129">
        <f t="shared" si="27"/>
        <v>10</v>
      </c>
      <c r="J484" s="130">
        <v>0</v>
      </c>
      <c r="K484" s="272"/>
      <c r="L484" s="272"/>
      <c r="M484" s="147" t="s">
        <v>1315</v>
      </c>
    </row>
    <row r="485" spans="1:13" s="2" customFormat="1" outlineLevel="1" x14ac:dyDescent="0.2">
      <c r="A485" s="9"/>
      <c r="B485" s="496"/>
      <c r="C485" s="499"/>
      <c r="D485" s="496" t="s">
        <v>434</v>
      </c>
      <c r="E485" s="128">
        <f>SUBTOTAL(9,E482:E484)</f>
        <v>107</v>
      </c>
      <c r="F485" s="128">
        <f>SUBTOTAL(9,F482:F484)</f>
        <v>0</v>
      </c>
      <c r="G485" s="128">
        <f>SUBTOTAL(9,G482:G484)</f>
        <v>0</v>
      </c>
      <c r="H485" s="128">
        <f>SUBTOTAL(9,H482:H484)</f>
        <v>0</v>
      </c>
      <c r="I485" s="128">
        <f t="shared" si="27"/>
        <v>107</v>
      </c>
      <c r="J485" s="131">
        <f>SUBTOTAL(9,J482:J484)</f>
        <v>22</v>
      </c>
      <c r="K485" s="131">
        <f>SUBTOTAL(9,K482:K484)</f>
        <v>0</v>
      </c>
      <c r="L485" s="131"/>
      <c r="M485" s="126"/>
    </row>
    <row r="486" spans="1:13" ht="25.5" outlineLevel="2" x14ac:dyDescent="0.2">
      <c r="A486" s="4"/>
      <c r="B486" s="247" t="s">
        <v>4196</v>
      </c>
      <c r="C486" s="284" t="s">
        <v>3595</v>
      </c>
      <c r="D486" s="127" t="s">
        <v>416</v>
      </c>
      <c r="E486" s="129">
        <v>114</v>
      </c>
      <c r="F486" s="129"/>
      <c r="G486" s="129"/>
      <c r="H486" s="129"/>
      <c r="I486" s="129">
        <f t="shared" si="27"/>
        <v>114</v>
      </c>
      <c r="J486" s="130">
        <v>0</v>
      </c>
      <c r="K486" s="272"/>
      <c r="L486" s="272"/>
      <c r="M486" s="147" t="s">
        <v>1316</v>
      </c>
    </row>
    <row r="487" spans="1:13" s="2" customFormat="1" outlineLevel="1" x14ac:dyDescent="0.2">
      <c r="A487" s="9"/>
      <c r="B487" s="496"/>
      <c r="C487" s="499"/>
      <c r="D487" s="496" t="s">
        <v>435</v>
      </c>
      <c r="E487" s="128">
        <f>SUBTOTAL(9,E486:E486)</f>
        <v>114</v>
      </c>
      <c r="F487" s="128">
        <f>SUBTOTAL(9,F486:F486)</f>
        <v>0</v>
      </c>
      <c r="G487" s="128">
        <f>SUBTOTAL(9,G486:G486)</f>
        <v>0</v>
      </c>
      <c r="H487" s="128">
        <f>SUBTOTAL(9,H486:H486)</f>
        <v>0</v>
      </c>
      <c r="I487" s="128">
        <f t="shared" si="27"/>
        <v>114</v>
      </c>
      <c r="J487" s="131">
        <f>SUBTOTAL(9,J486:J486)</f>
        <v>0</v>
      </c>
      <c r="K487" s="131">
        <f>SUBTOTAL(9,K485:K486)</f>
        <v>0</v>
      </c>
      <c r="L487" s="131"/>
      <c r="M487" s="126"/>
    </row>
    <row r="488" spans="1:13" outlineLevel="2" x14ac:dyDescent="0.2">
      <c r="A488" s="4">
        <v>15</v>
      </c>
      <c r="B488" s="247" t="s">
        <v>4197</v>
      </c>
      <c r="C488" s="284" t="s">
        <v>3596</v>
      </c>
      <c r="D488" s="127" t="s">
        <v>329</v>
      </c>
      <c r="E488" s="129">
        <v>85</v>
      </c>
      <c r="F488" s="129"/>
      <c r="G488" s="129"/>
      <c r="H488" s="129"/>
      <c r="I488" s="129">
        <f t="shared" si="27"/>
        <v>85</v>
      </c>
      <c r="J488" s="130"/>
      <c r="K488" s="272"/>
      <c r="L488" s="272"/>
      <c r="M488" s="147" t="s">
        <v>1317</v>
      </c>
    </row>
    <row r="489" spans="1:13" ht="25.5" outlineLevel="2" x14ac:dyDescent="0.2">
      <c r="A489" s="4">
        <v>15</v>
      </c>
      <c r="B489" s="247" t="s">
        <v>4198</v>
      </c>
      <c r="C489" s="284" t="s">
        <v>3597</v>
      </c>
      <c r="D489" s="127" t="s">
        <v>329</v>
      </c>
      <c r="E489" s="129">
        <v>65</v>
      </c>
      <c r="F489" s="129"/>
      <c r="G489" s="129"/>
      <c r="H489" s="129"/>
      <c r="I489" s="129">
        <f t="shared" si="27"/>
        <v>65</v>
      </c>
      <c r="J489" s="130">
        <v>0</v>
      </c>
      <c r="K489" s="272"/>
      <c r="L489" s="272"/>
      <c r="M489" s="147" t="s">
        <v>1318</v>
      </c>
    </row>
    <row r="490" spans="1:13" s="2" customFormat="1" outlineLevel="1" x14ac:dyDescent="0.2">
      <c r="A490" s="9"/>
      <c r="B490" s="496"/>
      <c r="C490" s="499"/>
      <c r="D490" s="496" t="s">
        <v>436</v>
      </c>
      <c r="E490" s="128">
        <f>SUBTOTAL(9,E488:E489)</f>
        <v>150</v>
      </c>
      <c r="F490" s="128">
        <f>SUBTOTAL(9,F488:F489)</f>
        <v>0</v>
      </c>
      <c r="G490" s="128">
        <f>SUBTOTAL(9,G488:G489)</f>
        <v>0</v>
      </c>
      <c r="H490" s="128">
        <f>SUBTOTAL(9,H488:H489)</f>
        <v>0</v>
      </c>
      <c r="I490" s="128">
        <f t="shared" ref="I490:I499" si="28">SUM(E490:H490)</f>
        <v>150</v>
      </c>
      <c r="J490" s="131">
        <f>SUBTOTAL(9,J488:J489)</f>
        <v>0</v>
      </c>
      <c r="K490" s="131">
        <f>SUBTOTAL(9,K489:K489)</f>
        <v>0</v>
      </c>
      <c r="L490" s="131"/>
      <c r="M490" s="126"/>
    </row>
    <row r="491" spans="1:13" outlineLevel="2" x14ac:dyDescent="0.2">
      <c r="A491" s="4">
        <v>6</v>
      </c>
      <c r="B491" s="247" t="s">
        <v>4199</v>
      </c>
      <c r="C491" s="284" t="s">
        <v>3598</v>
      </c>
      <c r="D491" s="127" t="s">
        <v>92</v>
      </c>
      <c r="E491" s="129"/>
      <c r="F491" s="129"/>
      <c r="G491" s="129"/>
      <c r="H491" s="129"/>
      <c r="I491" s="129">
        <f t="shared" si="28"/>
        <v>0</v>
      </c>
      <c r="J491" s="130">
        <v>57</v>
      </c>
      <c r="K491" s="272"/>
      <c r="L491" s="272"/>
      <c r="M491" s="147" t="s">
        <v>1380</v>
      </c>
    </row>
    <row r="492" spans="1:13" ht="38.25" outlineLevel="2" x14ac:dyDescent="0.2">
      <c r="A492" s="4">
        <v>6</v>
      </c>
      <c r="B492" s="247" t="s">
        <v>4200</v>
      </c>
      <c r="C492" s="284" t="s">
        <v>3599</v>
      </c>
      <c r="D492" s="127" t="s">
        <v>92</v>
      </c>
      <c r="E492" s="129">
        <v>58</v>
      </c>
      <c r="F492" s="129"/>
      <c r="G492" s="129"/>
      <c r="H492" s="129"/>
      <c r="I492" s="129">
        <f t="shared" si="28"/>
        <v>58</v>
      </c>
      <c r="J492" s="130">
        <v>0</v>
      </c>
      <c r="K492" s="272"/>
      <c r="L492" s="272"/>
      <c r="M492" s="147" t="s">
        <v>1319</v>
      </c>
    </row>
    <row r="493" spans="1:13" ht="38.25" outlineLevel="2" x14ac:dyDescent="0.2">
      <c r="A493" s="4">
        <v>6</v>
      </c>
      <c r="B493" s="247" t="s">
        <v>4201</v>
      </c>
      <c r="C493" s="284" t="s">
        <v>3600</v>
      </c>
      <c r="D493" s="127" t="s">
        <v>92</v>
      </c>
      <c r="E493" s="129">
        <v>141</v>
      </c>
      <c r="F493" s="129"/>
      <c r="G493" s="129"/>
      <c r="H493" s="129"/>
      <c r="I493" s="129">
        <f>SUM(E493:H493)</f>
        <v>141</v>
      </c>
      <c r="J493" s="130">
        <v>76</v>
      </c>
      <c r="K493" s="272"/>
      <c r="L493" s="272"/>
      <c r="M493" s="147" t="s">
        <v>1320</v>
      </c>
    </row>
    <row r="494" spans="1:13" outlineLevel="2" x14ac:dyDescent="0.2">
      <c r="A494" s="4"/>
      <c r="B494" s="247" t="s">
        <v>1563</v>
      </c>
      <c r="C494" s="284"/>
      <c r="D494" s="127" t="s">
        <v>92</v>
      </c>
      <c r="E494" s="129"/>
      <c r="F494" s="129"/>
      <c r="G494" s="129"/>
      <c r="H494" s="129"/>
      <c r="I494" s="129"/>
      <c r="J494" s="130"/>
      <c r="K494" s="272"/>
      <c r="L494" s="272">
        <v>96</v>
      </c>
      <c r="M494" s="147">
        <v>101382</v>
      </c>
    </row>
    <row r="495" spans="1:13" s="2" customFormat="1" outlineLevel="1" x14ac:dyDescent="0.2">
      <c r="A495" s="9"/>
      <c r="B495" s="496"/>
      <c r="C495" s="499"/>
      <c r="D495" s="496" t="s">
        <v>437</v>
      </c>
      <c r="E495" s="128">
        <f>SUBTOTAL(9,E491:E494)</f>
        <v>199</v>
      </c>
      <c r="F495" s="128">
        <f>SUBTOTAL(9,F491:F494)</f>
        <v>0</v>
      </c>
      <c r="G495" s="128">
        <f>SUBTOTAL(9,G491:G494)</f>
        <v>0</v>
      </c>
      <c r="H495" s="128">
        <f>SUBTOTAL(9,H491:H494)</f>
        <v>0</v>
      </c>
      <c r="I495" s="128">
        <f t="shared" si="28"/>
        <v>199</v>
      </c>
      <c r="J495" s="131">
        <f>SUBTOTAL(9,J491:J494)</f>
        <v>133</v>
      </c>
      <c r="K495" s="131">
        <f>SUBTOTAL(9,K493:K493)</f>
        <v>0</v>
      </c>
      <c r="L495" s="131">
        <f>SUM(L491:L494)</f>
        <v>96</v>
      </c>
      <c r="M495" s="126"/>
    </row>
    <row r="496" spans="1:13" outlineLevel="2" x14ac:dyDescent="0.2">
      <c r="A496" s="4">
        <v>4</v>
      </c>
      <c r="B496" s="247" t="s">
        <v>4202</v>
      </c>
      <c r="C496" s="284" t="s">
        <v>3601</v>
      </c>
      <c r="D496" s="127" t="s">
        <v>82</v>
      </c>
      <c r="E496" s="129">
        <v>98</v>
      </c>
      <c r="F496" s="129"/>
      <c r="G496" s="129"/>
      <c r="H496" s="129"/>
      <c r="I496" s="129">
        <f t="shared" si="28"/>
        <v>98</v>
      </c>
      <c r="J496" s="130">
        <v>0</v>
      </c>
      <c r="K496" s="272"/>
      <c r="L496" s="272"/>
      <c r="M496" s="147" t="s">
        <v>1321</v>
      </c>
    </row>
    <row r="497" spans="1:13" s="2" customFormat="1" outlineLevel="1" x14ac:dyDescent="0.2">
      <c r="A497" s="9"/>
      <c r="B497" s="496"/>
      <c r="C497" s="499"/>
      <c r="D497" s="496" t="s">
        <v>438</v>
      </c>
      <c r="E497" s="128">
        <f>SUBTOTAL(9,E496:E496)</f>
        <v>98</v>
      </c>
      <c r="F497" s="128">
        <f>SUBTOTAL(9,F496:F496)</f>
        <v>0</v>
      </c>
      <c r="G497" s="128">
        <f>SUBTOTAL(9,G496:G496)</f>
        <v>0</v>
      </c>
      <c r="H497" s="128">
        <f>SUBTOTAL(9,H496:H496)</f>
        <v>0</v>
      </c>
      <c r="I497" s="128">
        <f t="shared" si="28"/>
        <v>98</v>
      </c>
      <c r="J497" s="131">
        <f>SUBTOTAL(9,J496:J496)</f>
        <v>0</v>
      </c>
      <c r="K497" s="131">
        <f>SUBTOTAL(9,K496:K496)</f>
        <v>0</v>
      </c>
      <c r="L497" s="131"/>
      <c r="M497" s="126"/>
    </row>
    <row r="498" spans="1:13" ht="25.5" outlineLevel="2" x14ac:dyDescent="0.2">
      <c r="A498" s="4">
        <v>6</v>
      </c>
      <c r="B498" s="247" t="s">
        <v>4203</v>
      </c>
      <c r="C498" s="284" t="s">
        <v>3602</v>
      </c>
      <c r="D498" s="127" t="s">
        <v>439</v>
      </c>
      <c r="E498" s="129">
        <v>120</v>
      </c>
      <c r="F498" s="129"/>
      <c r="G498" s="129"/>
      <c r="H498" s="129"/>
      <c r="I498" s="129">
        <f t="shared" si="28"/>
        <v>120</v>
      </c>
      <c r="J498" s="130">
        <v>0</v>
      </c>
      <c r="K498" s="272"/>
      <c r="L498" s="272"/>
      <c r="M498" s="147" t="s">
        <v>1322</v>
      </c>
    </row>
    <row r="499" spans="1:13" s="2" customFormat="1" outlineLevel="1" x14ac:dyDescent="0.2">
      <c r="A499" s="9"/>
      <c r="B499" s="496"/>
      <c r="C499" s="499"/>
      <c r="D499" s="496" t="s">
        <v>440</v>
      </c>
      <c r="E499" s="128">
        <f>SUBTOTAL(9,E498:E498)</f>
        <v>120</v>
      </c>
      <c r="F499" s="128">
        <f>SUBTOTAL(9,F498:F498)</f>
        <v>0</v>
      </c>
      <c r="G499" s="128">
        <f>SUBTOTAL(9,G498:G498)</f>
        <v>0</v>
      </c>
      <c r="H499" s="128">
        <f>SUBTOTAL(9,H498:H498)</f>
        <v>0</v>
      </c>
      <c r="I499" s="128">
        <f t="shared" si="28"/>
        <v>120</v>
      </c>
      <c r="J499" s="131">
        <f>SUBTOTAL(9,J498:J498)</f>
        <v>0</v>
      </c>
      <c r="K499" s="131">
        <f>SUBTOTAL(9,K497:K498)</f>
        <v>0</v>
      </c>
      <c r="L499" s="131"/>
      <c r="M499" s="126"/>
    </row>
    <row r="500" spans="1:13" s="120" customFormat="1" x14ac:dyDescent="0.2">
      <c r="A500" s="80"/>
      <c r="B500" s="127" t="s">
        <v>991</v>
      </c>
      <c r="C500" s="284"/>
      <c r="D500" s="532" t="s">
        <v>417</v>
      </c>
      <c r="E500" s="504"/>
      <c r="F500" s="504"/>
      <c r="G500" s="504"/>
      <c r="H500" s="504"/>
      <c r="I500" s="504"/>
      <c r="J500" s="130">
        <v>24</v>
      </c>
      <c r="K500" s="272"/>
      <c r="L500" s="272"/>
      <c r="M500" s="147">
        <v>101294</v>
      </c>
    </row>
    <row r="501" spans="1:13" outlineLevel="2" x14ac:dyDescent="0.2">
      <c r="A501" s="4"/>
      <c r="B501" s="247" t="s">
        <v>4204</v>
      </c>
      <c r="C501" s="284" t="s">
        <v>3603</v>
      </c>
      <c r="D501" s="127" t="s">
        <v>417</v>
      </c>
      <c r="E501" s="129">
        <v>67</v>
      </c>
      <c r="F501" s="129"/>
      <c r="G501" s="129"/>
      <c r="H501" s="129"/>
      <c r="I501" s="129">
        <v>67</v>
      </c>
      <c r="J501" s="130">
        <v>0</v>
      </c>
      <c r="K501" s="272"/>
      <c r="L501" s="272"/>
      <c r="M501" s="147" t="s">
        <v>1323</v>
      </c>
    </row>
    <row r="502" spans="1:13" ht="25.5" outlineLevel="2" x14ac:dyDescent="0.2">
      <c r="A502" s="4">
        <v>14</v>
      </c>
      <c r="B502" s="247" t="s">
        <v>4205</v>
      </c>
      <c r="C502" s="284" t="s">
        <v>3604</v>
      </c>
      <c r="D502" s="127" t="s">
        <v>417</v>
      </c>
      <c r="E502" s="129">
        <v>81</v>
      </c>
      <c r="F502" s="129"/>
      <c r="G502" s="129"/>
      <c r="H502" s="129"/>
      <c r="I502" s="129">
        <f t="shared" ref="I502:I510" si="29">SUM(E502:H502)</f>
        <v>81</v>
      </c>
      <c r="J502" s="130"/>
      <c r="K502" s="272"/>
      <c r="L502" s="272"/>
      <c r="M502" s="147" t="s">
        <v>1324</v>
      </c>
    </row>
    <row r="503" spans="1:13" s="2" customFormat="1" outlineLevel="1" x14ac:dyDescent="0.2">
      <c r="A503" s="9"/>
      <c r="B503" s="496"/>
      <c r="C503" s="499"/>
      <c r="D503" s="496" t="s">
        <v>441</v>
      </c>
      <c r="E503" s="128">
        <f>SUBTOTAL(9,E501:E502)</f>
        <v>148</v>
      </c>
      <c r="F503" s="128">
        <f>SUBTOTAL(9,F501:F502)</f>
        <v>0</v>
      </c>
      <c r="G503" s="128">
        <f>SUBTOTAL(9,G501:G502)</f>
        <v>0</v>
      </c>
      <c r="H503" s="128">
        <f>SUBTOTAL(9,H501:H502)</f>
        <v>0</v>
      </c>
      <c r="I503" s="128">
        <f t="shared" si="29"/>
        <v>148</v>
      </c>
      <c r="J503" s="131">
        <v>29</v>
      </c>
      <c r="K503" s="131">
        <f>SUBTOTAL(9,K501:K502)</f>
        <v>0</v>
      </c>
      <c r="L503" s="131"/>
      <c r="M503" s="126"/>
    </row>
    <row r="504" spans="1:13" s="2" customFormat="1" outlineLevel="1" x14ac:dyDescent="0.2">
      <c r="A504" s="4"/>
      <c r="B504" s="247" t="s">
        <v>4393</v>
      </c>
      <c r="C504" s="284" t="s">
        <v>4392</v>
      </c>
      <c r="D504" s="127" t="s">
        <v>442</v>
      </c>
      <c r="E504" s="129">
        <v>60</v>
      </c>
      <c r="F504" s="128"/>
      <c r="G504" s="128"/>
      <c r="H504" s="128"/>
      <c r="I504" s="129">
        <v>60</v>
      </c>
      <c r="J504" s="131"/>
      <c r="K504" s="131"/>
      <c r="L504" s="131"/>
      <c r="M504" s="147">
        <v>100395</v>
      </c>
    </row>
    <row r="505" spans="1:13" s="2" customFormat="1" outlineLevel="1" x14ac:dyDescent="0.2">
      <c r="A505" s="9"/>
      <c r="B505" s="496"/>
      <c r="C505" s="499"/>
      <c r="D505" s="496" t="s">
        <v>1402</v>
      </c>
      <c r="E505" s="128">
        <f>SUBTOTAL(9,E503:E504)</f>
        <v>60</v>
      </c>
      <c r="F505" s="128">
        <f>SUBTOTAL(9,F503:F503)</f>
        <v>0</v>
      </c>
      <c r="G505" s="128">
        <f>SUBTOTAL(9,G503:G503)</f>
        <v>0</v>
      </c>
      <c r="H505" s="128">
        <f>SUBTOTAL(9,H503:H503)</f>
        <v>0</v>
      </c>
      <c r="I505" s="128">
        <f>SUM(E505:H505)</f>
        <v>60</v>
      </c>
      <c r="J505" s="131">
        <v>29</v>
      </c>
      <c r="K505" s="131">
        <f>SUBTOTAL(9,K503:K503)</f>
        <v>0</v>
      </c>
      <c r="L505" s="131"/>
      <c r="M505" s="126"/>
    </row>
    <row r="506" spans="1:13" outlineLevel="2" x14ac:dyDescent="0.2">
      <c r="A506" s="4">
        <v>2</v>
      </c>
      <c r="B506" s="247" t="s">
        <v>4206</v>
      </c>
      <c r="C506" s="284" t="s">
        <v>3605</v>
      </c>
      <c r="D506" s="127" t="s">
        <v>280</v>
      </c>
      <c r="E506" s="129">
        <v>50</v>
      </c>
      <c r="F506" s="129"/>
      <c r="G506" s="129"/>
      <c r="H506" s="129"/>
      <c r="I506" s="129">
        <f t="shared" si="29"/>
        <v>50</v>
      </c>
      <c r="J506" s="130">
        <v>0</v>
      </c>
      <c r="K506" s="272"/>
      <c r="L506" s="272"/>
      <c r="M506" s="147" t="s">
        <v>1325</v>
      </c>
    </row>
    <row r="507" spans="1:13" ht="25.5" outlineLevel="2" x14ac:dyDescent="0.2">
      <c r="A507" s="4">
        <v>2</v>
      </c>
      <c r="B507" s="247" t="s">
        <v>4207</v>
      </c>
      <c r="C507" s="284" t="s">
        <v>3606</v>
      </c>
      <c r="D507" s="127" t="s">
        <v>280</v>
      </c>
      <c r="E507" s="129"/>
      <c r="F507" s="129"/>
      <c r="G507" s="129"/>
      <c r="H507" s="129"/>
      <c r="I507" s="129">
        <f t="shared" si="29"/>
        <v>0</v>
      </c>
      <c r="J507" s="130">
        <v>68</v>
      </c>
      <c r="K507" s="272"/>
      <c r="L507" s="272"/>
      <c r="M507" s="498" t="s">
        <v>1381</v>
      </c>
    </row>
    <row r="508" spans="1:13" s="2" customFormat="1" outlineLevel="1" x14ac:dyDescent="0.2">
      <c r="A508" s="9"/>
      <c r="B508" s="496"/>
      <c r="C508" s="499"/>
      <c r="D508" s="496" t="s">
        <v>443</v>
      </c>
      <c r="E508" s="128">
        <f>SUBTOTAL(9,E506:E507)</f>
        <v>50</v>
      </c>
      <c r="F508" s="128">
        <f>SUBTOTAL(9,F506:F507)</f>
        <v>0</v>
      </c>
      <c r="G508" s="128">
        <f>SUBTOTAL(9,G506:G507)</f>
        <v>0</v>
      </c>
      <c r="H508" s="128">
        <f>SUBTOTAL(9,H506:H507)</f>
        <v>0</v>
      </c>
      <c r="I508" s="128">
        <f t="shared" si="29"/>
        <v>50</v>
      </c>
      <c r="J508" s="131">
        <f>SUBTOTAL(9,J506:J507)</f>
        <v>68</v>
      </c>
      <c r="K508" s="131">
        <f>SUBTOTAL(9,K506:K507)</f>
        <v>0</v>
      </c>
      <c r="L508" s="131"/>
      <c r="M508" s="126"/>
    </row>
    <row r="509" spans="1:13" ht="25.5" outlineLevel="2" x14ac:dyDescent="0.2">
      <c r="A509" s="4">
        <v>6</v>
      </c>
      <c r="B509" s="247" t="s">
        <v>4208</v>
      </c>
      <c r="C509" s="284" t="s">
        <v>3607</v>
      </c>
      <c r="D509" s="127" t="s">
        <v>444</v>
      </c>
      <c r="E509" s="129">
        <v>60</v>
      </c>
      <c r="F509" s="129"/>
      <c r="G509" s="129"/>
      <c r="H509" s="129"/>
      <c r="I509" s="129">
        <f t="shared" si="29"/>
        <v>60</v>
      </c>
      <c r="J509" s="130">
        <v>0</v>
      </c>
      <c r="K509" s="272"/>
      <c r="L509" s="272"/>
      <c r="M509" s="147" t="s">
        <v>1326</v>
      </c>
    </row>
    <row r="510" spans="1:13" s="2" customFormat="1" outlineLevel="1" x14ac:dyDescent="0.2">
      <c r="A510" s="9"/>
      <c r="B510" s="496"/>
      <c r="C510" s="499"/>
      <c r="D510" s="496" t="s">
        <v>445</v>
      </c>
      <c r="E510" s="128">
        <f>SUBTOTAL(9,E509:E509)</f>
        <v>60</v>
      </c>
      <c r="F510" s="128">
        <f>SUBTOTAL(9,F509:F509)</f>
        <v>0</v>
      </c>
      <c r="G510" s="128">
        <f>SUBTOTAL(9,G509:G509)</f>
        <v>0</v>
      </c>
      <c r="H510" s="128">
        <f>SUBTOTAL(9,H509:H509)</f>
        <v>0</v>
      </c>
      <c r="I510" s="128">
        <f t="shared" si="29"/>
        <v>60</v>
      </c>
      <c r="J510" s="131">
        <f>SUBTOTAL(9,J509:J509)</f>
        <v>0</v>
      </c>
      <c r="K510" s="131">
        <f>SUBTOTAL(9,K508:K509)</f>
        <v>0</v>
      </c>
      <c r="L510" s="131"/>
      <c r="M510" s="126"/>
    </row>
    <row r="511" spans="1:13" outlineLevel="2" x14ac:dyDescent="0.2">
      <c r="A511" s="4">
        <v>3</v>
      </c>
      <c r="B511" s="127" t="s">
        <v>1030</v>
      </c>
      <c r="C511" s="284"/>
      <c r="D511" s="127" t="s">
        <v>282</v>
      </c>
      <c r="E511" s="129">
        <v>16</v>
      </c>
      <c r="F511" s="129"/>
      <c r="G511" s="129"/>
      <c r="H511" s="129"/>
      <c r="I511" s="129">
        <v>16</v>
      </c>
      <c r="J511" s="130">
        <v>2</v>
      </c>
      <c r="K511" s="272">
        <v>8</v>
      </c>
      <c r="L511" s="272"/>
      <c r="M511" s="147" t="s">
        <v>1327</v>
      </c>
    </row>
    <row r="512" spans="1:13" outlineLevel="2" x14ac:dyDescent="0.2">
      <c r="A512" s="4"/>
      <c r="B512" s="247" t="s">
        <v>4209</v>
      </c>
      <c r="C512" s="284" t="s">
        <v>3608</v>
      </c>
      <c r="D512" s="127" t="s">
        <v>282</v>
      </c>
      <c r="E512" s="129">
        <v>60</v>
      </c>
      <c r="F512" s="129"/>
      <c r="G512" s="129"/>
      <c r="H512" s="129"/>
      <c r="I512" s="129">
        <f>SUM(E512:H512)</f>
        <v>60</v>
      </c>
      <c r="J512" s="130">
        <v>0</v>
      </c>
      <c r="K512" s="272"/>
      <c r="L512" s="272"/>
      <c r="M512" s="147" t="s">
        <v>1328</v>
      </c>
    </row>
    <row r="513" spans="1:13" s="2" customFormat="1" outlineLevel="1" x14ac:dyDescent="0.2">
      <c r="A513" s="9"/>
      <c r="B513" s="496"/>
      <c r="C513" s="499"/>
      <c r="D513" s="496" t="s">
        <v>446</v>
      </c>
      <c r="E513" s="128">
        <f>SUBTOTAL(9,E511:E512)</f>
        <v>76</v>
      </c>
      <c r="F513" s="128">
        <f>SUBTOTAL(9,F511:F512)</f>
        <v>0</v>
      </c>
      <c r="G513" s="128">
        <f>SUBTOTAL(9,G511:G512)</f>
        <v>0</v>
      </c>
      <c r="H513" s="128">
        <f>SUBTOTAL(9,H511:H512)</f>
        <v>0</v>
      </c>
      <c r="I513" s="128">
        <f>SUM(E513:H513)</f>
        <v>76</v>
      </c>
      <c r="J513" s="131">
        <f>SUBTOTAL(9,J511:J512)</f>
        <v>2</v>
      </c>
      <c r="K513" s="131">
        <f>SUBTOTAL(9,K511:K512)</f>
        <v>8</v>
      </c>
      <c r="L513" s="131"/>
      <c r="M513" s="126"/>
    </row>
    <row r="514" spans="1:13" outlineLevel="2" x14ac:dyDescent="0.2">
      <c r="A514" s="4">
        <v>4</v>
      </c>
      <c r="B514" s="247" t="s">
        <v>4210</v>
      </c>
      <c r="C514" s="284" t="s">
        <v>4211</v>
      </c>
      <c r="D514" s="127" t="s">
        <v>621</v>
      </c>
      <c r="E514" s="129">
        <v>66</v>
      </c>
      <c r="F514" s="129"/>
      <c r="G514" s="129"/>
      <c r="H514" s="129"/>
      <c r="I514" s="129">
        <f>SUM(E514:H514)</f>
        <v>66</v>
      </c>
      <c r="J514" s="130">
        <v>0</v>
      </c>
      <c r="K514" s="272"/>
      <c r="L514" s="272"/>
      <c r="M514" s="147" t="s">
        <v>1329</v>
      </c>
    </row>
    <row r="515" spans="1:13" ht="25.5" outlineLevel="2" x14ac:dyDescent="0.2">
      <c r="A515" s="4">
        <v>4</v>
      </c>
      <c r="B515" s="247" t="s">
        <v>4212</v>
      </c>
      <c r="C515" s="284" t="s">
        <v>3609</v>
      </c>
      <c r="D515" s="127" t="s">
        <v>621</v>
      </c>
      <c r="E515" s="129">
        <v>22</v>
      </c>
      <c r="F515" s="129"/>
      <c r="G515" s="129">
        <v>2</v>
      </c>
      <c r="H515" s="129"/>
      <c r="I515" s="129">
        <f>SUM(E515:H515)</f>
        <v>24</v>
      </c>
      <c r="J515" s="132"/>
      <c r="K515" s="507">
        <v>23</v>
      </c>
      <c r="L515" s="130">
        <v>60</v>
      </c>
      <c r="M515" s="147" t="s">
        <v>1330</v>
      </c>
    </row>
    <row r="516" spans="1:13" ht="38.25" outlineLevel="2" x14ac:dyDescent="0.2">
      <c r="A516" s="4">
        <v>4</v>
      </c>
      <c r="B516" s="247" t="s">
        <v>4213</v>
      </c>
      <c r="C516" s="284" t="s">
        <v>3610</v>
      </c>
      <c r="D516" s="127" t="s">
        <v>621</v>
      </c>
      <c r="E516" s="129">
        <v>48</v>
      </c>
      <c r="F516" s="129"/>
      <c r="G516" s="129"/>
      <c r="H516" s="129"/>
      <c r="I516" s="129">
        <f t="shared" ref="I516:I521" si="30">SUM(E516:H516)</f>
        <v>48</v>
      </c>
      <c r="J516" s="130">
        <v>0</v>
      </c>
      <c r="K516" s="272"/>
      <c r="L516" s="272"/>
      <c r="M516" s="147" t="s">
        <v>1331</v>
      </c>
    </row>
    <row r="517" spans="1:13" ht="25.5" outlineLevel="2" x14ac:dyDescent="0.2">
      <c r="A517" s="4">
        <v>4</v>
      </c>
      <c r="B517" s="247" t="s">
        <v>4214</v>
      </c>
      <c r="C517" s="284" t="s">
        <v>3611</v>
      </c>
      <c r="D517" s="127" t="s">
        <v>621</v>
      </c>
      <c r="E517" s="129"/>
      <c r="F517" s="129"/>
      <c r="G517" s="129"/>
      <c r="H517" s="129"/>
      <c r="I517" s="129">
        <f t="shared" si="30"/>
        <v>0</v>
      </c>
      <c r="J517" s="130">
        <v>114</v>
      </c>
      <c r="K517" s="272"/>
      <c r="L517" s="272"/>
      <c r="M517" s="498" t="s">
        <v>1382</v>
      </c>
    </row>
    <row r="518" spans="1:13" ht="25.5" outlineLevel="2" x14ac:dyDescent="0.2">
      <c r="A518" s="4">
        <v>4</v>
      </c>
      <c r="B518" s="247" t="s">
        <v>4426</v>
      </c>
      <c r="C518" s="284" t="s">
        <v>4425</v>
      </c>
      <c r="D518" s="127" t="s">
        <v>621</v>
      </c>
      <c r="E518" s="129">
        <v>128</v>
      </c>
      <c r="F518" s="129"/>
      <c r="G518" s="129"/>
      <c r="H518" s="129"/>
      <c r="I518" s="129">
        <f>SUM(E518:H518)</f>
        <v>128</v>
      </c>
      <c r="J518" s="130"/>
      <c r="K518" s="272"/>
      <c r="L518" s="272"/>
      <c r="M518" s="147" t="s">
        <v>1332</v>
      </c>
    </row>
    <row r="519" spans="1:13" ht="38.25" outlineLevel="2" x14ac:dyDescent="0.2">
      <c r="A519" s="4">
        <v>4</v>
      </c>
      <c r="B519" s="247" t="s">
        <v>4215</v>
      </c>
      <c r="C519" s="284" t="s">
        <v>3612</v>
      </c>
      <c r="D519" s="127" t="s">
        <v>621</v>
      </c>
      <c r="E519" s="129">
        <v>50</v>
      </c>
      <c r="F519" s="129"/>
      <c r="G519" s="129"/>
      <c r="H519" s="129"/>
      <c r="I519" s="129">
        <f t="shared" si="30"/>
        <v>50</v>
      </c>
      <c r="J519" s="130">
        <v>0</v>
      </c>
      <c r="K519" s="272"/>
      <c r="L519" s="272"/>
      <c r="M519" s="147" t="s">
        <v>1333</v>
      </c>
    </row>
    <row r="520" spans="1:13" ht="38.25" outlineLevel="2" x14ac:dyDescent="0.2">
      <c r="A520" s="4">
        <v>4</v>
      </c>
      <c r="B520" s="247" t="s">
        <v>4216</v>
      </c>
      <c r="C520" s="284" t="s">
        <v>3613</v>
      </c>
      <c r="D520" s="127" t="s">
        <v>621</v>
      </c>
      <c r="E520" s="129">
        <v>60</v>
      </c>
      <c r="F520" s="129"/>
      <c r="G520" s="129"/>
      <c r="H520" s="129"/>
      <c r="I520" s="129">
        <f t="shared" si="30"/>
        <v>60</v>
      </c>
      <c r="J520" s="130">
        <v>0</v>
      </c>
      <c r="K520" s="272"/>
      <c r="L520" s="272"/>
      <c r="M520" s="147">
        <v>100647</v>
      </c>
    </row>
    <row r="521" spans="1:13" ht="38.25" outlineLevel="2" x14ac:dyDescent="0.2">
      <c r="A521" s="4">
        <v>4</v>
      </c>
      <c r="B521" s="247" t="s">
        <v>4217</v>
      </c>
      <c r="C521" s="284" t="s">
        <v>3614</v>
      </c>
      <c r="D521" s="127" t="s">
        <v>621</v>
      </c>
      <c r="E521" s="129">
        <v>174</v>
      </c>
      <c r="F521" s="129"/>
      <c r="G521" s="129"/>
      <c r="H521" s="129"/>
      <c r="I521" s="129">
        <f t="shared" si="30"/>
        <v>174</v>
      </c>
      <c r="J521" s="130">
        <v>0</v>
      </c>
      <c r="K521" s="272"/>
      <c r="L521" s="272"/>
      <c r="M521" s="147" t="s">
        <v>1334</v>
      </c>
    </row>
    <row r="522" spans="1:13" s="120" customFormat="1" outlineLevel="2" x14ac:dyDescent="0.2">
      <c r="A522" s="85"/>
      <c r="B522" s="127" t="s">
        <v>1077</v>
      </c>
      <c r="C522" s="284"/>
      <c r="D522" s="127" t="s">
        <v>621</v>
      </c>
      <c r="E522" s="129"/>
      <c r="F522" s="129"/>
      <c r="G522" s="129"/>
      <c r="H522" s="129"/>
      <c r="I522" s="129"/>
      <c r="J522" s="130"/>
      <c r="K522" s="272"/>
      <c r="L522" s="272">
        <v>18</v>
      </c>
      <c r="M522" s="147">
        <v>101268</v>
      </c>
    </row>
    <row r="523" spans="1:13" s="2" customFormat="1" outlineLevel="1" x14ac:dyDescent="0.2">
      <c r="A523" s="9"/>
      <c r="B523" s="496"/>
      <c r="C523" s="499"/>
      <c r="D523" s="496" t="s">
        <v>447</v>
      </c>
      <c r="E523" s="128">
        <f>SUBTOTAL(9,E514:E522)</f>
        <v>548</v>
      </c>
      <c r="F523" s="128">
        <f>SUBTOTAL(9,F515:F521)</f>
        <v>0</v>
      </c>
      <c r="G523" s="128">
        <f>SUBTOTAL(9,G515:G521)</f>
        <v>2</v>
      </c>
      <c r="H523" s="128">
        <f>SUBTOTAL(9,H515:H521)</f>
        <v>0</v>
      </c>
      <c r="I523" s="128">
        <f t="shared" ref="I523:I538" si="31">SUM(E523:H523)</f>
        <v>550</v>
      </c>
      <c r="J523" s="128">
        <f>SUBTOTAL(9,J514:J522)</f>
        <v>114</v>
      </c>
      <c r="K523" s="131">
        <f>SUBTOTAL(9,K514:K522)</f>
        <v>23</v>
      </c>
      <c r="L523" s="131">
        <f>SUM(L514:L522)</f>
        <v>78</v>
      </c>
      <c r="M523" s="126"/>
    </row>
    <row r="524" spans="1:13" outlineLevel="2" x14ac:dyDescent="0.2">
      <c r="A524" s="4">
        <v>5</v>
      </c>
      <c r="B524" s="127" t="s">
        <v>209</v>
      </c>
      <c r="C524" s="284"/>
      <c r="D524" s="127" t="s">
        <v>448</v>
      </c>
      <c r="E524" s="129">
        <v>48</v>
      </c>
      <c r="F524" s="129"/>
      <c r="G524" s="129"/>
      <c r="H524" s="129"/>
      <c r="I524" s="129">
        <f t="shared" si="31"/>
        <v>48</v>
      </c>
      <c r="J524" s="130">
        <v>11</v>
      </c>
      <c r="K524" s="272"/>
      <c r="L524" s="272"/>
      <c r="M524" s="147" t="s">
        <v>1335</v>
      </c>
    </row>
    <row r="525" spans="1:13" outlineLevel="2" x14ac:dyDescent="0.2">
      <c r="A525" s="4">
        <v>5</v>
      </c>
      <c r="B525" s="247" t="s">
        <v>4218</v>
      </c>
      <c r="C525" s="284" t="s">
        <v>3615</v>
      </c>
      <c r="D525" s="127" t="s">
        <v>448</v>
      </c>
      <c r="E525" s="129">
        <v>70</v>
      </c>
      <c r="F525" s="129"/>
      <c r="G525" s="129"/>
      <c r="H525" s="129"/>
      <c r="I525" s="129">
        <f t="shared" si="31"/>
        <v>70</v>
      </c>
      <c r="J525" s="130">
        <v>0</v>
      </c>
      <c r="K525" s="272"/>
      <c r="L525" s="272"/>
      <c r="M525" s="147" t="s">
        <v>1336</v>
      </c>
    </row>
    <row r="526" spans="1:13" s="2" customFormat="1" outlineLevel="1" x14ac:dyDescent="0.2">
      <c r="A526" s="9"/>
      <c r="B526" s="496"/>
      <c r="C526" s="499"/>
      <c r="D526" s="496" t="s">
        <v>29</v>
      </c>
      <c r="E526" s="128">
        <f>SUBTOTAL(9,E524:E525)</f>
        <v>118</v>
      </c>
      <c r="F526" s="128">
        <f>SUBTOTAL(9,F524:F525)</f>
        <v>0</v>
      </c>
      <c r="G526" s="128">
        <f>SUBTOTAL(9,G524:G525)</f>
        <v>0</v>
      </c>
      <c r="H526" s="128">
        <f>SUBTOTAL(9,H524:H525)</f>
        <v>0</v>
      </c>
      <c r="I526" s="128">
        <f t="shared" si="31"/>
        <v>118</v>
      </c>
      <c r="J526" s="131">
        <f>SUBTOTAL(9,J524:J525)</f>
        <v>11</v>
      </c>
      <c r="K526" s="131">
        <f>SUBTOTAL(9,K524:K525)</f>
        <v>0</v>
      </c>
      <c r="L526" s="131"/>
      <c r="M526" s="126"/>
    </row>
    <row r="527" spans="1:13" outlineLevel="2" x14ac:dyDescent="0.2">
      <c r="A527" s="4">
        <v>14</v>
      </c>
      <c r="B527" s="127" t="s">
        <v>210</v>
      </c>
      <c r="C527" s="284"/>
      <c r="D527" s="127" t="s">
        <v>30</v>
      </c>
      <c r="E527" s="129"/>
      <c r="F527" s="129"/>
      <c r="G527" s="129"/>
      <c r="H527" s="129"/>
      <c r="I527" s="129">
        <f t="shared" si="31"/>
        <v>0</v>
      </c>
      <c r="J527" s="130">
        <v>49</v>
      </c>
      <c r="K527" s="272"/>
      <c r="L527" s="272"/>
      <c r="M527" s="498" t="s">
        <v>1383</v>
      </c>
    </row>
    <row r="528" spans="1:13" outlineLevel="2" x14ac:dyDescent="0.2">
      <c r="A528" s="4">
        <v>14</v>
      </c>
      <c r="B528" s="247" t="s">
        <v>4219</v>
      </c>
      <c r="C528" s="284" t="s">
        <v>3616</v>
      </c>
      <c r="D528" s="127" t="s">
        <v>30</v>
      </c>
      <c r="E528" s="129">
        <v>59</v>
      </c>
      <c r="F528" s="129"/>
      <c r="G528" s="129"/>
      <c r="H528" s="129"/>
      <c r="I528" s="129">
        <f t="shared" si="31"/>
        <v>59</v>
      </c>
      <c r="J528" s="130">
        <v>1</v>
      </c>
      <c r="K528" s="272"/>
      <c r="L528" s="272"/>
      <c r="M528" s="147" t="s">
        <v>1337</v>
      </c>
    </row>
    <row r="529" spans="1:13" s="2" customFormat="1" outlineLevel="1" x14ac:dyDescent="0.2">
      <c r="A529" s="9"/>
      <c r="B529" s="496"/>
      <c r="C529" s="499"/>
      <c r="D529" s="496" t="s">
        <v>31</v>
      </c>
      <c r="E529" s="128">
        <f>SUBTOTAL(9,E527:E528)</f>
        <v>59</v>
      </c>
      <c r="F529" s="128">
        <f>SUBTOTAL(9,F527:F528)</f>
        <v>0</v>
      </c>
      <c r="G529" s="128">
        <f>SUBTOTAL(9,G527:G528)</f>
        <v>0</v>
      </c>
      <c r="H529" s="128">
        <f>SUBTOTAL(9,H527:H528)</f>
        <v>0</v>
      </c>
      <c r="I529" s="128">
        <f t="shared" si="31"/>
        <v>59</v>
      </c>
      <c r="J529" s="131">
        <f>SUBTOTAL(9,J527:J528)</f>
        <v>50</v>
      </c>
      <c r="K529" s="131">
        <f>SUBTOTAL(9,K527:K528)</f>
        <v>0</v>
      </c>
      <c r="L529" s="131"/>
      <c r="M529" s="126"/>
    </row>
    <row r="530" spans="1:13" ht="25.5" outlineLevel="2" x14ac:dyDescent="0.2">
      <c r="A530" s="4">
        <v>3</v>
      </c>
      <c r="B530" s="247" t="s">
        <v>4220</v>
      </c>
      <c r="C530" s="284" t="s">
        <v>3617</v>
      </c>
      <c r="D530" s="127" t="s">
        <v>32</v>
      </c>
      <c r="E530" s="129">
        <v>87</v>
      </c>
      <c r="F530" s="129"/>
      <c r="G530" s="129"/>
      <c r="H530" s="129"/>
      <c r="I530" s="129">
        <f t="shared" si="31"/>
        <v>87</v>
      </c>
      <c r="J530" s="130"/>
      <c r="K530" s="272"/>
      <c r="L530" s="272"/>
      <c r="M530" s="147" t="s">
        <v>1338</v>
      </c>
    </row>
    <row r="531" spans="1:13" outlineLevel="2" x14ac:dyDescent="0.2">
      <c r="A531" s="4">
        <v>3</v>
      </c>
      <c r="B531" s="127" t="s">
        <v>211</v>
      </c>
      <c r="C531" s="284"/>
      <c r="D531" s="127" t="s">
        <v>32</v>
      </c>
      <c r="E531" s="129"/>
      <c r="F531" s="129">
        <v>20</v>
      </c>
      <c r="G531" s="129">
        <v>2</v>
      </c>
      <c r="H531" s="129"/>
      <c r="I531" s="129">
        <f t="shared" si="31"/>
        <v>22</v>
      </c>
      <c r="J531" s="130">
        <v>0</v>
      </c>
      <c r="K531" s="272"/>
      <c r="L531" s="272"/>
      <c r="M531" s="147" t="s">
        <v>1339</v>
      </c>
    </row>
    <row r="532" spans="1:13" s="2" customFormat="1" outlineLevel="1" x14ac:dyDescent="0.2">
      <c r="A532" s="9"/>
      <c r="B532" s="496"/>
      <c r="C532" s="499"/>
      <c r="D532" s="496" t="s">
        <v>33</v>
      </c>
      <c r="E532" s="128">
        <f>SUBTOTAL(9,E530:E531)</f>
        <v>87</v>
      </c>
      <c r="F532" s="128">
        <f>SUBTOTAL(9,F530:F531)</f>
        <v>20</v>
      </c>
      <c r="G532" s="128">
        <f>SUBTOTAL(9,G530:G531)</f>
        <v>2</v>
      </c>
      <c r="H532" s="128">
        <f>SUBTOTAL(9,H530:H531)</f>
        <v>0</v>
      </c>
      <c r="I532" s="128">
        <f t="shared" si="31"/>
        <v>109</v>
      </c>
      <c r="J532" s="131">
        <f>SUBTOTAL(9,J530:J531)</f>
        <v>0</v>
      </c>
      <c r="K532" s="131">
        <f>SUBTOTAL(9,K530:K531)</f>
        <v>0</v>
      </c>
      <c r="L532" s="131"/>
      <c r="M532" s="126"/>
    </row>
    <row r="533" spans="1:13" outlineLevel="2" x14ac:dyDescent="0.2">
      <c r="A533" s="4">
        <v>13</v>
      </c>
      <c r="B533" s="247" t="s">
        <v>4221</v>
      </c>
      <c r="C533" s="284" t="s">
        <v>3618</v>
      </c>
      <c r="D533" s="127" t="s">
        <v>401</v>
      </c>
      <c r="E533" s="129">
        <v>100</v>
      </c>
      <c r="F533" s="129"/>
      <c r="G533" s="129"/>
      <c r="H533" s="129"/>
      <c r="I533" s="129">
        <f t="shared" si="31"/>
        <v>100</v>
      </c>
      <c r="J533" s="130">
        <v>0</v>
      </c>
      <c r="K533" s="272"/>
      <c r="L533" s="272"/>
      <c r="M533" s="147" t="s">
        <v>1340</v>
      </c>
    </row>
    <row r="534" spans="1:13" outlineLevel="2" x14ac:dyDescent="0.2">
      <c r="A534" s="4">
        <v>13</v>
      </c>
      <c r="B534" s="247" t="s">
        <v>4222</v>
      </c>
      <c r="C534" s="284" t="s">
        <v>3619</v>
      </c>
      <c r="D534" s="127" t="s">
        <v>401</v>
      </c>
      <c r="E534" s="129">
        <v>85</v>
      </c>
      <c r="F534" s="129"/>
      <c r="G534" s="129"/>
      <c r="H534" s="129"/>
      <c r="I534" s="129">
        <f t="shared" si="31"/>
        <v>85</v>
      </c>
      <c r="J534" s="130"/>
      <c r="K534" s="272"/>
      <c r="L534" s="272"/>
      <c r="M534" s="147" t="s">
        <v>1341</v>
      </c>
    </row>
    <row r="535" spans="1:13" outlineLevel="2" x14ac:dyDescent="0.2">
      <c r="A535" s="4">
        <v>13</v>
      </c>
      <c r="B535" s="247" t="s">
        <v>4223</v>
      </c>
      <c r="C535" s="284" t="s">
        <v>3620</v>
      </c>
      <c r="D535" s="127" t="s">
        <v>401</v>
      </c>
      <c r="E535" s="129">
        <v>125</v>
      </c>
      <c r="F535" s="129"/>
      <c r="G535" s="129"/>
      <c r="H535" s="129"/>
      <c r="I535" s="129">
        <f t="shared" si="31"/>
        <v>125</v>
      </c>
      <c r="J535" s="130">
        <v>0</v>
      </c>
      <c r="K535" s="272"/>
      <c r="L535" s="272"/>
      <c r="M535" s="147" t="s">
        <v>1342</v>
      </c>
    </row>
    <row r="536" spans="1:13" s="2" customFormat="1" outlineLevel="1" x14ac:dyDescent="0.2">
      <c r="A536" s="9"/>
      <c r="B536" s="496"/>
      <c r="C536" s="499"/>
      <c r="D536" s="496" t="s">
        <v>34</v>
      </c>
      <c r="E536" s="128">
        <f>SUBTOTAL(9,E533:E535)</f>
        <v>310</v>
      </c>
      <c r="F536" s="128">
        <f>SUBTOTAL(9,F533:F535)</f>
        <v>0</v>
      </c>
      <c r="G536" s="128">
        <f>SUBTOTAL(9,G533:G535)</f>
        <v>0</v>
      </c>
      <c r="H536" s="128">
        <f>SUBTOTAL(9,H533:H535)</f>
        <v>0</v>
      </c>
      <c r="I536" s="128">
        <f t="shared" si="31"/>
        <v>310</v>
      </c>
      <c r="J536" s="131">
        <f>SUBTOTAL(9,J533:J535)</f>
        <v>0</v>
      </c>
      <c r="K536" s="131">
        <f>SUBTOTAL(9,K534:K535)</f>
        <v>0</v>
      </c>
      <c r="L536" s="131"/>
      <c r="M536" s="126"/>
    </row>
    <row r="537" spans="1:13" outlineLevel="2" x14ac:dyDescent="0.2">
      <c r="A537" s="4">
        <v>12</v>
      </c>
      <c r="B537" s="247" t="s">
        <v>4224</v>
      </c>
      <c r="C537" s="284" t="s">
        <v>3621</v>
      </c>
      <c r="D537" s="127" t="s">
        <v>35</v>
      </c>
      <c r="E537" s="129">
        <v>100</v>
      </c>
      <c r="F537" s="129"/>
      <c r="G537" s="129"/>
      <c r="H537" s="129"/>
      <c r="I537" s="129">
        <f t="shared" si="31"/>
        <v>100</v>
      </c>
      <c r="J537" s="130">
        <v>0</v>
      </c>
      <c r="K537" s="272"/>
      <c r="L537" s="272"/>
      <c r="M537" s="147" t="s">
        <v>1343</v>
      </c>
    </row>
    <row r="538" spans="1:13" s="2" customFormat="1" outlineLevel="1" x14ac:dyDescent="0.2">
      <c r="A538" s="9"/>
      <c r="B538" s="496"/>
      <c r="C538" s="499"/>
      <c r="D538" s="496" t="s">
        <v>36</v>
      </c>
      <c r="E538" s="128">
        <f>SUBTOTAL(9,E537:E537)</f>
        <v>100</v>
      </c>
      <c r="F538" s="128">
        <f>SUBTOTAL(9,F537:F537)</f>
        <v>0</v>
      </c>
      <c r="G538" s="128">
        <f>SUBTOTAL(9,G537:G537)</f>
        <v>0</v>
      </c>
      <c r="H538" s="128">
        <f>SUBTOTAL(9,H537:H537)</f>
        <v>0</v>
      </c>
      <c r="I538" s="128">
        <f t="shared" si="31"/>
        <v>100</v>
      </c>
      <c r="J538" s="131">
        <f>SUBTOTAL(9,J537:J537)</f>
        <v>0</v>
      </c>
      <c r="K538" s="131">
        <f>SUBTOTAL(9,K536:K537)</f>
        <v>0</v>
      </c>
      <c r="L538" s="131"/>
      <c r="M538" s="126"/>
    </row>
    <row r="539" spans="1:13" s="120" customFormat="1" x14ac:dyDescent="0.2">
      <c r="A539" s="80"/>
      <c r="B539" s="502" t="s">
        <v>1051</v>
      </c>
      <c r="C539" s="284"/>
      <c r="D539" s="502" t="s">
        <v>420</v>
      </c>
      <c r="E539" s="504"/>
      <c r="F539" s="504"/>
      <c r="G539" s="504"/>
      <c r="H539" s="504"/>
      <c r="I539" s="504"/>
      <c r="J539" s="533"/>
      <c r="K539" s="505"/>
      <c r="L539" s="505">
        <v>24</v>
      </c>
      <c r="M539" s="147">
        <v>101340</v>
      </c>
    </row>
    <row r="540" spans="1:13" outlineLevel="2" x14ac:dyDescent="0.2">
      <c r="A540" s="4">
        <v>15</v>
      </c>
      <c r="B540" s="127" t="s">
        <v>212</v>
      </c>
      <c r="C540" s="284"/>
      <c r="D540" s="127" t="s">
        <v>420</v>
      </c>
      <c r="E540" s="129"/>
      <c r="F540" s="129">
        <v>40</v>
      </c>
      <c r="G540" s="129">
        <v>18</v>
      </c>
      <c r="H540" s="129"/>
      <c r="I540" s="129">
        <f>SUM(E540:H540)</f>
        <v>58</v>
      </c>
      <c r="J540" s="534">
        <v>24</v>
      </c>
      <c r="K540" s="272"/>
      <c r="L540" s="272"/>
      <c r="M540" s="274" t="s">
        <v>1384</v>
      </c>
    </row>
    <row r="541" spans="1:13" ht="51" outlineLevel="2" x14ac:dyDescent="0.2">
      <c r="A541" s="30">
        <v>15</v>
      </c>
      <c r="B541" s="413" t="s">
        <v>4225</v>
      </c>
      <c r="C541" s="284" t="s">
        <v>3622</v>
      </c>
      <c r="D541" s="276" t="s">
        <v>420</v>
      </c>
      <c r="E541" s="129">
        <v>23</v>
      </c>
      <c r="F541" s="129"/>
      <c r="G541" s="129"/>
      <c r="H541" s="129"/>
      <c r="I541" s="129">
        <f>SUM(E541:H541)</f>
        <v>23</v>
      </c>
      <c r="J541" s="534"/>
      <c r="K541" s="507">
        <v>5</v>
      </c>
      <c r="L541" s="507">
        <v>8</v>
      </c>
      <c r="M541" s="147" t="s">
        <v>1344</v>
      </c>
    </row>
    <row r="542" spans="1:13" outlineLevel="1" x14ac:dyDescent="0.2">
      <c r="A542" s="32"/>
      <c r="B542" s="504"/>
      <c r="C542" s="284"/>
      <c r="D542" s="516" t="s">
        <v>37</v>
      </c>
      <c r="E542" s="535">
        <f>SUBTOTAL(9,E540:E541)</f>
        <v>23</v>
      </c>
      <c r="F542" s="128">
        <f>SUBTOTAL(9,F540:F541)</f>
        <v>40</v>
      </c>
      <c r="G542" s="128">
        <f>SUBTOTAL(9,G540:G541)</f>
        <v>18</v>
      </c>
      <c r="H542" s="128">
        <f>SUBTOTAL(9,H540:H541)</f>
        <v>0</v>
      </c>
      <c r="I542" s="128">
        <f>SUM(E542:H542)</f>
        <v>81</v>
      </c>
      <c r="J542" s="131">
        <f>SUBTOTAL(9,J539:J541)</f>
        <v>24</v>
      </c>
      <c r="K542" s="131">
        <f>SUBTOTAL(9,K540:K541)</f>
        <v>5</v>
      </c>
      <c r="L542" s="131">
        <f>SUM(L539:L541)</f>
        <v>32</v>
      </c>
      <c r="M542" s="147"/>
    </row>
    <row r="543" spans="1:13" x14ac:dyDescent="0.2">
      <c r="A543" s="33"/>
      <c r="B543" s="504"/>
      <c r="C543" s="284"/>
      <c r="D543" s="516" t="s">
        <v>38</v>
      </c>
      <c r="E543" s="535">
        <f>SUBTOTAL(9,E2:E541)</f>
        <v>33117</v>
      </c>
      <c r="F543" s="128">
        <f>SUBTOTAL(9,F2:F541)</f>
        <v>144</v>
      </c>
      <c r="G543" s="128">
        <f>SUBTOTAL(9,G2:G541)</f>
        <v>70</v>
      </c>
      <c r="H543" s="128">
        <f>SUBTOTAL(9,H2:H541)</f>
        <v>60</v>
      </c>
      <c r="I543" s="128">
        <f>SUM(E543:H543)</f>
        <v>33391</v>
      </c>
      <c r="J543" s="535">
        <f>SUBTOTAL(9,J2:J541)</f>
        <v>5323</v>
      </c>
      <c r="K543" s="131">
        <f>SUBTOTAL(9,K541:K542)</f>
        <v>5</v>
      </c>
      <c r="L543" s="535">
        <f>SUBTOTAL(9,L2:L541)</f>
        <v>9469</v>
      </c>
      <c r="M543" s="147"/>
    </row>
    <row r="544" spans="1:13" x14ac:dyDescent="0.2">
      <c r="A544" s="44"/>
      <c r="B544" s="132"/>
      <c r="C544" s="284"/>
      <c r="D544" s="132"/>
      <c r="E544" s="132"/>
      <c r="F544" s="132"/>
      <c r="G544" s="132"/>
      <c r="H544" s="132"/>
      <c r="I544" s="132"/>
      <c r="J544" s="132"/>
      <c r="K544" s="272"/>
      <c r="L544" s="272"/>
      <c r="M544" s="147"/>
    </row>
    <row r="545" spans="1:13" x14ac:dyDescent="0.2">
      <c r="A545" s="44"/>
      <c r="B545" s="132"/>
      <c r="C545" s="284"/>
      <c r="D545" s="132"/>
      <c r="E545" s="132"/>
      <c r="F545" s="132"/>
      <c r="G545" s="132"/>
      <c r="H545" s="132"/>
      <c r="I545" s="132"/>
      <c r="J545" s="132"/>
      <c r="K545" s="272"/>
      <c r="L545" s="272"/>
      <c r="M545" s="147"/>
    </row>
    <row r="546" spans="1:13" x14ac:dyDescent="0.2">
      <c r="A546" s="1"/>
      <c r="B546" s="536" t="s">
        <v>953</v>
      </c>
      <c r="C546" s="499"/>
      <c r="D546" s="537" t="s">
        <v>613</v>
      </c>
      <c r="E546" s="536" t="s">
        <v>246</v>
      </c>
      <c r="F546" s="536" t="s">
        <v>247</v>
      </c>
      <c r="G546" s="536" t="s">
        <v>248</v>
      </c>
      <c r="H546" s="536" t="s">
        <v>249</v>
      </c>
      <c r="I546" s="536" t="s">
        <v>479</v>
      </c>
      <c r="J546" s="538" t="s">
        <v>250</v>
      </c>
      <c r="K546" s="272"/>
      <c r="L546" s="272"/>
      <c r="M546" s="147"/>
    </row>
    <row r="547" spans="1:13" s="132" customFormat="1" x14ac:dyDescent="0.2">
      <c r="A547" s="126">
        <v>4</v>
      </c>
      <c r="B547" s="127" t="s">
        <v>982</v>
      </c>
      <c r="C547" s="284"/>
      <c r="D547" s="127" t="s">
        <v>87</v>
      </c>
      <c r="E547" s="129">
        <v>100</v>
      </c>
      <c r="F547" s="129"/>
      <c r="G547" s="129"/>
      <c r="H547" s="129"/>
      <c r="I547" s="129">
        <v>100</v>
      </c>
      <c r="J547" s="130"/>
      <c r="K547" s="272"/>
      <c r="L547" s="272"/>
      <c r="M547" s="273" t="s">
        <v>1385</v>
      </c>
    </row>
    <row r="548" spans="1:13" s="132" customFormat="1" x14ac:dyDescent="0.2">
      <c r="A548" s="126">
        <v>2</v>
      </c>
      <c r="B548" s="127" t="s">
        <v>422</v>
      </c>
      <c r="C548" s="284"/>
      <c r="D548" s="127" t="s">
        <v>654</v>
      </c>
      <c r="E548" s="129">
        <v>144</v>
      </c>
      <c r="F548" s="129"/>
      <c r="G548" s="129"/>
      <c r="H548" s="129"/>
      <c r="I548" s="129">
        <v>144</v>
      </c>
      <c r="J548" s="130"/>
      <c r="K548" s="272"/>
      <c r="L548" s="272"/>
      <c r="M548" s="274" t="s">
        <v>1386</v>
      </c>
    </row>
    <row r="549" spans="1:13" s="132" customFormat="1" x14ac:dyDescent="0.2">
      <c r="A549" s="126"/>
      <c r="B549" s="247" t="s">
        <v>3374</v>
      </c>
      <c r="C549" s="284" t="s">
        <v>3623</v>
      </c>
      <c r="D549" s="247" t="s">
        <v>90</v>
      </c>
      <c r="E549" s="129">
        <v>120</v>
      </c>
      <c r="F549" s="129"/>
      <c r="G549" s="129"/>
      <c r="H549" s="129"/>
      <c r="I549" s="129">
        <v>120</v>
      </c>
      <c r="J549" s="130"/>
      <c r="K549" s="272"/>
      <c r="L549" s="272"/>
      <c r="M549" s="274">
        <v>101281</v>
      </c>
    </row>
    <row r="550" spans="1:13" s="132" customFormat="1" ht="25.5" x14ac:dyDescent="0.2">
      <c r="A550" s="126">
        <v>2</v>
      </c>
      <c r="B550" s="247" t="s">
        <v>4226</v>
      </c>
      <c r="C550" s="284" t="s">
        <v>3624</v>
      </c>
      <c r="D550" s="127" t="s">
        <v>658</v>
      </c>
      <c r="E550" s="129">
        <v>156</v>
      </c>
      <c r="F550" s="129"/>
      <c r="G550" s="129"/>
      <c r="H550" s="129"/>
      <c r="I550" s="129">
        <v>156</v>
      </c>
      <c r="J550" s="130"/>
      <c r="K550" s="272"/>
      <c r="L550" s="272"/>
      <c r="M550" s="274" t="s">
        <v>1387</v>
      </c>
    </row>
    <row r="551" spans="1:13" s="132" customFormat="1" x14ac:dyDescent="0.2">
      <c r="A551" s="126">
        <v>15</v>
      </c>
      <c r="B551" s="247" t="s">
        <v>4227</v>
      </c>
      <c r="C551" s="284"/>
      <c r="D551" s="127" t="s">
        <v>103</v>
      </c>
      <c r="E551" s="129">
        <v>285</v>
      </c>
      <c r="F551" s="129"/>
      <c r="G551" s="129"/>
      <c r="H551" s="129"/>
      <c r="I551" s="129">
        <v>285</v>
      </c>
      <c r="J551" s="130"/>
      <c r="K551" s="272"/>
      <c r="L551" s="272"/>
      <c r="M551" s="273" t="s">
        <v>1388</v>
      </c>
    </row>
    <row r="552" spans="1:13" s="132" customFormat="1" x14ac:dyDescent="0.2">
      <c r="A552" s="275">
        <v>12</v>
      </c>
      <c r="B552" s="276" t="s">
        <v>971</v>
      </c>
      <c r="C552" s="284"/>
      <c r="D552" s="276" t="s">
        <v>396</v>
      </c>
      <c r="E552" s="277">
        <v>120</v>
      </c>
      <c r="F552" s="278"/>
      <c r="G552" s="278"/>
      <c r="H552" s="278"/>
      <c r="I552" s="278">
        <v>120</v>
      </c>
      <c r="J552" s="279"/>
      <c r="K552" s="272"/>
      <c r="L552" s="272"/>
      <c r="M552" s="274" t="s">
        <v>1389</v>
      </c>
    </row>
    <row r="553" spans="1:13" x14ac:dyDescent="0.2">
      <c r="A553" s="12"/>
      <c r="B553" s="247" t="s">
        <v>3372</v>
      </c>
      <c r="C553" s="284"/>
      <c r="D553" s="127" t="s">
        <v>516</v>
      </c>
      <c r="E553" s="504"/>
      <c r="F553" s="504"/>
      <c r="G553" s="504"/>
      <c r="H553" s="504"/>
      <c r="I553" s="129"/>
      <c r="J553" s="539">
        <v>16</v>
      </c>
      <c r="K553" s="272"/>
      <c r="L553" s="272"/>
      <c r="M553" s="498">
        <v>101181</v>
      </c>
    </row>
    <row r="554" spans="1:13" x14ac:dyDescent="0.2">
      <c r="A554" s="4"/>
      <c r="B554" s="247" t="s">
        <v>3373</v>
      </c>
      <c r="C554" s="284"/>
      <c r="D554" s="127" t="s">
        <v>516</v>
      </c>
      <c r="E554" s="129"/>
      <c r="F554" s="129"/>
      <c r="G554" s="129"/>
      <c r="H554" s="129"/>
      <c r="I554" s="129"/>
      <c r="J554" s="540">
        <v>16</v>
      </c>
      <c r="K554" s="272"/>
      <c r="L554" s="272"/>
      <c r="M554" s="498">
        <v>101182</v>
      </c>
    </row>
    <row r="555" spans="1:13" x14ac:dyDescent="0.2">
      <c r="B555" s="504"/>
      <c r="C555" s="528"/>
      <c r="D555" s="504"/>
      <c r="E555" s="541">
        <f>SUM(E547:E554)</f>
        <v>925</v>
      </c>
      <c r="F555" s="542"/>
      <c r="G555" s="542"/>
      <c r="H555" s="542"/>
      <c r="I555" s="541">
        <f>SUM(I547:I554)</f>
        <v>925</v>
      </c>
      <c r="J555" s="541">
        <f>SUM(J547:J554)</f>
        <v>32</v>
      </c>
      <c r="K555" s="505"/>
      <c r="L555" s="505"/>
      <c r="M555" s="147"/>
    </row>
    <row r="556" spans="1:13" x14ac:dyDescent="0.2">
      <c r="C556" s="286"/>
      <c r="E556" s="265"/>
      <c r="I556" s="265"/>
      <c r="J556" s="265"/>
      <c r="K556" s="266"/>
      <c r="L556" s="222"/>
      <c r="M556" s="267"/>
    </row>
    <row r="557" spans="1:13" x14ac:dyDescent="0.2">
      <c r="B557" s="636" t="s">
        <v>681</v>
      </c>
      <c r="C557" s="636"/>
      <c r="D557" s="637"/>
      <c r="E557" s="637"/>
      <c r="F557" s="637"/>
      <c r="L557" s="222"/>
      <c r="M557" s="267"/>
    </row>
    <row r="558" spans="1:13" x14ac:dyDescent="0.2">
      <c r="B558" s="15" t="s">
        <v>682</v>
      </c>
      <c r="L558" s="222"/>
      <c r="M558" s="267"/>
    </row>
    <row r="559" spans="1:13" x14ac:dyDescent="0.2">
      <c r="B559" s="15" t="s">
        <v>683</v>
      </c>
      <c r="L559" s="222"/>
      <c r="M559" s="267"/>
    </row>
    <row r="560" spans="1:13" x14ac:dyDescent="0.2">
      <c r="B560" s="15" t="s">
        <v>684</v>
      </c>
      <c r="L560" s="222"/>
      <c r="M560" s="267"/>
    </row>
    <row r="561" spans="2:13" x14ac:dyDescent="0.2">
      <c r="B561" s="15" t="s">
        <v>685</v>
      </c>
      <c r="L561" s="222"/>
      <c r="M561" s="267"/>
    </row>
    <row r="562" spans="2:13" x14ac:dyDescent="0.2">
      <c r="B562" s="15" t="s">
        <v>686</v>
      </c>
      <c r="L562" s="222"/>
      <c r="M562" s="267"/>
    </row>
    <row r="563" spans="2:13" x14ac:dyDescent="0.2">
      <c r="B563" s="15" t="s">
        <v>687</v>
      </c>
      <c r="L563" s="222"/>
      <c r="M563" s="267"/>
    </row>
    <row r="564" spans="2:13" x14ac:dyDescent="0.2">
      <c r="B564" s="15" t="s">
        <v>688</v>
      </c>
      <c r="L564" s="222"/>
      <c r="M564" s="267"/>
    </row>
    <row r="565" spans="2:13" x14ac:dyDescent="0.2">
      <c r="B565" s="15" t="s">
        <v>689</v>
      </c>
      <c r="L565" s="222"/>
      <c r="M565" s="267"/>
    </row>
    <row r="566" spans="2:13" x14ac:dyDescent="0.2">
      <c r="B566" s="15" t="s">
        <v>690</v>
      </c>
      <c r="L566" s="222"/>
      <c r="M566" s="267"/>
    </row>
    <row r="567" spans="2:13" x14ac:dyDescent="0.2">
      <c r="B567" s="15" t="s">
        <v>691</v>
      </c>
      <c r="L567" s="222"/>
      <c r="M567" s="267"/>
    </row>
    <row r="568" spans="2:13" x14ac:dyDescent="0.2">
      <c r="B568" s="15" t="s">
        <v>692</v>
      </c>
      <c r="L568" s="222"/>
      <c r="M568" s="267"/>
    </row>
    <row r="569" spans="2:13" x14ac:dyDescent="0.2">
      <c r="B569" s="15" t="s">
        <v>693</v>
      </c>
      <c r="L569" s="222"/>
      <c r="M569" s="267"/>
    </row>
    <row r="570" spans="2:13" x14ac:dyDescent="0.2">
      <c r="B570" s="15" t="s">
        <v>694</v>
      </c>
      <c r="L570" s="222"/>
      <c r="M570" s="267"/>
    </row>
    <row r="571" spans="2:13" x14ac:dyDescent="0.2">
      <c r="B571" s="15" t="s">
        <v>695</v>
      </c>
      <c r="L571" s="222"/>
      <c r="M571" s="267"/>
    </row>
    <row r="572" spans="2:13" x14ac:dyDescent="0.2">
      <c r="B572" s="15" t="s">
        <v>696</v>
      </c>
      <c r="L572" s="222"/>
      <c r="M572" s="267"/>
    </row>
    <row r="573" spans="2:13" x14ac:dyDescent="0.2">
      <c r="B573" s="15" t="s">
        <v>697</v>
      </c>
      <c r="L573" s="222"/>
      <c r="M573" s="267"/>
    </row>
    <row r="574" spans="2:13" x14ac:dyDescent="0.2">
      <c r="B574" s="15" t="s">
        <v>698</v>
      </c>
      <c r="L574" s="222"/>
      <c r="M574" s="267"/>
    </row>
    <row r="575" spans="2:13" x14ac:dyDescent="0.2">
      <c r="B575" s="15" t="s">
        <v>699</v>
      </c>
      <c r="L575" s="222"/>
      <c r="M575" s="267"/>
    </row>
    <row r="576" spans="2:13" x14ac:dyDescent="0.2">
      <c r="B576" s="15" t="s">
        <v>700</v>
      </c>
      <c r="L576" s="222"/>
      <c r="M576" s="267"/>
    </row>
    <row r="577" spans="2:13" x14ac:dyDescent="0.2">
      <c r="B577" s="15" t="s">
        <v>701</v>
      </c>
      <c r="L577" s="222"/>
      <c r="M577" s="267"/>
    </row>
    <row r="578" spans="2:13" x14ac:dyDescent="0.2">
      <c r="B578" s="15" t="s">
        <v>702</v>
      </c>
      <c r="L578" s="222"/>
      <c r="M578" s="267"/>
    </row>
    <row r="579" spans="2:13" x14ac:dyDescent="0.2">
      <c r="B579" s="15" t="s">
        <v>703</v>
      </c>
      <c r="L579" s="222"/>
      <c r="M579" s="267"/>
    </row>
    <row r="580" spans="2:13" x14ac:dyDescent="0.2">
      <c r="B580" s="67" t="s">
        <v>704</v>
      </c>
      <c r="L580" s="222"/>
      <c r="M580" s="267"/>
    </row>
    <row r="581" spans="2:13" x14ac:dyDescent="0.2">
      <c r="B581" s="15" t="s">
        <v>705</v>
      </c>
      <c r="L581" s="222"/>
      <c r="M581" s="267"/>
    </row>
    <row r="582" spans="2:13" x14ac:dyDescent="0.2">
      <c r="B582" s="15" t="s">
        <v>706</v>
      </c>
      <c r="L582" s="222"/>
      <c r="M582" s="267"/>
    </row>
    <row r="583" spans="2:13" x14ac:dyDescent="0.2">
      <c r="B583" s="15" t="s">
        <v>707</v>
      </c>
      <c r="L583" s="222"/>
      <c r="M583" s="267"/>
    </row>
    <row r="584" spans="2:13" x14ac:dyDescent="0.2">
      <c r="B584" s="15" t="s">
        <v>708</v>
      </c>
      <c r="L584" s="222"/>
      <c r="M584" s="267"/>
    </row>
    <row r="585" spans="2:13" x14ac:dyDescent="0.2">
      <c r="B585" s="15" t="s">
        <v>709</v>
      </c>
      <c r="L585" s="222"/>
      <c r="M585" s="267"/>
    </row>
    <row r="586" spans="2:13" x14ac:dyDescent="0.2">
      <c r="B586" s="15" t="s">
        <v>710</v>
      </c>
      <c r="L586" s="222"/>
      <c r="M586" s="267"/>
    </row>
    <row r="587" spans="2:13" x14ac:dyDescent="0.2">
      <c r="B587" s="15" t="s">
        <v>711</v>
      </c>
      <c r="L587" s="222"/>
      <c r="M587" s="267"/>
    </row>
    <row r="588" spans="2:13" x14ac:dyDescent="0.2">
      <c r="B588" s="15" t="s">
        <v>712</v>
      </c>
      <c r="L588" s="222"/>
      <c r="M588" s="267"/>
    </row>
    <row r="589" spans="2:13" x14ac:dyDescent="0.2">
      <c r="B589" s="15" t="s">
        <v>713</v>
      </c>
      <c r="L589" s="222"/>
      <c r="M589" s="267"/>
    </row>
    <row r="590" spans="2:13" x14ac:dyDescent="0.2">
      <c r="B590" s="15" t="s">
        <v>714</v>
      </c>
      <c r="L590" s="222"/>
      <c r="M590" s="267"/>
    </row>
    <row r="591" spans="2:13" x14ac:dyDescent="0.2">
      <c r="B591" s="15" t="s">
        <v>715</v>
      </c>
      <c r="L591" s="222"/>
      <c r="M591" s="267"/>
    </row>
    <row r="592" spans="2:13" x14ac:dyDescent="0.2">
      <c r="B592" s="15" t="s">
        <v>716</v>
      </c>
      <c r="L592" s="222"/>
      <c r="M592" s="267"/>
    </row>
    <row r="593" spans="2:13" x14ac:dyDescent="0.2">
      <c r="B593" s="15" t="s">
        <v>717</v>
      </c>
      <c r="L593" s="222"/>
      <c r="M593" s="267"/>
    </row>
    <row r="594" spans="2:13" x14ac:dyDescent="0.2">
      <c r="B594" s="15" t="s">
        <v>718</v>
      </c>
      <c r="L594" s="222"/>
      <c r="M594" s="267"/>
    </row>
    <row r="595" spans="2:13" x14ac:dyDescent="0.2">
      <c r="B595" s="15" t="s">
        <v>719</v>
      </c>
      <c r="L595" s="222"/>
      <c r="M595" s="267"/>
    </row>
    <row r="596" spans="2:13" x14ac:dyDescent="0.2">
      <c r="B596" s="15" t="s">
        <v>720</v>
      </c>
      <c r="L596" s="222"/>
      <c r="M596" s="267"/>
    </row>
    <row r="597" spans="2:13" x14ac:dyDescent="0.2">
      <c r="B597" s="15" t="s">
        <v>721</v>
      </c>
      <c r="L597" s="222"/>
      <c r="M597" s="267"/>
    </row>
    <row r="598" spans="2:13" x14ac:dyDescent="0.2">
      <c r="B598" s="15" t="s">
        <v>722</v>
      </c>
      <c r="L598" s="222"/>
      <c r="M598" s="267"/>
    </row>
    <row r="599" spans="2:13" x14ac:dyDescent="0.2">
      <c r="B599" s="15" t="s">
        <v>747</v>
      </c>
      <c r="L599" s="222"/>
      <c r="M599" s="267"/>
    </row>
    <row r="600" spans="2:13" x14ac:dyDescent="0.2">
      <c r="B600" s="15" t="s">
        <v>746</v>
      </c>
      <c r="L600" s="222"/>
      <c r="M600" s="267"/>
    </row>
    <row r="601" spans="2:13" x14ac:dyDescent="0.2">
      <c r="B601" s="15" t="s">
        <v>723</v>
      </c>
      <c r="L601" s="222"/>
      <c r="M601" s="267"/>
    </row>
    <row r="602" spans="2:13" x14ac:dyDescent="0.2">
      <c r="B602" s="15" t="s">
        <v>724</v>
      </c>
      <c r="L602" s="222"/>
      <c r="M602" s="267"/>
    </row>
    <row r="603" spans="2:13" x14ac:dyDescent="0.2">
      <c r="B603" s="15" t="s">
        <v>725</v>
      </c>
      <c r="L603" s="222"/>
      <c r="M603" s="267"/>
    </row>
    <row r="604" spans="2:13" x14ac:dyDescent="0.2">
      <c r="B604" s="15" t="s">
        <v>726</v>
      </c>
      <c r="L604" s="222"/>
      <c r="M604" s="267"/>
    </row>
    <row r="605" spans="2:13" x14ac:dyDescent="0.2">
      <c r="B605" s="15" t="s">
        <v>727</v>
      </c>
      <c r="L605" s="222"/>
      <c r="M605" s="267"/>
    </row>
    <row r="606" spans="2:13" x14ac:dyDescent="0.2">
      <c r="B606" s="15" t="s">
        <v>728</v>
      </c>
      <c r="L606" s="222"/>
      <c r="M606" s="267"/>
    </row>
    <row r="607" spans="2:13" x14ac:dyDescent="0.2">
      <c r="B607" s="15" t="s">
        <v>729</v>
      </c>
      <c r="L607" s="222"/>
      <c r="M607" s="267"/>
    </row>
    <row r="608" spans="2:13" x14ac:dyDescent="0.2">
      <c r="B608" s="15" t="s">
        <v>730</v>
      </c>
      <c r="L608" s="222"/>
      <c r="M608" s="267"/>
    </row>
    <row r="609" spans="2:13" x14ac:dyDescent="0.2">
      <c r="B609" s="15" t="s">
        <v>731</v>
      </c>
      <c r="L609" s="222"/>
      <c r="M609" s="267"/>
    </row>
    <row r="610" spans="2:13" x14ac:dyDescent="0.2">
      <c r="B610" s="15" t="s">
        <v>732</v>
      </c>
      <c r="L610" s="222"/>
      <c r="M610" s="267"/>
    </row>
    <row r="611" spans="2:13" x14ac:dyDescent="0.2">
      <c r="B611" s="15" t="s">
        <v>733</v>
      </c>
      <c r="L611" s="222"/>
      <c r="M611" s="267"/>
    </row>
    <row r="612" spans="2:13" x14ac:dyDescent="0.2">
      <c r="B612" s="15" t="s">
        <v>734</v>
      </c>
      <c r="L612" s="222"/>
      <c r="M612" s="267"/>
    </row>
    <row r="613" spans="2:13" x14ac:dyDescent="0.2">
      <c r="B613" s="15" t="s">
        <v>735</v>
      </c>
      <c r="L613" s="222"/>
      <c r="M613" s="267"/>
    </row>
    <row r="614" spans="2:13" x14ac:dyDescent="0.2">
      <c r="L614" s="222"/>
      <c r="M614" s="267"/>
    </row>
    <row r="615" spans="2:13" x14ac:dyDescent="0.2">
      <c r="L615" s="222"/>
      <c r="M615" s="267"/>
    </row>
    <row r="616" spans="2:13" x14ac:dyDescent="0.2">
      <c r="L616" s="222"/>
      <c r="M616" s="267"/>
    </row>
    <row r="617" spans="2:13" x14ac:dyDescent="0.2">
      <c r="L617" s="222"/>
      <c r="M617" s="267"/>
    </row>
    <row r="618" spans="2:13" x14ac:dyDescent="0.2">
      <c r="L618" s="222"/>
      <c r="M618" s="267"/>
    </row>
    <row r="619" spans="2:13" x14ac:dyDescent="0.2">
      <c r="L619" s="222"/>
      <c r="M619" s="267"/>
    </row>
    <row r="620" spans="2:13" x14ac:dyDescent="0.2">
      <c r="L620" s="222"/>
      <c r="M620" s="267"/>
    </row>
    <row r="621" spans="2:13" x14ac:dyDescent="0.2">
      <c r="L621" s="222"/>
      <c r="M621" s="267"/>
    </row>
    <row r="622" spans="2:13" x14ac:dyDescent="0.2">
      <c r="L622" s="222"/>
      <c r="M622" s="267"/>
    </row>
    <row r="623" spans="2:13" x14ac:dyDescent="0.2">
      <c r="L623" s="222"/>
      <c r="M623" s="267"/>
    </row>
    <row r="624" spans="2:13" x14ac:dyDescent="0.2">
      <c r="L624" s="222"/>
      <c r="M624" s="267"/>
    </row>
    <row r="625" spans="12:13" x14ac:dyDescent="0.2">
      <c r="L625" s="222"/>
      <c r="M625" s="267"/>
    </row>
    <row r="626" spans="12:13" x14ac:dyDescent="0.2">
      <c r="L626" s="222"/>
      <c r="M626" s="267"/>
    </row>
    <row r="627" spans="12:13" x14ac:dyDescent="0.2">
      <c r="L627" s="222"/>
      <c r="M627" s="267"/>
    </row>
    <row r="628" spans="12:13" x14ac:dyDescent="0.2">
      <c r="L628" s="222"/>
      <c r="M628" s="267"/>
    </row>
    <row r="629" spans="12:13" x14ac:dyDescent="0.2">
      <c r="L629" s="222"/>
      <c r="M629" s="267"/>
    </row>
    <row r="630" spans="12:13" x14ac:dyDescent="0.2">
      <c r="L630" s="222"/>
      <c r="M630" s="267"/>
    </row>
    <row r="631" spans="12:13" x14ac:dyDescent="0.2">
      <c r="L631" s="222"/>
      <c r="M631" s="267"/>
    </row>
    <row r="632" spans="12:13" x14ac:dyDescent="0.2">
      <c r="L632" s="222"/>
      <c r="M632" s="267"/>
    </row>
    <row r="633" spans="12:13" x14ac:dyDescent="0.2">
      <c r="L633" s="222"/>
      <c r="M633" s="267"/>
    </row>
    <row r="634" spans="12:13" x14ac:dyDescent="0.2">
      <c r="L634" s="222"/>
      <c r="M634" s="267"/>
    </row>
    <row r="635" spans="12:13" x14ac:dyDescent="0.2">
      <c r="L635" s="222"/>
      <c r="M635" s="267"/>
    </row>
    <row r="636" spans="12:13" x14ac:dyDescent="0.2">
      <c r="L636" s="222"/>
      <c r="M636" s="267"/>
    </row>
    <row r="637" spans="12:13" x14ac:dyDescent="0.2">
      <c r="L637" s="222"/>
      <c r="M637" s="267"/>
    </row>
    <row r="638" spans="12:13" x14ac:dyDescent="0.2">
      <c r="L638" s="222"/>
      <c r="M638" s="267"/>
    </row>
    <row r="639" spans="12:13" x14ac:dyDescent="0.2">
      <c r="L639" s="222"/>
      <c r="M639" s="267"/>
    </row>
    <row r="640" spans="12:13" x14ac:dyDescent="0.2">
      <c r="L640" s="222"/>
      <c r="M640" s="267"/>
    </row>
    <row r="641" spans="12:13" x14ac:dyDescent="0.2">
      <c r="L641" s="222"/>
      <c r="M641" s="267"/>
    </row>
    <row r="642" spans="12:13" x14ac:dyDescent="0.2">
      <c r="L642" s="222"/>
      <c r="M642" s="267"/>
    </row>
    <row r="643" spans="12:13" x14ac:dyDescent="0.2">
      <c r="L643" s="222"/>
      <c r="M643" s="267"/>
    </row>
    <row r="644" spans="12:13" x14ac:dyDescent="0.2">
      <c r="L644" s="222"/>
      <c r="M644" s="267"/>
    </row>
    <row r="645" spans="12:13" x14ac:dyDescent="0.2">
      <c r="L645" s="222"/>
      <c r="M645" s="267"/>
    </row>
    <row r="646" spans="12:13" x14ac:dyDescent="0.2">
      <c r="L646" s="222"/>
      <c r="M646" s="267"/>
    </row>
    <row r="647" spans="12:13" x14ac:dyDescent="0.2">
      <c r="L647" s="222"/>
      <c r="M647" s="267"/>
    </row>
    <row r="648" spans="12:13" x14ac:dyDescent="0.2">
      <c r="L648" s="222"/>
      <c r="M648" s="267"/>
    </row>
    <row r="649" spans="12:13" x14ac:dyDescent="0.2">
      <c r="L649" s="222"/>
      <c r="M649" s="267"/>
    </row>
    <row r="650" spans="12:13" x14ac:dyDescent="0.2">
      <c r="L650" s="222"/>
      <c r="M650" s="267"/>
    </row>
    <row r="651" spans="12:13" x14ac:dyDescent="0.2">
      <c r="L651" s="222"/>
      <c r="M651" s="267"/>
    </row>
    <row r="652" spans="12:13" x14ac:dyDescent="0.2">
      <c r="L652" s="222"/>
      <c r="M652" s="267"/>
    </row>
    <row r="653" spans="12:13" x14ac:dyDescent="0.2">
      <c r="L653" s="222"/>
      <c r="M653" s="267"/>
    </row>
    <row r="654" spans="12:13" x14ac:dyDescent="0.2">
      <c r="L654" s="222"/>
      <c r="M654" s="267"/>
    </row>
    <row r="655" spans="12:13" x14ac:dyDescent="0.2">
      <c r="L655" s="222"/>
      <c r="M655" s="267"/>
    </row>
    <row r="656" spans="12:13" x14ac:dyDescent="0.2">
      <c r="L656" s="222"/>
      <c r="M656" s="267"/>
    </row>
    <row r="657" spans="12:13" x14ac:dyDescent="0.2">
      <c r="L657" s="222"/>
      <c r="M657" s="267"/>
    </row>
    <row r="658" spans="12:13" x14ac:dyDescent="0.2">
      <c r="L658" s="222"/>
      <c r="M658" s="267"/>
    </row>
    <row r="659" spans="12:13" x14ac:dyDescent="0.2">
      <c r="L659" s="222"/>
      <c r="M659" s="267"/>
    </row>
    <row r="660" spans="12:13" x14ac:dyDescent="0.2">
      <c r="L660" s="222"/>
      <c r="M660" s="267"/>
    </row>
    <row r="661" spans="12:13" x14ac:dyDescent="0.2">
      <c r="L661" s="222"/>
      <c r="M661" s="267"/>
    </row>
    <row r="662" spans="12:13" x14ac:dyDescent="0.2">
      <c r="L662" s="222"/>
      <c r="M662" s="267"/>
    </row>
    <row r="663" spans="12:13" x14ac:dyDescent="0.2">
      <c r="L663" s="222"/>
      <c r="M663" s="267"/>
    </row>
    <row r="664" spans="12:13" x14ac:dyDescent="0.2">
      <c r="L664" s="222"/>
      <c r="M664" s="267"/>
    </row>
    <row r="665" spans="12:13" x14ac:dyDescent="0.2">
      <c r="L665" s="222"/>
      <c r="M665" s="267"/>
    </row>
  </sheetData>
  <mergeCells count="1">
    <mergeCell ref="B557:F557"/>
  </mergeCells>
  <phoneticPr fontId="2" type="noConversion"/>
  <pageMargins left="0.75" right="0.75" top="1" bottom="1" header="0.5" footer="0.5"/>
  <pageSetup orientation="landscape" r:id="rId1"/>
  <headerFooter alignWithMargins="0">
    <oddHeader>&amp;C&amp;"Arial,Bold"&amp;18 7.  Nursing Facility Beds</oddHead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B1:E25"/>
  <sheetViews>
    <sheetView topLeftCell="B1" workbookViewId="0">
      <selection activeCell="C17" sqref="C17"/>
    </sheetView>
  </sheetViews>
  <sheetFormatPr defaultRowHeight="12.75" x14ac:dyDescent="0.2"/>
  <cols>
    <col min="1" max="1" width="0" hidden="1" customWidth="1"/>
    <col min="2" max="3" width="59.140625" style="113" customWidth="1"/>
    <col min="4" max="4" width="56.85546875" style="113" customWidth="1"/>
    <col min="5" max="5" width="14" style="167" customWidth="1"/>
  </cols>
  <sheetData>
    <row r="1" spans="2:5" s="66" customFormat="1" x14ac:dyDescent="0.2">
      <c r="B1" s="380" t="s">
        <v>4511</v>
      </c>
      <c r="C1" s="396" t="s">
        <v>4512</v>
      </c>
      <c r="D1" s="396" t="s">
        <v>4513</v>
      </c>
      <c r="E1" s="381" t="s">
        <v>4514</v>
      </c>
    </row>
    <row r="2" spans="2:5" ht="25.5" x14ac:dyDescent="0.2">
      <c r="B2" s="543" t="s">
        <v>910</v>
      </c>
      <c r="C2" s="544"/>
      <c r="D2" s="544" t="s">
        <v>104</v>
      </c>
      <c r="E2" s="545" t="s">
        <v>911</v>
      </c>
    </row>
    <row r="3" spans="2:5" x14ac:dyDescent="0.2">
      <c r="B3" s="393" t="s">
        <v>913</v>
      </c>
      <c r="C3" s="166"/>
      <c r="D3" s="166" t="s">
        <v>922</v>
      </c>
      <c r="E3" s="395">
        <v>400031</v>
      </c>
    </row>
    <row r="4" spans="2:5" x14ac:dyDescent="0.2">
      <c r="B4" s="394" t="s">
        <v>3886</v>
      </c>
      <c r="C4" s="243" t="s">
        <v>3887</v>
      </c>
      <c r="D4" s="166" t="s">
        <v>1041</v>
      </c>
      <c r="E4" s="395">
        <v>400035</v>
      </c>
    </row>
    <row r="5" spans="2:5" x14ac:dyDescent="0.2">
      <c r="B5" s="393" t="s">
        <v>914</v>
      </c>
      <c r="C5" s="166"/>
      <c r="D5" s="166" t="s">
        <v>915</v>
      </c>
      <c r="E5" s="395">
        <v>400015</v>
      </c>
    </row>
    <row r="6" spans="2:5" x14ac:dyDescent="0.2">
      <c r="B6" s="393" t="s">
        <v>920</v>
      </c>
      <c r="C6" s="166"/>
      <c r="D6" s="166" t="s">
        <v>921</v>
      </c>
      <c r="E6" s="395">
        <v>400010</v>
      </c>
    </row>
    <row r="7" spans="2:5" ht="51" x14ac:dyDescent="0.2">
      <c r="B7" s="393" t="s">
        <v>923</v>
      </c>
      <c r="C7" s="166"/>
      <c r="D7" s="166" t="s">
        <v>925</v>
      </c>
      <c r="E7" s="395">
        <v>400002</v>
      </c>
    </row>
    <row r="8" spans="2:5" ht="25.5" x14ac:dyDescent="0.2">
      <c r="B8" s="394" t="s">
        <v>3888</v>
      </c>
      <c r="C8" s="166" t="s">
        <v>3889</v>
      </c>
      <c r="D8" s="166" t="s">
        <v>949</v>
      </c>
      <c r="E8" s="395">
        <v>400016</v>
      </c>
    </row>
    <row r="9" spans="2:5" x14ac:dyDescent="0.2">
      <c r="B9" s="393" t="s">
        <v>926</v>
      </c>
      <c r="C9" s="166"/>
      <c r="D9" s="166" t="s">
        <v>927</v>
      </c>
      <c r="E9" s="395">
        <v>400014</v>
      </c>
    </row>
    <row r="10" spans="2:5" x14ac:dyDescent="0.2">
      <c r="B10" s="393" t="s">
        <v>928</v>
      </c>
      <c r="C10" s="166"/>
      <c r="D10" s="166" t="s">
        <v>929</v>
      </c>
      <c r="E10" s="395">
        <v>400027</v>
      </c>
    </row>
    <row r="11" spans="2:5" x14ac:dyDescent="0.2">
      <c r="B11" s="393" t="s">
        <v>930</v>
      </c>
      <c r="C11" s="166"/>
      <c r="D11" s="166" t="s">
        <v>931</v>
      </c>
      <c r="E11" s="395">
        <v>400033</v>
      </c>
    </row>
    <row r="12" spans="2:5" x14ac:dyDescent="0.2">
      <c r="B12" s="393" t="s">
        <v>932</v>
      </c>
      <c r="C12" s="166"/>
      <c r="D12" s="166" t="s">
        <v>933</v>
      </c>
      <c r="E12" s="395">
        <v>400028</v>
      </c>
    </row>
    <row r="13" spans="2:5" x14ac:dyDescent="0.2">
      <c r="B13" s="393" t="s">
        <v>934</v>
      </c>
      <c r="C13" s="166"/>
      <c r="D13" s="166" t="s">
        <v>4</v>
      </c>
      <c r="E13" s="395">
        <v>400032</v>
      </c>
    </row>
    <row r="14" spans="2:5" ht="25.5" x14ac:dyDescent="0.2">
      <c r="B14" s="393" t="s">
        <v>935</v>
      </c>
      <c r="C14" s="166"/>
      <c r="D14" s="166" t="s">
        <v>936</v>
      </c>
      <c r="E14" s="395">
        <v>400006</v>
      </c>
    </row>
    <row r="15" spans="2:5" ht="38.25" x14ac:dyDescent="0.2">
      <c r="B15" s="394" t="s">
        <v>4386</v>
      </c>
      <c r="C15" s="166" t="s">
        <v>4387</v>
      </c>
      <c r="D15" s="166" t="s">
        <v>1055</v>
      </c>
      <c r="E15" s="395">
        <v>400003</v>
      </c>
    </row>
    <row r="16" spans="2:5" ht="31.5" customHeight="1" x14ac:dyDescent="0.2">
      <c r="B16" s="393" t="s">
        <v>937</v>
      </c>
      <c r="C16" s="166"/>
      <c r="D16" s="166" t="s">
        <v>1422</v>
      </c>
      <c r="E16" s="395">
        <v>400005</v>
      </c>
    </row>
    <row r="17" spans="2:5" ht="25.5" x14ac:dyDescent="0.2">
      <c r="B17" s="394" t="s">
        <v>3890</v>
      </c>
      <c r="C17" s="243" t="s">
        <v>3891</v>
      </c>
      <c r="D17" s="166" t="s">
        <v>1564</v>
      </c>
      <c r="E17" s="395">
        <v>400009</v>
      </c>
    </row>
    <row r="18" spans="2:5" ht="25.5" x14ac:dyDescent="0.2">
      <c r="B18" s="393" t="s">
        <v>1057</v>
      </c>
      <c r="C18" s="166"/>
      <c r="D18" s="166" t="s">
        <v>938</v>
      </c>
      <c r="E18" s="395">
        <v>400013</v>
      </c>
    </row>
    <row r="19" spans="2:5" x14ac:dyDescent="0.2">
      <c r="B19" s="393" t="s">
        <v>940</v>
      </c>
      <c r="C19" s="166"/>
      <c r="D19" s="166" t="s">
        <v>485</v>
      </c>
      <c r="E19" s="395">
        <v>400007</v>
      </c>
    </row>
    <row r="20" spans="2:5" x14ac:dyDescent="0.2">
      <c r="B20" s="393" t="s">
        <v>941</v>
      </c>
      <c r="C20" s="166"/>
      <c r="D20" s="166" t="s">
        <v>942</v>
      </c>
      <c r="E20" s="395">
        <v>400012</v>
      </c>
    </row>
    <row r="21" spans="2:5" x14ac:dyDescent="0.2">
      <c r="B21" s="393" t="s">
        <v>943</v>
      </c>
      <c r="C21" s="166"/>
      <c r="D21" s="166" t="s">
        <v>944</v>
      </c>
      <c r="E21" s="395">
        <v>400004</v>
      </c>
    </row>
    <row r="22" spans="2:5" ht="25.5" x14ac:dyDescent="0.2">
      <c r="B22" s="393" t="s">
        <v>946</v>
      </c>
      <c r="C22" s="166"/>
      <c r="D22" s="166" t="s">
        <v>1532</v>
      </c>
      <c r="E22" s="395">
        <v>400008</v>
      </c>
    </row>
    <row r="23" spans="2:5" ht="25.5" x14ac:dyDescent="0.2">
      <c r="B23" s="393" t="s">
        <v>1531</v>
      </c>
      <c r="C23" s="166"/>
      <c r="D23" s="166" t="s">
        <v>924</v>
      </c>
      <c r="E23" s="395">
        <v>400039</v>
      </c>
    </row>
    <row r="24" spans="2:5" x14ac:dyDescent="0.2">
      <c r="B24" s="394" t="s">
        <v>3882</v>
      </c>
      <c r="C24" s="166" t="s">
        <v>3892</v>
      </c>
      <c r="D24" s="166" t="s">
        <v>89</v>
      </c>
      <c r="E24" s="395">
        <v>400021</v>
      </c>
    </row>
    <row r="25" spans="2:5" ht="25.5" x14ac:dyDescent="0.2">
      <c r="B25" s="397" t="s">
        <v>3884</v>
      </c>
      <c r="C25" s="398" t="s">
        <v>3893</v>
      </c>
      <c r="D25" s="398" t="s">
        <v>1408</v>
      </c>
      <c r="E25" s="399">
        <v>400026</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9999"/>
  </sheetPr>
  <dimension ref="A1:V280"/>
  <sheetViews>
    <sheetView showOutlineSymbols="0" zoomScale="98" zoomScaleNormal="98" workbookViewId="0">
      <pane xSplit="1" ySplit="1" topLeftCell="G2" activePane="bottomRight" state="frozen"/>
      <selection activeCell="B43" sqref="B43"/>
      <selection pane="topRight" activeCell="B43" sqref="B43"/>
      <selection pane="bottomLeft" activeCell="B43" sqref="B43"/>
      <selection pane="bottomRight" activeCell="L9" sqref="L9"/>
    </sheetView>
  </sheetViews>
  <sheetFormatPr defaultColWidth="9.140625" defaultRowHeight="12.75" outlineLevelRow="2" x14ac:dyDescent="0.2"/>
  <cols>
    <col min="1" max="1" width="7.140625" style="2" customWidth="1"/>
    <col min="2" max="3" width="42.42578125" customWidth="1"/>
    <col min="4" max="4" width="22.140625" customWidth="1"/>
    <col min="5" max="5" width="8.85546875" bestFit="1" customWidth="1"/>
    <col min="6" max="6" width="21.28515625" customWidth="1"/>
    <col min="7" max="7" width="18.7109375" customWidth="1"/>
    <col min="8" max="8" width="21.85546875" customWidth="1"/>
    <col min="9" max="9" width="42.140625" style="72" customWidth="1"/>
    <col min="10" max="10" width="24" customWidth="1"/>
    <col min="11" max="11" width="24.42578125" customWidth="1"/>
    <col min="12" max="12" width="19" customWidth="1"/>
    <col min="13" max="13" width="19.5703125" style="57" customWidth="1"/>
    <col min="14" max="14" width="19.7109375" style="14" customWidth="1"/>
    <col min="15" max="15" width="18.85546875" customWidth="1"/>
  </cols>
  <sheetData>
    <row r="1" spans="1:22" s="3" customFormat="1" ht="38.25" x14ac:dyDescent="0.2">
      <c r="A1" s="310" t="s">
        <v>480</v>
      </c>
      <c r="B1" s="463" t="s">
        <v>612</v>
      </c>
      <c r="C1" s="310" t="s">
        <v>613</v>
      </c>
      <c r="D1" s="310" t="s">
        <v>614</v>
      </c>
      <c r="E1" s="310" t="s">
        <v>770</v>
      </c>
      <c r="F1" s="310" t="s">
        <v>771</v>
      </c>
      <c r="G1" s="310" t="s">
        <v>772</v>
      </c>
      <c r="H1" s="310" t="s">
        <v>756</v>
      </c>
      <c r="I1" s="310" t="s">
        <v>616</v>
      </c>
      <c r="J1" s="310" t="s">
        <v>617</v>
      </c>
      <c r="K1" s="463" t="s">
        <v>618</v>
      </c>
      <c r="L1" s="578" t="s">
        <v>592</v>
      </c>
      <c r="M1" s="578" t="s">
        <v>792</v>
      </c>
      <c r="N1" s="310" t="s">
        <v>1413</v>
      </c>
      <c r="O1" s="577"/>
      <c r="P1" s="577"/>
      <c r="Q1" s="577"/>
      <c r="R1" s="577"/>
      <c r="S1" s="577"/>
      <c r="T1" s="577"/>
      <c r="U1" s="577"/>
      <c r="V1" s="577"/>
    </row>
    <row r="2" spans="1:22" ht="25.5" x14ac:dyDescent="0.2">
      <c r="A2" s="546">
        <v>1</v>
      </c>
      <c r="B2" s="290" t="s">
        <v>20924</v>
      </c>
      <c r="C2" s="290" t="s">
        <v>482</v>
      </c>
      <c r="D2" s="521">
        <v>282</v>
      </c>
      <c r="E2" s="521">
        <v>45</v>
      </c>
      <c r="F2" s="521"/>
      <c r="G2" s="521"/>
      <c r="H2" s="521"/>
      <c r="I2" s="521"/>
      <c r="J2" s="521">
        <v>28</v>
      </c>
      <c r="K2" s="547">
        <v>4</v>
      </c>
      <c r="L2" s="548"/>
      <c r="M2" s="549"/>
      <c r="N2" s="123">
        <v>100304</v>
      </c>
      <c r="O2" s="152"/>
      <c r="P2" s="152"/>
      <c r="Q2" s="152"/>
      <c r="R2" s="152"/>
      <c r="S2" s="152"/>
      <c r="T2" s="152"/>
      <c r="U2" s="152"/>
      <c r="V2" s="152"/>
    </row>
    <row r="3" spans="1:22" ht="25.5" x14ac:dyDescent="0.2">
      <c r="A3" s="546">
        <v>1</v>
      </c>
      <c r="B3" s="290" t="s">
        <v>20929</v>
      </c>
      <c r="C3" s="290" t="s">
        <v>483</v>
      </c>
      <c r="D3" s="547">
        <v>25</v>
      </c>
      <c r="E3" s="547"/>
      <c r="F3" s="547"/>
      <c r="G3" s="547"/>
      <c r="H3" s="547"/>
      <c r="I3" s="550"/>
      <c r="J3" s="547"/>
      <c r="K3" s="547"/>
      <c r="L3" s="551"/>
      <c r="M3" s="549"/>
      <c r="N3" s="123">
        <v>600078</v>
      </c>
      <c r="O3" s="152"/>
      <c r="P3" s="152"/>
      <c r="Q3" s="152"/>
      <c r="R3" s="152"/>
      <c r="S3" s="152"/>
      <c r="T3" s="152"/>
      <c r="U3" s="152"/>
      <c r="V3" s="152"/>
    </row>
    <row r="4" spans="1:22" ht="15" x14ac:dyDescent="0.2">
      <c r="A4" s="546">
        <v>1</v>
      </c>
      <c r="B4" s="290" t="s">
        <v>484</v>
      </c>
      <c r="C4" s="290" t="s">
        <v>485</v>
      </c>
      <c r="D4" s="547">
        <v>128</v>
      </c>
      <c r="E4" s="547">
        <v>12</v>
      </c>
      <c r="F4" s="547"/>
      <c r="G4" s="547"/>
      <c r="H4" s="547"/>
      <c r="I4" s="550"/>
      <c r="J4" s="547">
        <v>12</v>
      </c>
      <c r="K4" s="547"/>
      <c r="L4" s="551"/>
      <c r="M4" s="549"/>
      <c r="N4" s="123">
        <v>100053</v>
      </c>
      <c r="O4" s="152"/>
      <c r="P4" s="152"/>
      <c r="Q4" s="152"/>
      <c r="R4" s="152"/>
      <c r="S4" s="152"/>
      <c r="T4" s="152"/>
      <c r="U4" s="152"/>
      <c r="V4" s="152"/>
    </row>
    <row r="5" spans="1:22" ht="15" x14ac:dyDescent="0.2">
      <c r="A5" s="546">
        <v>1</v>
      </c>
      <c r="B5" s="290" t="s">
        <v>4159</v>
      </c>
      <c r="C5" s="290" t="s">
        <v>487</v>
      </c>
      <c r="D5" s="547">
        <v>89</v>
      </c>
      <c r="E5" s="547"/>
      <c r="F5" s="547">
        <v>18</v>
      </c>
      <c r="G5" s="547"/>
      <c r="H5" s="547"/>
      <c r="I5" s="547"/>
      <c r="J5" s="547"/>
      <c r="K5" s="547"/>
      <c r="L5" s="551"/>
      <c r="M5" s="549"/>
      <c r="N5" s="123">
        <v>100143</v>
      </c>
      <c r="O5" s="152"/>
      <c r="P5" s="152"/>
      <c r="Q5" s="152"/>
      <c r="R5" s="152"/>
      <c r="S5" s="152"/>
      <c r="T5" s="152"/>
      <c r="U5" s="152"/>
      <c r="V5" s="152"/>
    </row>
    <row r="6" spans="1:22" ht="15" x14ac:dyDescent="0.2">
      <c r="A6" s="546">
        <v>1</v>
      </c>
      <c r="B6" s="290" t="s">
        <v>3895</v>
      </c>
      <c r="C6" s="290" t="s">
        <v>482</v>
      </c>
      <c r="D6" s="547">
        <v>335</v>
      </c>
      <c r="E6" s="547"/>
      <c r="F6" s="547"/>
      <c r="G6" s="547"/>
      <c r="H6" s="547"/>
      <c r="I6" s="547"/>
      <c r="J6" s="547"/>
      <c r="K6" s="547">
        <v>8</v>
      </c>
      <c r="L6" s="551">
        <v>6</v>
      </c>
      <c r="M6" s="549"/>
      <c r="N6" s="123">
        <v>100313</v>
      </c>
      <c r="O6" s="152"/>
      <c r="P6" s="152"/>
      <c r="Q6" s="152"/>
      <c r="R6" s="152"/>
      <c r="S6" s="152"/>
      <c r="T6" s="152"/>
      <c r="U6" s="152"/>
      <c r="V6" s="152"/>
    </row>
    <row r="7" spans="1:22" s="62" customFormat="1" x14ac:dyDescent="0.2">
      <c r="A7" s="152"/>
      <c r="B7" s="552"/>
      <c r="C7" s="553" t="s">
        <v>624</v>
      </c>
      <c r="D7" s="550">
        <f>SUBTOTAL(9,D2:D6)</f>
        <v>859</v>
      </c>
      <c r="E7" s="550">
        <f>SUBTOTAL(9,E2:E6)</f>
        <v>57</v>
      </c>
      <c r="F7" s="550">
        <f>SUBTOTAL(9,F2:F6)</f>
        <v>18</v>
      </c>
      <c r="G7" s="550">
        <f t="shared" ref="G7:M7" si="0">SUM(G2:G6)</f>
        <v>0</v>
      </c>
      <c r="H7" s="550">
        <f t="shared" si="0"/>
        <v>0</v>
      </c>
      <c r="I7" s="550">
        <f t="shared" si="0"/>
        <v>0</v>
      </c>
      <c r="J7" s="550">
        <f>SUBTOTAL(9,J2:J6)</f>
        <v>40</v>
      </c>
      <c r="K7" s="550">
        <f>SUBTOTAL(9,K2:K6)</f>
        <v>12</v>
      </c>
      <c r="L7" s="550">
        <f>SUBTOTAL(9,L2:L6)</f>
        <v>6</v>
      </c>
      <c r="M7" s="551">
        <f t="shared" si="0"/>
        <v>0</v>
      </c>
      <c r="N7" s="537"/>
      <c r="O7" s="152"/>
      <c r="P7" s="152"/>
      <c r="Q7" s="152"/>
      <c r="R7" s="152"/>
      <c r="S7" s="152"/>
      <c r="T7" s="152"/>
      <c r="U7" s="152"/>
      <c r="V7" s="152"/>
    </row>
    <row r="8" spans="1:22" ht="25.5" x14ac:dyDescent="0.2">
      <c r="A8" s="546">
        <v>2</v>
      </c>
      <c r="B8" s="290" t="s">
        <v>20930</v>
      </c>
      <c r="C8" s="290" t="s">
        <v>489</v>
      </c>
      <c r="D8" s="547">
        <v>25</v>
      </c>
      <c r="E8" s="550"/>
      <c r="F8" s="550"/>
      <c r="G8" s="550"/>
      <c r="H8" s="550"/>
      <c r="I8" s="550"/>
      <c r="J8" s="550"/>
      <c r="K8" s="550"/>
      <c r="L8" s="551"/>
      <c r="M8" s="549"/>
      <c r="N8" s="123">
        <v>600072</v>
      </c>
      <c r="O8" s="152"/>
      <c r="P8" s="152"/>
      <c r="Q8" s="152"/>
      <c r="R8" s="152"/>
      <c r="S8" s="152"/>
      <c r="T8" s="152"/>
      <c r="U8" s="152"/>
      <c r="V8" s="152"/>
    </row>
    <row r="9" spans="1:22" ht="25.5" x14ac:dyDescent="0.2">
      <c r="A9" s="546">
        <v>2</v>
      </c>
      <c r="B9" s="290" t="s">
        <v>4160</v>
      </c>
      <c r="C9" s="290" t="s">
        <v>653</v>
      </c>
      <c r="D9" s="547"/>
      <c r="E9" s="547"/>
      <c r="F9" s="547"/>
      <c r="G9" s="547"/>
      <c r="H9" s="547"/>
      <c r="I9" s="550"/>
      <c r="J9" s="550"/>
      <c r="K9" s="550"/>
      <c r="L9" s="551"/>
      <c r="M9" s="549"/>
      <c r="N9" s="123">
        <v>670000</v>
      </c>
      <c r="O9" s="152"/>
      <c r="P9" s="152"/>
      <c r="Q9" s="152"/>
      <c r="R9" s="152"/>
      <c r="S9" s="152"/>
      <c r="T9" s="152"/>
      <c r="U9" s="152"/>
      <c r="V9" s="152"/>
    </row>
    <row r="10" spans="1:22" ht="16.5" customHeight="1" x14ac:dyDescent="0.2">
      <c r="A10" s="546">
        <v>2</v>
      </c>
      <c r="B10" s="290" t="s">
        <v>256</v>
      </c>
      <c r="C10" s="290" t="s">
        <v>654</v>
      </c>
      <c r="D10" s="550"/>
      <c r="E10" s="547">
        <v>97</v>
      </c>
      <c r="F10" s="547"/>
      <c r="G10" s="547"/>
      <c r="H10" s="547"/>
      <c r="I10" s="547"/>
      <c r="J10" s="550"/>
      <c r="K10" s="550"/>
      <c r="L10" s="551"/>
      <c r="M10" s="554"/>
      <c r="N10" s="123">
        <v>100597</v>
      </c>
      <c r="O10" s="152"/>
      <c r="P10" s="152"/>
      <c r="Q10" s="152"/>
      <c r="R10" s="152"/>
      <c r="S10" s="152"/>
      <c r="T10" s="152"/>
      <c r="U10" s="152"/>
      <c r="V10" s="152"/>
    </row>
    <row r="11" spans="1:22" ht="15" x14ac:dyDescent="0.2">
      <c r="A11" s="546">
        <v>2</v>
      </c>
      <c r="B11" s="290" t="s">
        <v>655</v>
      </c>
      <c r="C11" s="290" t="s">
        <v>654</v>
      </c>
      <c r="D11" s="547">
        <v>176</v>
      </c>
      <c r="E11" s="547"/>
      <c r="F11" s="547"/>
      <c r="G11" s="547">
        <v>12</v>
      </c>
      <c r="H11" s="547"/>
      <c r="I11" s="550"/>
      <c r="J11" s="550"/>
      <c r="K11" s="547">
        <v>6</v>
      </c>
      <c r="L11" s="551"/>
      <c r="M11" s="555"/>
      <c r="N11" s="123">
        <v>100068</v>
      </c>
      <c r="O11" s="152"/>
      <c r="P11" s="152"/>
      <c r="Q11" s="152"/>
      <c r="R11" s="152"/>
      <c r="S11" s="152"/>
      <c r="T11" s="152"/>
      <c r="U11" s="152"/>
      <c r="V11" s="152"/>
    </row>
    <row r="12" spans="1:22" ht="25.5" x14ac:dyDescent="0.2">
      <c r="A12" s="546">
        <v>2</v>
      </c>
      <c r="B12" s="290" t="s">
        <v>20931</v>
      </c>
      <c r="C12" s="290" t="s">
        <v>656</v>
      </c>
      <c r="D12" s="547">
        <v>25</v>
      </c>
      <c r="E12" s="547"/>
      <c r="F12" s="547"/>
      <c r="G12" s="547"/>
      <c r="H12" s="547"/>
      <c r="I12" s="550"/>
      <c r="J12" s="550"/>
      <c r="K12" s="550"/>
      <c r="L12" s="551"/>
      <c r="M12" s="555"/>
      <c r="N12" s="123">
        <v>600071</v>
      </c>
      <c r="O12" s="152"/>
      <c r="P12" s="152"/>
      <c r="Q12" s="152"/>
      <c r="R12" s="152"/>
      <c r="S12" s="152"/>
      <c r="T12" s="152"/>
      <c r="U12" s="152"/>
      <c r="V12" s="152"/>
    </row>
    <row r="13" spans="1:22" ht="25.5" x14ac:dyDescent="0.2">
      <c r="A13" s="546">
        <v>2</v>
      </c>
      <c r="B13" s="290" t="s">
        <v>4161</v>
      </c>
      <c r="C13" s="290" t="s">
        <v>657</v>
      </c>
      <c r="D13" s="547">
        <v>90</v>
      </c>
      <c r="E13" s="547"/>
      <c r="F13" s="547"/>
      <c r="G13" s="547"/>
      <c r="H13" s="547"/>
      <c r="I13" s="550"/>
      <c r="J13" s="550"/>
      <c r="K13" s="547"/>
      <c r="L13" s="551"/>
      <c r="M13" s="549"/>
      <c r="N13" s="123">
        <v>100344</v>
      </c>
      <c r="O13" s="152"/>
      <c r="P13" s="152"/>
      <c r="Q13" s="152"/>
      <c r="R13" s="152"/>
      <c r="S13" s="152"/>
      <c r="T13" s="152"/>
      <c r="U13" s="152"/>
      <c r="V13" s="152"/>
    </row>
    <row r="14" spans="1:22" ht="15" x14ac:dyDescent="0.2">
      <c r="A14" s="546">
        <v>2</v>
      </c>
      <c r="B14" s="290" t="s">
        <v>4162</v>
      </c>
      <c r="C14" s="290" t="s">
        <v>658</v>
      </c>
      <c r="D14" s="547">
        <v>339</v>
      </c>
      <c r="E14" s="547">
        <v>22</v>
      </c>
      <c r="F14" s="547"/>
      <c r="G14" s="547"/>
      <c r="H14" s="547"/>
      <c r="I14" s="547"/>
      <c r="J14" s="547">
        <v>20</v>
      </c>
      <c r="K14" s="547">
        <v>6</v>
      </c>
      <c r="L14" s="551">
        <v>3</v>
      </c>
      <c r="M14" s="549"/>
      <c r="N14" s="123">
        <v>100184</v>
      </c>
      <c r="O14" s="152"/>
      <c r="P14" s="152"/>
      <c r="Q14" s="152"/>
      <c r="R14" s="152"/>
      <c r="S14" s="152"/>
      <c r="T14" s="152"/>
      <c r="U14" s="152"/>
      <c r="V14" s="152"/>
    </row>
    <row r="15" spans="1:22" ht="15" x14ac:dyDescent="0.2">
      <c r="A15" s="546">
        <v>2</v>
      </c>
      <c r="B15" s="290" t="s">
        <v>20932</v>
      </c>
      <c r="C15" s="290" t="s">
        <v>280</v>
      </c>
      <c r="D15" s="547">
        <v>25</v>
      </c>
      <c r="E15" s="547"/>
      <c r="F15" s="547"/>
      <c r="G15" s="547"/>
      <c r="H15" s="547"/>
      <c r="I15" s="547"/>
      <c r="J15" s="547"/>
      <c r="K15" s="547"/>
      <c r="L15" s="551"/>
      <c r="M15" s="549"/>
      <c r="N15" s="123">
        <v>600055</v>
      </c>
      <c r="O15" s="152"/>
      <c r="P15" s="152"/>
      <c r="Q15" s="152"/>
      <c r="R15" s="152"/>
      <c r="S15" s="152"/>
      <c r="T15" s="152"/>
      <c r="U15" s="152"/>
      <c r="V15" s="152"/>
    </row>
    <row r="16" spans="1:22" s="62" customFormat="1" x14ac:dyDescent="0.2">
      <c r="A16" s="152"/>
      <c r="B16" s="552"/>
      <c r="C16" s="553" t="s">
        <v>625</v>
      </c>
      <c r="D16" s="550">
        <f t="shared" ref="D16:L16" si="1">SUBTOTAL(9,D8:D15)</f>
        <v>680</v>
      </c>
      <c r="E16" s="550">
        <f t="shared" si="1"/>
        <v>119</v>
      </c>
      <c r="F16" s="550">
        <f t="shared" si="1"/>
        <v>0</v>
      </c>
      <c r="G16" s="550">
        <f t="shared" si="1"/>
        <v>12</v>
      </c>
      <c r="H16" s="550">
        <f t="shared" si="1"/>
        <v>0</v>
      </c>
      <c r="I16" s="550">
        <f t="shared" si="1"/>
        <v>0</v>
      </c>
      <c r="J16" s="550">
        <f t="shared" si="1"/>
        <v>20</v>
      </c>
      <c r="K16" s="550">
        <f t="shared" si="1"/>
        <v>12</v>
      </c>
      <c r="L16" s="550">
        <f t="shared" si="1"/>
        <v>3</v>
      </c>
      <c r="M16" s="551">
        <f t="shared" ref="M16" si="2">SUM(M8:M15)</f>
        <v>0</v>
      </c>
      <c r="N16" s="537"/>
      <c r="O16" s="152"/>
      <c r="P16" s="152"/>
      <c r="Q16" s="152"/>
      <c r="R16" s="152"/>
      <c r="S16" s="152"/>
      <c r="T16" s="152"/>
      <c r="U16" s="152"/>
      <c r="V16" s="152"/>
    </row>
    <row r="17" spans="1:22" ht="15" x14ac:dyDescent="0.2">
      <c r="A17" s="546">
        <v>3</v>
      </c>
      <c r="B17" s="290" t="s">
        <v>3909</v>
      </c>
      <c r="C17" s="290" t="s">
        <v>281</v>
      </c>
      <c r="D17" s="547">
        <v>169</v>
      </c>
      <c r="E17" s="547">
        <v>8</v>
      </c>
      <c r="F17" s="547"/>
      <c r="G17" s="547"/>
      <c r="H17" s="547"/>
      <c r="I17" s="550"/>
      <c r="J17" s="547">
        <v>0</v>
      </c>
      <c r="K17" s="547">
        <v>15</v>
      </c>
      <c r="L17" s="551"/>
      <c r="M17" s="549"/>
      <c r="N17" s="123">
        <v>100173</v>
      </c>
      <c r="O17" s="152"/>
      <c r="P17" s="152"/>
      <c r="Q17" s="152"/>
      <c r="R17" s="152"/>
      <c r="S17" s="152"/>
      <c r="T17" s="152"/>
      <c r="U17" s="152"/>
      <c r="V17" s="152"/>
    </row>
    <row r="18" spans="1:22" ht="25.5" x14ac:dyDescent="0.2">
      <c r="A18" s="546">
        <v>3</v>
      </c>
      <c r="B18" s="290" t="s">
        <v>20933</v>
      </c>
      <c r="C18" s="290" t="s">
        <v>282</v>
      </c>
      <c r="D18" s="547">
        <v>25</v>
      </c>
      <c r="E18" s="547"/>
      <c r="F18" s="547"/>
      <c r="G18" s="547"/>
      <c r="H18" s="547"/>
      <c r="I18" s="550"/>
      <c r="J18" s="550"/>
      <c r="K18" s="547"/>
      <c r="L18" s="551"/>
      <c r="M18" s="549"/>
      <c r="N18" s="123">
        <v>600057</v>
      </c>
      <c r="O18" s="152"/>
      <c r="P18" s="152"/>
      <c r="Q18" s="152"/>
      <c r="R18" s="152"/>
      <c r="S18" s="152"/>
      <c r="T18" s="152"/>
      <c r="U18" s="152"/>
      <c r="V18" s="152"/>
    </row>
    <row r="19" spans="1:22" ht="15" x14ac:dyDescent="0.2">
      <c r="A19" s="546">
        <v>3</v>
      </c>
      <c r="B19" s="290" t="s">
        <v>20943</v>
      </c>
      <c r="C19" s="290" t="s">
        <v>4</v>
      </c>
      <c r="D19" s="547">
        <v>25</v>
      </c>
      <c r="E19" s="547"/>
      <c r="F19" s="547"/>
      <c r="G19" s="547"/>
      <c r="H19" s="547"/>
      <c r="I19" s="550"/>
      <c r="J19" s="550"/>
      <c r="K19" s="547"/>
      <c r="L19" s="551"/>
      <c r="M19" s="549"/>
      <c r="N19" s="123">
        <v>600073</v>
      </c>
      <c r="O19" s="152"/>
      <c r="P19" s="152"/>
      <c r="Q19" s="152"/>
      <c r="R19" s="152"/>
      <c r="S19" s="152"/>
      <c r="T19" s="152"/>
      <c r="U19" s="152"/>
      <c r="V19" s="152"/>
    </row>
    <row r="20" spans="1:22" ht="15" x14ac:dyDescent="0.2">
      <c r="A20" s="546">
        <v>3</v>
      </c>
      <c r="B20" s="149" t="s">
        <v>4163</v>
      </c>
      <c r="C20" s="290" t="s">
        <v>619</v>
      </c>
      <c r="D20" s="521">
        <v>395</v>
      </c>
      <c r="E20" s="547">
        <v>12</v>
      </c>
      <c r="F20" s="547"/>
      <c r="G20" s="547"/>
      <c r="H20" s="547"/>
      <c r="I20" s="547"/>
      <c r="J20" s="521">
        <v>20</v>
      </c>
      <c r="K20" s="547">
        <v>12</v>
      </c>
      <c r="L20" s="551">
        <v>8</v>
      </c>
      <c r="M20" s="549"/>
      <c r="N20" s="123">
        <v>100092</v>
      </c>
      <c r="O20" s="152"/>
      <c r="P20" s="152"/>
      <c r="Q20" s="152"/>
      <c r="R20" s="152"/>
      <c r="S20" s="152"/>
      <c r="T20" s="152"/>
      <c r="U20" s="152"/>
      <c r="V20" s="152"/>
    </row>
    <row r="21" spans="1:22" ht="15" x14ac:dyDescent="0.2">
      <c r="A21" s="546">
        <v>3</v>
      </c>
      <c r="B21" s="290" t="s">
        <v>749</v>
      </c>
      <c r="C21" s="290" t="s">
        <v>619</v>
      </c>
      <c r="D21" s="547"/>
      <c r="E21" s="547">
        <v>80</v>
      </c>
      <c r="F21" s="547"/>
      <c r="G21" s="547"/>
      <c r="H21" s="547"/>
      <c r="I21" s="547"/>
      <c r="J21" s="547"/>
      <c r="K21" s="547"/>
      <c r="L21" s="551"/>
      <c r="M21" s="549"/>
      <c r="N21" s="123">
        <v>100586</v>
      </c>
      <c r="O21" s="152"/>
      <c r="P21" s="152"/>
      <c r="Q21" s="152"/>
      <c r="R21" s="152"/>
      <c r="S21" s="152"/>
      <c r="T21" s="152"/>
      <c r="U21" s="152"/>
      <c r="V21" s="152"/>
    </row>
    <row r="22" spans="1:22" s="62" customFormat="1" x14ac:dyDescent="0.2">
      <c r="A22" s="152"/>
      <c r="B22" s="552"/>
      <c r="C22" s="553" t="s">
        <v>626</v>
      </c>
      <c r="D22" s="550">
        <f>SUBTOTAL(9,D17:D21)</f>
        <v>614</v>
      </c>
      <c r="E22" s="550">
        <f>SUBTOTAL(9,E17:E21)</f>
        <v>100</v>
      </c>
      <c r="F22" s="550">
        <f>SUBTOTAL(9,F17:F21)</f>
        <v>0</v>
      </c>
      <c r="G22" s="550">
        <f>SUBTOTAL(9,G17:G21)</f>
        <v>0</v>
      </c>
      <c r="H22" s="550">
        <f t="shared" ref="H22" si="3">SUM(H17:H21)</f>
        <v>0</v>
      </c>
      <c r="I22" s="550">
        <f>SUBTOTAL(9,I17:I21)</f>
        <v>0</v>
      </c>
      <c r="J22" s="550">
        <f>SUBTOTAL(9,J17:J21)</f>
        <v>20</v>
      </c>
      <c r="K22" s="550">
        <f>SUBTOTAL(9,K17:K21)</f>
        <v>27</v>
      </c>
      <c r="L22" s="550">
        <f>SUBTOTAL(9,L17:L21)</f>
        <v>8</v>
      </c>
      <c r="M22" s="551">
        <f>SUM(M14:M21)</f>
        <v>0</v>
      </c>
      <c r="N22" s="537"/>
      <c r="O22" s="152"/>
      <c r="P22" s="152"/>
      <c r="Q22" s="152"/>
      <c r="R22" s="152"/>
      <c r="S22" s="152"/>
      <c r="T22" s="152"/>
      <c r="U22" s="152"/>
      <c r="V22" s="152"/>
    </row>
    <row r="23" spans="1:22" ht="15" x14ac:dyDescent="0.2">
      <c r="A23" s="546">
        <v>4</v>
      </c>
      <c r="B23" s="290" t="s">
        <v>3915</v>
      </c>
      <c r="C23" s="290" t="s">
        <v>622</v>
      </c>
      <c r="D23" s="547">
        <v>75</v>
      </c>
      <c r="E23" s="556"/>
      <c r="F23" s="556"/>
      <c r="G23" s="556"/>
      <c r="H23" s="556"/>
      <c r="I23" s="547"/>
      <c r="J23" s="547"/>
      <c r="K23" s="547"/>
      <c r="L23" s="548"/>
      <c r="M23" s="549"/>
      <c r="N23" s="123">
        <v>100298</v>
      </c>
      <c r="O23" s="152"/>
      <c r="P23" s="152"/>
      <c r="Q23" s="152"/>
      <c r="R23" s="152"/>
      <c r="S23" s="152"/>
      <c r="T23" s="152"/>
      <c r="U23" s="152"/>
      <c r="V23" s="152"/>
    </row>
    <row r="24" spans="1:22" ht="15" x14ac:dyDescent="0.2">
      <c r="A24" s="546">
        <v>4</v>
      </c>
      <c r="B24" s="290" t="s">
        <v>84</v>
      </c>
      <c r="C24" s="290" t="s">
        <v>85</v>
      </c>
      <c r="D24" s="547">
        <v>49</v>
      </c>
      <c r="E24" s="547"/>
      <c r="F24" s="547"/>
      <c r="G24" s="547"/>
      <c r="H24" s="547"/>
      <c r="I24" s="547"/>
      <c r="J24" s="547"/>
      <c r="K24" s="547"/>
      <c r="L24" s="548"/>
      <c r="M24" s="549"/>
      <c r="N24" s="123">
        <v>100338</v>
      </c>
      <c r="O24" s="152"/>
      <c r="P24" s="152"/>
      <c r="Q24" s="152"/>
      <c r="R24" s="152"/>
      <c r="S24" s="152"/>
      <c r="T24" s="152"/>
      <c r="U24" s="152"/>
      <c r="V24" s="152"/>
    </row>
    <row r="25" spans="1:22" ht="15" x14ac:dyDescent="0.2">
      <c r="A25" s="546">
        <v>4</v>
      </c>
      <c r="B25" s="290" t="s">
        <v>86</v>
      </c>
      <c r="C25" s="290" t="s">
        <v>621</v>
      </c>
      <c r="D25" s="547"/>
      <c r="E25" s="547">
        <v>96</v>
      </c>
      <c r="F25" s="547"/>
      <c r="G25" s="547"/>
      <c r="H25" s="547">
        <v>53</v>
      </c>
      <c r="I25" s="547"/>
      <c r="J25" s="547"/>
      <c r="K25" s="547"/>
      <c r="L25" s="548"/>
      <c r="M25" s="549"/>
      <c r="N25" s="123">
        <v>100564</v>
      </c>
      <c r="O25" s="152"/>
      <c r="P25" s="152"/>
      <c r="Q25" s="152"/>
      <c r="R25" s="152"/>
      <c r="S25" s="152"/>
      <c r="T25" s="152"/>
      <c r="U25" s="152"/>
      <c r="V25" s="152"/>
    </row>
    <row r="26" spans="1:22" ht="28.5" customHeight="1" x14ac:dyDescent="0.2">
      <c r="A26" s="546">
        <v>4</v>
      </c>
      <c r="B26" s="290" t="s">
        <v>4391</v>
      </c>
      <c r="C26" s="290" t="s">
        <v>621</v>
      </c>
      <c r="D26" s="547"/>
      <c r="E26" s="547"/>
      <c r="F26" s="547"/>
      <c r="G26" s="547"/>
      <c r="H26" s="547"/>
      <c r="I26" s="547"/>
      <c r="J26" s="547">
        <v>76</v>
      </c>
      <c r="K26" s="547"/>
      <c r="L26" s="548"/>
      <c r="M26" s="549"/>
      <c r="N26" s="123">
        <v>100655</v>
      </c>
      <c r="O26" s="152"/>
      <c r="P26" s="152"/>
      <c r="Q26" s="152"/>
      <c r="R26" s="152"/>
      <c r="S26" s="152"/>
      <c r="T26" s="152"/>
      <c r="U26" s="152"/>
      <c r="V26" s="152"/>
    </row>
    <row r="27" spans="1:22" ht="25.5" x14ac:dyDescent="0.2">
      <c r="A27" s="546">
        <v>4</v>
      </c>
      <c r="B27" s="290" t="s">
        <v>20934</v>
      </c>
      <c r="C27" s="290" t="s">
        <v>620</v>
      </c>
      <c r="D27" s="547">
        <v>25</v>
      </c>
      <c r="E27" s="547"/>
      <c r="F27" s="547"/>
      <c r="G27" s="547"/>
      <c r="H27" s="547"/>
      <c r="I27" s="547"/>
      <c r="J27" s="547"/>
      <c r="K27" s="547"/>
      <c r="L27" s="548"/>
      <c r="M27" s="549"/>
      <c r="N27" s="123">
        <v>600065</v>
      </c>
      <c r="O27" s="152"/>
      <c r="P27" s="152"/>
      <c r="Q27" s="152"/>
      <c r="R27" s="152"/>
      <c r="S27" s="152"/>
      <c r="T27" s="152"/>
      <c r="U27" s="152"/>
      <c r="V27" s="152"/>
    </row>
    <row r="28" spans="1:22" ht="15" x14ac:dyDescent="0.2">
      <c r="A28" s="546">
        <v>4</v>
      </c>
      <c r="B28" s="290" t="s">
        <v>1516</v>
      </c>
      <c r="C28" s="290" t="s">
        <v>87</v>
      </c>
      <c r="D28" s="521">
        <v>176</v>
      </c>
      <c r="E28" s="547"/>
      <c r="F28" s="547"/>
      <c r="G28" s="547"/>
      <c r="H28" s="547"/>
      <c r="I28" s="547"/>
      <c r="J28" s="547"/>
      <c r="K28" s="547">
        <v>4</v>
      </c>
      <c r="L28" s="548"/>
      <c r="M28" s="549"/>
      <c r="N28" s="123">
        <v>100016</v>
      </c>
      <c r="O28" s="152"/>
      <c r="P28" s="152"/>
      <c r="Q28" s="152"/>
      <c r="R28" s="152"/>
      <c r="S28" s="152"/>
      <c r="T28" s="152"/>
      <c r="U28" s="152"/>
      <c r="V28" s="152"/>
    </row>
    <row r="29" spans="1:22" ht="15" x14ac:dyDescent="0.2">
      <c r="A29" s="546">
        <v>4</v>
      </c>
      <c r="B29" s="290" t="s">
        <v>145</v>
      </c>
      <c r="C29" s="290" t="s">
        <v>621</v>
      </c>
      <c r="D29" s="547">
        <v>357</v>
      </c>
      <c r="E29" s="547"/>
      <c r="F29" s="547"/>
      <c r="G29" s="547"/>
      <c r="H29" s="547"/>
      <c r="I29" s="547"/>
      <c r="J29" s="547"/>
      <c r="K29" s="547">
        <v>12</v>
      </c>
      <c r="L29" s="548">
        <v>4</v>
      </c>
      <c r="M29" s="549"/>
      <c r="N29" s="123">
        <v>100404</v>
      </c>
      <c r="O29" s="152"/>
      <c r="P29" s="152"/>
      <c r="Q29" s="152"/>
      <c r="R29" s="152"/>
      <c r="S29" s="152"/>
      <c r="T29" s="152"/>
      <c r="U29" s="152"/>
      <c r="V29" s="152"/>
    </row>
    <row r="30" spans="1:22" ht="25.5" x14ac:dyDescent="0.2">
      <c r="A30" s="546">
        <v>4</v>
      </c>
      <c r="B30" s="290" t="s">
        <v>20935</v>
      </c>
      <c r="C30" s="290" t="s">
        <v>82</v>
      </c>
      <c r="D30" s="547">
        <v>25</v>
      </c>
      <c r="E30" s="547"/>
      <c r="F30" s="547"/>
      <c r="G30" s="547"/>
      <c r="H30" s="547"/>
      <c r="I30" s="547"/>
      <c r="J30" s="547"/>
      <c r="K30" s="547"/>
      <c r="L30" s="548"/>
      <c r="M30" s="549"/>
      <c r="N30" s="123">
        <v>600069</v>
      </c>
      <c r="O30" s="152"/>
      <c r="P30" s="152"/>
      <c r="Q30" s="152"/>
      <c r="R30" s="152"/>
      <c r="S30" s="152"/>
      <c r="T30" s="152"/>
      <c r="U30" s="152"/>
      <c r="V30" s="152"/>
    </row>
    <row r="31" spans="1:22" ht="25.5" x14ac:dyDescent="0.2">
      <c r="A31" s="546">
        <v>4</v>
      </c>
      <c r="B31" s="290" t="s">
        <v>20944</v>
      </c>
      <c r="C31" s="290" t="s">
        <v>83</v>
      </c>
      <c r="D31" s="521">
        <v>25</v>
      </c>
      <c r="E31" s="547"/>
      <c r="F31" s="547"/>
      <c r="G31" s="547"/>
      <c r="H31" s="547"/>
      <c r="I31" s="547"/>
      <c r="J31" s="547"/>
      <c r="K31" s="547"/>
      <c r="L31" s="548"/>
      <c r="M31" s="549"/>
      <c r="N31" s="123">
        <v>600076</v>
      </c>
      <c r="O31" s="152"/>
      <c r="P31" s="152"/>
      <c r="Q31" s="152"/>
      <c r="R31" s="152"/>
      <c r="S31" s="152"/>
      <c r="T31" s="152"/>
      <c r="U31" s="152"/>
      <c r="V31" s="152"/>
    </row>
    <row r="32" spans="1:22" ht="31.5" customHeight="1" x14ac:dyDescent="0.2">
      <c r="A32" s="546">
        <v>4</v>
      </c>
      <c r="B32" s="290" t="s">
        <v>4164</v>
      </c>
      <c r="C32" s="290" t="s">
        <v>621</v>
      </c>
      <c r="D32" s="521">
        <v>211</v>
      </c>
      <c r="E32" s="547"/>
      <c r="F32" s="547"/>
      <c r="G32" s="547"/>
      <c r="H32" s="547"/>
      <c r="I32" s="547"/>
      <c r="J32" s="547"/>
      <c r="K32" s="547"/>
      <c r="L32" s="548"/>
      <c r="M32" s="549"/>
      <c r="N32" s="123">
        <v>100406</v>
      </c>
      <c r="O32" s="152"/>
      <c r="P32" s="152"/>
      <c r="Q32" s="152"/>
      <c r="R32" s="152"/>
      <c r="S32" s="152"/>
      <c r="T32" s="152"/>
      <c r="U32" s="152"/>
      <c r="V32" s="152"/>
    </row>
    <row r="33" spans="1:22" s="62" customFormat="1" x14ac:dyDescent="0.2">
      <c r="A33" s="152"/>
      <c r="B33" s="552"/>
      <c r="C33" s="553" t="s">
        <v>627</v>
      </c>
      <c r="D33" s="550">
        <f t="shared" ref="D33:L33" si="4">SUBTOTAL(9,D23:D32)</f>
        <v>943</v>
      </c>
      <c r="E33" s="550">
        <f t="shared" si="4"/>
        <v>96</v>
      </c>
      <c r="F33" s="550">
        <f t="shared" si="4"/>
        <v>0</v>
      </c>
      <c r="G33" s="550">
        <f t="shared" si="4"/>
        <v>0</v>
      </c>
      <c r="H33" s="550">
        <f t="shared" si="4"/>
        <v>53</v>
      </c>
      <c r="I33" s="550">
        <f t="shared" si="4"/>
        <v>0</v>
      </c>
      <c r="J33" s="550">
        <f t="shared" si="4"/>
        <v>76</v>
      </c>
      <c r="K33" s="550">
        <f t="shared" si="4"/>
        <v>16</v>
      </c>
      <c r="L33" s="550">
        <f t="shared" si="4"/>
        <v>4</v>
      </c>
      <c r="M33" s="551">
        <f t="shared" ref="M33" si="5">SUM(M23:M32)</f>
        <v>0</v>
      </c>
      <c r="N33" s="537"/>
      <c r="O33" s="152"/>
      <c r="P33" s="152"/>
      <c r="Q33" s="152"/>
      <c r="R33" s="152"/>
      <c r="S33" s="152"/>
      <c r="T33" s="152"/>
      <c r="U33" s="152"/>
      <c r="V33" s="152"/>
    </row>
    <row r="34" spans="1:22" ht="25.5" x14ac:dyDescent="0.2">
      <c r="A34" s="546">
        <v>5</v>
      </c>
      <c r="B34" s="290" t="s">
        <v>20936</v>
      </c>
      <c r="C34" s="290" t="s">
        <v>88</v>
      </c>
      <c r="D34" s="547">
        <v>25</v>
      </c>
      <c r="E34" s="547"/>
      <c r="F34" s="547"/>
      <c r="G34" s="547"/>
      <c r="H34" s="547"/>
      <c r="I34" s="547"/>
      <c r="J34" s="547"/>
      <c r="K34" s="547"/>
      <c r="L34" s="551"/>
      <c r="M34" s="549"/>
      <c r="N34" s="123">
        <v>600070</v>
      </c>
      <c r="O34" s="152"/>
      <c r="P34" s="152"/>
      <c r="Q34" s="152"/>
      <c r="R34" s="152"/>
      <c r="S34" s="152"/>
      <c r="T34" s="152"/>
      <c r="U34" s="152"/>
      <c r="V34" s="152"/>
    </row>
    <row r="35" spans="1:22" ht="25.5" x14ac:dyDescent="0.2">
      <c r="A35" s="546">
        <v>5</v>
      </c>
      <c r="B35" s="290" t="s">
        <v>768</v>
      </c>
      <c r="C35" s="290" t="s">
        <v>89</v>
      </c>
      <c r="D35" s="547">
        <v>40</v>
      </c>
      <c r="E35" s="547"/>
      <c r="F35" s="547"/>
      <c r="G35" s="547"/>
      <c r="H35" s="547"/>
      <c r="I35" s="547"/>
      <c r="J35" s="547"/>
      <c r="K35" s="547"/>
      <c r="L35" s="551"/>
      <c r="M35" s="549"/>
      <c r="N35" s="123">
        <v>100348</v>
      </c>
      <c r="O35" s="152"/>
      <c r="P35" s="152"/>
      <c r="Q35" s="152"/>
      <c r="R35" s="152"/>
      <c r="S35" s="152"/>
      <c r="T35" s="152"/>
      <c r="U35" s="152"/>
      <c r="V35" s="152"/>
    </row>
    <row r="36" spans="1:22" ht="15" x14ac:dyDescent="0.2">
      <c r="A36" s="546">
        <v>5</v>
      </c>
      <c r="B36" s="290" t="s">
        <v>3926</v>
      </c>
      <c r="C36" s="290" t="s">
        <v>90</v>
      </c>
      <c r="D36" s="521">
        <v>264</v>
      </c>
      <c r="E36" s="547"/>
      <c r="F36" s="547">
        <v>15</v>
      </c>
      <c r="G36" s="547"/>
      <c r="H36" s="547"/>
      <c r="I36" s="547"/>
      <c r="J36" s="547"/>
      <c r="K36" s="547">
        <v>6</v>
      </c>
      <c r="L36" s="551"/>
      <c r="M36" s="549"/>
      <c r="N36" s="123">
        <v>100160</v>
      </c>
      <c r="O36" s="152"/>
      <c r="P36" s="152"/>
      <c r="Q36" s="152"/>
      <c r="R36" s="152"/>
      <c r="S36" s="152"/>
      <c r="T36" s="152"/>
      <c r="U36" s="152"/>
      <c r="V36" s="152"/>
    </row>
    <row r="37" spans="1:22" ht="66" customHeight="1" x14ac:dyDescent="0.2">
      <c r="A37" s="546">
        <v>5</v>
      </c>
      <c r="B37" s="290" t="s">
        <v>4165</v>
      </c>
      <c r="C37" s="290" t="s">
        <v>90</v>
      </c>
      <c r="D37" s="547"/>
      <c r="E37" s="547"/>
      <c r="F37" s="547"/>
      <c r="G37" s="547"/>
      <c r="H37" s="547"/>
      <c r="I37" s="547"/>
      <c r="J37" s="547">
        <v>40</v>
      </c>
      <c r="K37" s="547"/>
      <c r="L37" s="551"/>
      <c r="M37" s="549"/>
      <c r="N37" s="123">
        <v>100601</v>
      </c>
      <c r="O37" s="152"/>
      <c r="P37" s="152"/>
      <c r="Q37" s="152"/>
      <c r="R37" s="152"/>
      <c r="S37" s="152"/>
      <c r="T37" s="152"/>
      <c r="U37" s="152"/>
      <c r="V37" s="152"/>
    </row>
    <row r="38" spans="1:22" ht="15" x14ac:dyDescent="0.2">
      <c r="A38" s="546">
        <v>5</v>
      </c>
      <c r="B38" s="290" t="s">
        <v>109</v>
      </c>
      <c r="C38" s="290" t="s">
        <v>90</v>
      </c>
      <c r="D38" s="547"/>
      <c r="E38" s="547">
        <v>111</v>
      </c>
      <c r="F38" s="547"/>
      <c r="G38" s="547"/>
      <c r="H38" s="547"/>
      <c r="I38" s="547">
        <v>29</v>
      </c>
      <c r="J38" s="547"/>
      <c r="K38" s="547"/>
      <c r="L38" s="551"/>
      <c r="M38" s="554"/>
      <c r="N38" s="123">
        <v>100574</v>
      </c>
      <c r="O38" s="152"/>
      <c r="P38" s="152"/>
      <c r="Q38" s="152"/>
      <c r="R38" s="152"/>
      <c r="S38" s="152"/>
      <c r="T38" s="152"/>
      <c r="U38" s="152"/>
      <c r="V38" s="152"/>
    </row>
    <row r="39" spans="1:22" ht="15" x14ac:dyDescent="0.2">
      <c r="A39" s="546">
        <v>5</v>
      </c>
      <c r="B39" s="290" t="s">
        <v>670</v>
      </c>
      <c r="C39" s="290" t="s">
        <v>110</v>
      </c>
      <c r="D39" s="547">
        <v>63</v>
      </c>
      <c r="E39" s="547"/>
      <c r="F39" s="547">
        <v>12</v>
      </c>
      <c r="G39" s="547"/>
      <c r="H39" s="547"/>
      <c r="I39" s="547"/>
      <c r="J39" s="547"/>
      <c r="K39" s="547"/>
      <c r="L39" s="548"/>
      <c r="M39" s="549"/>
      <c r="N39" s="123">
        <v>100327</v>
      </c>
      <c r="O39" s="152"/>
      <c r="P39" s="123"/>
      <c r="Q39" s="152"/>
      <c r="R39" s="152"/>
      <c r="S39" s="152"/>
      <c r="T39" s="152"/>
      <c r="U39" s="152"/>
      <c r="V39" s="152"/>
    </row>
    <row r="40" spans="1:22" ht="15" x14ac:dyDescent="0.2">
      <c r="A40" s="546">
        <v>5</v>
      </c>
      <c r="B40" s="290" t="s">
        <v>3931</v>
      </c>
      <c r="C40" s="290" t="s">
        <v>111</v>
      </c>
      <c r="D40" s="547">
        <v>75</v>
      </c>
      <c r="E40" s="547"/>
      <c r="F40" s="547"/>
      <c r="G40" s="547"/>
      <c r="H40" s="547"/>
      <c r="I40" s="547"/>
      <c r="J40" s="547"/>
      <c r="K40" s="547"/>
      <c r="L40" s="548"/>
      <c r="M40" s="549"/>
      <c r="N40" s="123">
        <v>100151</v>
      </c>
      <c r="O40" s="152"/>
      <c r="P40" s="152"/>
      <c r="Q40" s="152"/>
      <c r="R40" s="152"/>
      <c r="S40" s="152"/>
      <c r="T40" s="152"/>
      <c r="U40" s="152"/>
      <c r="V40" s="152"/>
    </row>
    <row r="41" spans="1:22" s="62" customFormat="1" x14ac:dyDescent="0.2">
      <c r="A41" s="152"/>
      <c r="B41" s="552"/>
      <c r="C41" s="553" t="s">
        <v>628</v>
      </c>
      <c r="D41" s="550">
        <f t="shared" ref="D41:L41" si="6">SUBTOTAL(9,D34:D40)</f>
        <v>467</v>
      </c>
      <c r="E41" s="550">
        <f t="shared" si="6"/>
        <v>111</v>
      </c>
      <c r="F41" s="550">
        <f t="shared" si="6"/>
        <v>27</v>
      </c>
      <c r="G41" s="550">
        <f t="shared" si="6"/>
        <v>0</v>
      </c>
      <c r="H41" s="550">
        <f t="shared" si="6"/>
        <v>0</v>
      </c>
      <c r="I41" s="550">
        <f t="shared" si="6"/>
        <v>29</v>
      </c>
      <c r="J41" s="550">
        <f t="shared" si="6"/>
        <v>40</v>
      </c>
      <c r="K41" s="550">
        <f t="shared" si="6"/>
        <v>6</v>
      </c>
      <c r="L41" s="550">
        <f t="shared" si="6"/>
        <v>0</v>
      </c>
      <c r="M41" s="551">
        <f>SUM(M33:M40)</f>
        <v>0</v>
      </c>
      <c r="N41" s="537"/>
      <c r="O41" s="152"/>
      <c r="P41" s="152"/>
      <c r="Q41" s="152"/>
      <c r="R41" s="152"/>
      <c r="S41" s="152"/>
      <c r="T41" s="152"/>
      <c r="U41" s="152"/>
      <c r="V41" s="152"/>
    </row>
    <row r="42" spans="1:22" ht="15" x14ac:dyDescent="0.2">
      <c r="A42" s="546">
        <v>6</v>
      </c>
      <c r="B42" s="290" t="s">
        <v>4166</v>
      </c>
      <c r="C42" s="290" t="s">
        <v>112</v>
      </c>
      <c r="D42" s="547">
        <v>475</v>
      </c>
      <c r="E42" s="547"/>
      <c r="F42" s="547"/>
      <c r="G42" s="547"/>
      <c r="H42" s="547"/>
      <c r="I42" s="547"/>
      <c r="J42" s="547"/>
      <c r="K42" s="547">
        <v>3</v>
      </c>
      <c r="L42" s="548">
        <v>12</v>
      </c>
      <c r="M42" s="549"/>
      <c r="N42" s="123">
        <v>100451</v>
      </c>
      <c r="O42" s="152"/>
      <c r="P42" s="152"/>
      <c r="Q42" s="152"/>
      <c r="R42" s="152"/>
      <c r="S42" s="152"/>
      <c r="T42" s="152"/>
      <c r="U42" s="152"/>
      <c r="V42" s="152"/>
    </row>
    <row r="43" spans="1:22" ht="15" x14ac:dyDescent="0.2">
      <c r="A43" s="546">
        <v>6</v>
      </c>
      <c r="B43" s="290" t="s">
        <v>4167</v>
      </c>
      <c r="C43" s="290" t="s">
        <v>93</v>
      </c>
      <c r="D43" s="547">
        <v>79</v>
      </c>
      <c r="E43" s="547">
        <v>11</v>
      </c>
      <c r="F43" s="547"/>
      <c r="G43" s="547"/>
      <c r="H43" s="547"/>
      <c r="I43" s="547"/>
      <c r="J43" s="547"/>
      <c r="K43" s="547">
        <v>4</v>
      </c>
      <c r="L43" s="548"/>
      <c r="M43" s="549"/>
      <c r="N43" s="123">
        <v>100575</v>
      </c>
      <c r="O43" s="152"/>
      <c r="P43" s="152"/>
      <c r="Q43" s="152"/>
      <c r="R43" s="152"/>
      <c r="S43" s="152"/>
      <c r="T43" s="152"/>
      <c r="U43" s="152"/>
      <c r="V43" s="152"/>
    </row>
    <row r="44" spans="1:22" ht="15" x14ac:dyDescent="0.2">
      <c r="A44" s="546">
        <v>6</v>
      </c>
      <c r="B44" s="290" t="s">
        <v>4168</v>
      </c>
      <c r="C44" s="290" t="s">
        <v>112</v>
      </c>
      <c r="D44" s="547">
        <v>337</v>
      </c>
      <c r="E44" s="547"/>
      <c r="F44" s="547"/>
      <c r="G44" s="547"/>
      <c r="H44" s="547"/>
      <c r="I44" s="547"/>
      <c r="J44" s="547"/>
      <c r="K44" s="547"/>
      <c r="L44" s="548"/>
      <c r="M44" s="549"/>
      <c r="N44" s="123">
        <v>100251</v>
      </c>
      <c r="O44" s="152"/>
      <c r="P44" s="152"/>
      <c r="Q44" s="152"/>
      <c r="R44" s="152"/>
      <c r="S44" s="152"/>
      <c r="T44" s="152"/>
      <c r="U44" s="152"/>
      <c r="V44" s="152"/>
    </row>
    <row r="45" spans="1:22" ht="25.5" x14ac:dyDescent="0.2">
      <c r="A45" s="546">
        <v>6</v>
      </c>
      <c r="B45" s="290" t="s">
        <v>4149</v>
      </c>
      <c r="C45" s="290"/>
      <c r="D45" s="547">
        <v>259</v>
      </c>
      <c r="E45" s="547"/>
      <c r="F45" s="547"/>
      <c r="G45" s="547"/>
      <c r="H45" s="547">
        <v>40</v>
      </c>
      <c r="I45" s="547"/>
      <c r="J45" s="547"/>
      <c r="K45" s="547">
        <v>21</v>
      </c>
      <c r="L45" s="548">
        <v>60</v>
      </c>
      <c r="M45" s="557">
        <v>40</v>
      </c>
      <c r="N45" s="123" t="s">
        <v>790</v>
      </c>
      <c r="O45" s="152"/>
      <c r="P45" s="152"/>
      <c r="Q45" s="152"/>
      <c r="R45" s="152"/>
      <c r="S45" s="152"/>
      <c r="T45" s="152"/>
      <c r="U45" s="152"/>
      <c r="V45" s="152"/>
    </row>
    <row r="46" spans="1:22" ht="15" x14ac:dyDescent="0.2">
      <c r="A46" s="546">
        <v>6</v>
      </c>
      <c r="B46" s="290" t="s">
        <v>4169</v>
      </c>
      <c r="C46" s="290" t="s">
        <v>112</v>
      </c>
      <c r="D46" s="547">
        <v>432</v>
      </c>
      <c r="E46" s="547"/>
      <c r="F46" s="547"/>
      <c r="G46" s="547"/>
      <c r="H46" s="547"/>
      <c r="I46" s="547"/>
      <c r="J46" s="547"/>
      <c r="K46" s="547"/>
      <c r="L46" s="548"/>
      <c r="M46" s="549"/>
      <c r="N46" s="123">
        <v>100252</v>
      </c>
      <c r="O46" s="152"/>
      <c r="P46" s="152"/>
      <c r="Q46" s="152"/>
      <c r="R46" s="152"/>
      <c r="S46" s="152"/>
      <c r="T46" s="152"/>
      <c r="U46" s="152"/>
      <c r="V46" s="152"/>
    </row>
    <row r="47" spans="1:22" ht="38.25" x14ac:dyDescent="0.2">
      <c r="A47" s="546">
        <v>6</v>
      </c>
      <c r="B47" s="290" t="s">
        <v>20958</v>
      </c>
      <c r="C47" s="290" t="s">
        <v>112</v>
      </c>
      <c r="D47" s="547">
        <v>669</v>
      </c>
      <c r="E47" s="547">
        <v>26</v>
      </c>
      <c r="F47" s="547"/>
      <c r="G47" s="547"/>
      <c r="H47" s="547"/>
      <c r="I47" s="547"/>
      <c r="J47" s="547"/>
      <c r="K47" s="547">
        <v>20</v>
      </c>
      <c r="L47" s="548">
        <v>20</v>
      </c>
      <c r="M47" s="548">
        <v>20</v>
      </c>
      <c r="N47" s="123">
        <v>100234</v>
      </c>
      <c r="O47" s="152"/>
      <c r="P47" s="152"/>
      <c r="Q47" s="152"/>
      <c r="R47" s="152"/>
      <c r="S47" s="152"/>
      <c r="T47" s="152"/>
      <c r="U47" s="152"/>
      <c r="V47" s="152"/>
    </row>
    <row r="48" spans="1:22" ht="15" x14ac:dyDescent="0.2">
      <c r="A48" s="546">
        <v>6</v>
      </c>
      <c r="B48" s="290" t="s">
        <v>3320</v>
      </c>
      <c r="C48" s="290" t="s">
        <v>112</v>
      </c>
      <c r="D48" s="547">
        <v>20</v>
      </c>
      <c r="E48" s="547"/>
      <c r="F48" s="547"/>
      <c r="G48" s="547"/>
      <c r="H48" s="547"/>
      <c r="I48" s="547"/>
      <c r="J48" s="547"/>
      <c r="K48" s="547"/>
      <c r="L48" s="548"/>
      <c r="M48" s="548"/>
      <c r="N48" s="123">
        <v>101559</v>
      </c>
      <c r="O48" s="152"/>
      <c r="P48" s="152"/>
      <c r="Q48" s="152"/>
      <c r="R48" s="152"/>
      <c r="S48" s="152"/>
      <c r="T48" s="152"/>
      <c r="U48" s="152"/>
      <c r="V48" s="152"/>
    </row>
    <row r="49" spans="1:22" ht="15" x14ac:dyDescent="0.2">
      <c r="A49" s="546">
        <v>6</v>
      </c>
      <c r="B49" s="290" t="s">
        <v>4040</v>
      </c>
      <c r="C49" s="290" t="s">
        <v>112</v>
      </c>
      <c r="D49" s="547">
        <v>197</v>
      </c>
      <c r="E49" s="547"/>
      <c r="F49" s="547"/>
      <c r="G49" s="547"/>
      <c r="H49" s="547"/>
      <c r="I49" s="547"/>
      <c r="J49" s="547"/>
      <c r="K49" s="547"/>
      <c r="L49" s="548"/>
      <c r="M49" s="549"/>
      <c r="N49" s="123">
        <v>100475</v>
      </c>
      <c r="O49" s="152"/>
      <c r="P49" s="152"/>
      <c r="Q49" s="152"/>
      <c r="R49" s="152"/>
      <c r="S49" s="152"/>
      <c r="T49" s="152"/>
      <c r="U49" s="152"/>
      <c r="V49" s="152"/>
    </row>
    <row r="50" spans="1:22" ht="41.25" customHeight="1" x14ac:dyDescent="0.2">
      <c r="A50" s="546">
        <v>6</v>
      </c>
      <c r="B50" s="290" t="s">
        <v>3953</v>
      </c>
      <c r="C50" s="290" t="s">
        <v>112</v>
      </c>
      <c r="D50" s="547">
        <v>325</v>
      </c>
      <c r="E50" s="547"/>
      <c r="F50" s="547"/>
      <c r="G50" s="547"/>
      <c r="H50" s="547"/>
      <c r="I50" s="547"/>
      <c r="J50" s="547"/>
      <c r="K50" s="547">
        <v>36</v>
      </c>
      <c r="L50" s="548">
        <v>12</v>
      </c>
      <c r="M50" s="549"/>
      <c r="N50" s="123">
        <v>100255</v>
      </c>
      <c r="O50" s="152"/>
      <c r="P50" s="152"/>
      <c r="Q50" s="152"/>
      <c r="R50" s="152"/>
      <c r="S50" s="152"/>
      <c r="T50" s="152"/>
      <c r="U50" s="152"/>
      <c r="V50" s="152"/>
    </row>
    <row r="51" spans="1:22" ht="30.75" customHeight="1" x14ac:dyDescent="0.2">
      <c r="A51" s="546">
        <v>6</v>
      </c>
      <c r="B51" s="290" t="s">
        <v>3789</v>
      </c>
      <c r="C51" s="290" t="s">
        <v>112</v>
      </c>
      <c r="D51" s="547"/>
      <c r="E51" s="547">
        <v>56</v>
      </c>
      <c r="F51" s="547">
        <v>20</v>
      </c>
      <c r="G51" s="547"/>
      <c r="H51" s="547"/>
      <c r="I51" s="547">
        <v>12</v>
      </c>
      <c r="J51" s="547"/>
      <c r="K51" s="547"/>
      <c r="L51" s="551"/>
      <c r="M51" s="549"/>
      <c r="N51" s="123">
        <v>100595</v>
      </c>
      <c r="O51" s="152"/>
      <c r="P51" s="152"/>
      <c r="Q51" s="152"/>
      <c r="R51" s="152"/>
      <c r="S51" s="152"/>
      <c r="T51" s="152"/>
      <c r="U51" s="152"/>
      <c r="V51" s="152"/>
    </row>
    <row r="52" spans="1:22" ht="15" outlineLevel="2" x14ac:dyDescent="0.2">
      <c r="A52" s="546">
        <v>6</v>
      </c>
      <c r="B52" s="290" t="s">
        <v>4041</v>
      </c>
      <c r="C52" s="290" t="s">
        <v>112</v>
      </c>
      <c r="D52" s="547"/>
      <c r="E52" s="547">
        <v>86</v>
      </c>
      <c r="F52" s="547"/>
      <c r="G52" s="547"/>
      <c r="H52" s="532"/>
      <c r="I52" s="532">
        <v>12</v>
      </c>
      <c r="J52" s="532"/>
      <c r="K52" s="532"/>
      <c r="L52" s="555"/>
      <c r="M52" s="555"/>
      <c r="N52" s="123">
        <v>100241</v>
      </c>
      <c r="O52" s="152"/>
      <c r="P52" s="152"/>
      <c r="Q52" s="152"/>
      <c r="R52" s="152"/>
      <c r="S52" s="152"/>
      <c r="T52" s="152"/>
      <c r="U52" s="152"/>
      <c r="V52" s="152"/>
    </row>
    <row r="53" spans="1:22" ht="15" outlineLevel="2" x14ac:dyDescent="0.2">
      <c r="A53" s="546">
        <v>6</v>
      </c>
      <c r="B53" s="290" t="s">
        <v>1521</v>
      </c>
      <c r="C53" s="290" t="s">
        <v>112</v>
      </c>
      <c r="D53" s="547"/>
      <c r="E53" s="547"/>
      <c r="F53" s="547"/>
      <c r="G53" s="547"/>
      <c r="H53" s="532"/>
      <c r="I53" s="532"/>
      <c r="J53" s="532">
        <v>40</v>
      </c>
      <c r="K53" s="532"/>
      <c r="L53" s="555"/>
      <c r="M53" s="555"/>
      <c r="N53" s="123">
        <v>101386</v>
      </c>
      <c r="O53" s="152"/>
      <c r="P53" s="152"/>
      <c r="Q53" s="152"/>
      <c r="R53" s="152"/>
      <c r="S53" s="152"/>
      <c r="T53" s="152"/>
      <c r="U53" s="152"/>
      <c r="V53" s="152"/>
    </row>
    <row r="54" spans="1:22" ht="25.5" x14ac:dyDescent="0.2">
      <c r="A54" s="546">
        <v>6</v>
      </c>
      <c r="B54" s="290" t="s">
        <v>20959</v>
      </c>
      <c r="C54" s="290" t="s">
        <v>112</v>
      </c>
      <c r="D54" s="547">
        <v>360</v>
      </c>
      <c r="E54" s="547">
        <v>20</v>
      </c>
      <c r="F54" s="547"/>
      <c r="G54" s="547"/>
      <c r="H54" s="547"/>
      <c r="I54" s="547"/>
      <c r="J54" s="547"/>
      <c r="K54" s="547">
        <v>8</v>
      </c>
      <c r="L54" s="548">
        <v>16</v>
      </c>
      <c r="M54" s="549"/>
      <c r="N54" s="123">
        <v>100220</v>
      </c>
      <c r="O54" s="152"/>
      <c r="P54" s="152"/>
      <c r="Q54" s="152"/>
      <c r="R54" s="152"/>
      <c r="S54" s="152"/>
      <c r="T54" s="152"/>
      <c r="U54" s="152"/>
      <c r="V54" s="152"/>
    </row>
    <row r="55" spans="1:22" ht="24.75" customHeight="1" x14ac:dyDescent="0.2">
      <c r="A55" s="546">
        <v>6</v>
      </c>
      <c r="B55" s="290" t="s">
        <v>20960</v>
      </c>
      <c r="C55" s="290" t="s">
        <v>112</v>
      </c>
      <c r="D55" s="547"/>
      <c r="E55" s="547"/>
      <c r="F55" s="547"/>
      <c r="G55" s="547"/>
      <c r="H55" s="547"/>
      <c r="I55" s="547"/>
      <c r="J55" s="547">
        <v>135</v>
      </c>
      <c r="K55" s="547"/>
      <c r="L55" s="551"/>
      <c r="M55" s="549"/>
      <c r="N55" s="123">
        <v>100244</v>
      </c>
      <c r="O55" s="152"/>
      <c r="P55" s="152"/>
      <c r="Q55" s="152"/>
      <c r="R55" s="152"/>
      <c r="S55" s="152"/>
      <c r="T55" s="152"/>
      <c r="U55" s="152"/>
      <c r="V55" s="152"/>
    </row>
    <row r="56" spans="1:22" ht="25.5" x14ac:dyDescent="0.2">
      <c r="A56" s="546">
        <v>6</v>
      </c>
      <c r="B56" s="290" t="s">
        <v>4042</v>
      </c>
      <c r="C56" s="290" t="s">
        <v>112</v>
      </c>
      <c r="D56" s="547"/>
      <c r="E56" s="547"/>
      <c r="F56" s="547"/>
      <c r="G56" s="547"/>
      <c r="H56" s="547"/>
      <c r="I56" s="547"/>
      <c r="J56" s="547">
        <v>40</v>
      </c>
      <c r="K56" s="547"/>
      <c r="L56" s="548"/>
      <c r="M56" s="549"/>
      <c r="N56" s="123">
        <v>101390</v>
      </c>
      <c r="O56" s="152"/>
      <c r="P56" s="152"/>
      <c r="Q56" s="152"/>
      <c r="R56" s="152"/>
      <c r="S56" s="152"/>
      <c r="T56" s="152"/>
      <c r="U56" s="152"/>
      <c r="V56" s="152"/>
    </row>
    <row r="57" spans="1:22" ht="34.5" customHeight="1" x14ac:dyDescent="0.2">
      <c r="A57" s="546">
        <v>6</v>
      </c>
      <c r="B57" s="290" t="s">
        <v>3961</v>
      </c>
      <c r="C57" s="290" t="s">
        <v>112</v>
      </c>
      <c r="D57" s="547">
        <v>442</v>
      </c>
      <c r="E57" s="547">
        <v>20</v>
      </c>
      <c r="F57" s="547"/>
      <c r="G57" s="547"/>
      <c r="H57" s="547"/>
      <c r="I57" s="547"/>
      <c r="J57" s="547"/>
      <c r="K57" s="547"/>
      <c r="L57" s="551"/>
      <c r="M57" s="549"/>
      <c r="N57" s="123">
        <v>100215</v>
      </c>
      <c r="O57" s="152"/>
      <c r="P57" s="152"/>
      <c r="Q57" s="152"/>
      <c r="R57" s="152"/>
      <c r="S57" s="152"/>
      <c r="T57" s="152"/>
      <c r="U57" s="152"/>
      <c r="V57" s="152"/>
    </row>
    <row r="58" spans="1:22" ht="33.75" customHeight="1" x14ac:dyDescent="0.2">
      <c r="A58" s="546">
        <v>6</v>
      </c>
      <c r="B58" s="290" t="s">
        <v>4043</v>
      </c>
      <c r="C58" s="290" t="s">
        <v>112</v>
      </c>
      <c r="D58" s="547">
        <v>258</v>
      </c>
      <c r="E58" s="547"/>
      <c r="F58" s="547">
        <v>33</v>
      </c>
      <c r="G58" s="547"/>
      <c r="H58" s="547"/>
      <c r="I58" s="547"/>
      <c r="J58" s="547"/>
      <c r="K58" s="547"/>
      <c r="L58" s="551"/>
      <c r="M58" s="549"/>
      <c r="N58" s="123">
        <v>100254</v>
      </c>
      <c r="O58" s="152"/>
      <c r="P58" s="152"/>
      <c r="Q58" s="152"/>
      <c r="R58" s="152"/>
      <c r="S58" s="152"/>
      <c r="T58" s="152"/>
      <c r="U58" s="152"/>
      <c r="V58" s="152"/>
    </row>
    <row r="59" spans="1:22" ht="26.25" customHeight="1" x14ac:dyDescent="0.2">
      <c r="A59" s="546">
        <v>6</v>
      </c>
      <c r="B59" s="290" t="s">
        <v>4044</v>
      </c>
      <c r="C59" s="290" t="s">
        <v>112</v>
      </c>
      <c r="D59" s="547"/>
      <c r="E59" s="547">
        <v>363</v>
      </c>
      <c r="F59" s="547"/>
      <c r="G59" s="547"/>
      <c r="H59" s="547"/>
      <c r="I59" s="547"/>
      <c r="J59" s="547"/>
      <c r="K59" s="547"/>
      <c r="L59" s="551"/>
      <c r="M59" s="549"/>
      <c r="N59" s="123">
        <v>100236</v>
      </c>
      <c r="O59" s="152"/>
      <c r="P59" s="152"/>
      <c r="Q59" s="152"/>
      <c r="R59" s="152"/>
      <c r="S59" s="152"/>
      <c r="T59" s="152"/>
      <c r="U59" s="152"/>
      <c r="V59" s="152"/>
    </row>
    <row r="60" spans="1:22" ht="15" x14ac:dyDescent="0.2">
      <c r="A60" s="546">
        <v>6</v>
      </c>
      <c r="B60" s="290" t="s">
        <v>4045</v>
      </c>
      <c r="C60" s="290" t="s">
        <v>92</v>
      </c>
      <c r="D60" s="547">
        <v>70</v>
      </c>
      <c r="E60" s="547"/>
      <c r="F60" s="547"/>
      <c r="G60" s="547"/>
      <c r="H60" s="547"/>
      <c r="I60" s="547"/>
      <c r="J60" s="547"/>
      <c r="K60" s="547"/>
      <c r="L60" s="551"/>
      <c r="M60" s="549"/>
      <c r="N60" s="123">
        <v>100385</v>
      </c>
      <c r="O60" s="152"/>
      <c r="P60" s="152"/>
      <c r="Q60" s="152"/>
      <c r="R60" s="152"/>
      <c r="S60" s="152"/>
      <c r="T60" s="152"/>
      <c r="U60" s="152"/>
      <c r="V60" s="152"/>
    </row>
    <row r="61" spans="1:22" ht="45" customHeight="1" x14ac:dyDescent="0.2">
      <c r="A61" s="546">
        <v>6</v>
      </c>
      <c r="B61" s="290" t="s">
        <v>3971</v>
      </c>
      <c r="C61" s="290" t="s">
        <v>195</v>
      </c>
      <c r="D61" s="547">
        <v>40</v>
      </c>
      <c r="E61" s="547"/>
      <c r="F61" s="547"/>
      <c r="G61" s="547"/>
      <c r="H61" s="547"/>
      <c r="I61" s="547"/>
      <c r="J61" s="547"/>
      <c r="K61" s="547"/>
      <c r="L61" s="551"/>
      <c r="M61" s="549"/>
      <c r="N61" s="123">
        <v>101393</v>
      </c>
      <c r="O61" s="152"/>
      <c r="P61" s="152"/>
      <c r="Q61" s="152"/>
      <c r="R61" s="152"/>
      <c r="S61" s="152"/>
      <c r="T61" s="152"/>
      <c r="U61" s="152"/>
      <c r="V61" s="152"/>
    </row>
    <row r="62" spans="1:22" s="62" customFormat="1" ht="17.25" customHeight="1" x14ac:dyDescent="0.2">
      <c r="A62" s="152"/>
      <c r="B62" s="552"/>
      <c r="C62" s="553" t="s">
        <v>601</v>
      </c>
      <c r="D62" s="550">
        <f t="shared" ref="D62:M62" si="7">SUBTOTAL(9,D42:D61)</f>
        <v>3963</v>
      </c>
      <c r="E62" s="550">
        <f t="shared" si="7"/>
        <v>582</v>
      </c>
      <c r="F62" s="550">
        <f t="shared" si="7"/>
        <v>53</v>
      </c>
      <c r="G62" s="550">
        <f t="shared" si="7"/>
        <v>0</v>
      </c>
      <c r="H62" s="550">
        <f t="shared" si="7"/>
        <v>40</v>
      </c>
      <c r="I62" s="550">
        <f t="shared" si="7"/>
        <v>24</v>
      </c>
      <c r="J62" s="550">
        <f t="shared" si="7"/>
        <v>215</v>
      </c>
      <c r="K62" s="550">
        <f t="shared" si="7"/>
        <v>92</v>
      </c>
      <c r="L62" s="550">
        <f t="shared" si="7"/>
        <v>120</v>
      </c>
      <c r="M62" s="550">
        <f t="shared" si="7"/>
        <v>60</v>
      </c>
      <c r="N62" s="537"/>
      <c r="O62" s="152"/>
      <c r="P62" s="152"/>
      <c r="Q62" s="152"/>
      <c r="R62" s="152"/>
      <c r="S62" s="152"/>
      <c r="T62" s="152"/>
      <c r="U62" s="152"/>
      <c r="V62" s="152"/>
    </row>
    <row r="63" spans="1:22" ht="25.5" x14ac:dyDescent="0.2">
      <c r="A63" s="546">
        <v>7</v>
      </c>
      <c r="B63" s="290" t="s">
        <v>20937</v>
      </c>
      <c r="C63" s="290" t="s">
        <v>530</v>
      </c>
      <c r="D63" s="547">
        <v>25</v>
      </c>
      <c r="E63" s="547"/>
      <c r="F63" s="547"/>
      <c r="G63" s="547"/>
      <c r="H63" s="547"/>
      <c r="I63" s="547"/>
      <c r="J63" s="547"/>
      <c r="K63" s="547"/>
      <c r="L63" s="551"/>
      <c r="M63" s="549"/>
      <c r="N63" s="123">
        <v>600061</v>
      </c>
      <c r="O63" s="152"/>
      <c r="P63" s="152"/>
      <c r="Q63" s="152"/>
      <c r="R63" s="152"/>
      <c r="S63" s="152"/>
      <c r="T63" s="152"/>
      <c r="U63" s="152"/>
      <c r="V63" s="152"/>
    </row>
    <row r="64" spans="1:22" ht="37.5" customHeight="1" x14ac:dyDescent="0.2">
      <c r="A64" s="546">
        <v>7</v>
      </c>
      <c r="B64" s="290" t="s">
        <v>4046</v>
      </c>
      <c r="C64" s="290" t="s">
        <v>532</v>
      </c>
      <c r="D64" s="547"/>
      <c r="E64" s="547"/>
      <c r="F64" s="547"/>
      <c r="G64" s="547"/>
      <c r="H64" s="547"/>
      <c r="I64" s="547"/>
      <c r="J64" s="547">
        <v>71</v>
      </c>
      <c r="K64" s="547"/>
      <c r="L64" s="548"/>
      <c r="M64" s="549"/>
      <c r="N64" s="123">
        <v>100592</v>
      </c>
      <c r="O64" s="152"/>
      <c r="P64" s="152"/>
      <c r="Q64" s="152"/>
      <c r="R64" s="152"/>
      <c r="S64" s="152"/>
      <c r="T64" s="152"/>
      <c r="U64" s="152"/>
      <c r="V64" s="152"/>
    </row>
    <row r="65" spans="1:22" ht="15" x14ac:dyDescent="0.2">
      <c r="A65" s="126">
        <v>7</v>
      </c>
      <c r="B65" s="290" t="s">
        <v>4047</v>
      </c>
      <c r="C65" s="290" t="s">
        <v>531</v>
      </c>
      <c r="D65" s="547"/>
      <c r="E65" s="547"/>
      <c r="F65" s="547"/>
      <c r="G65" s="547"/>
      <c r="H65" s="547"/>
      <c r="I65" s="547"/>
      <c r="J65" s="547">
        <v>60</v>
      </c>
      <c r="K65" s="547"/>
      <c r="L65" s="548"/>
      <c r="M65" s="549"/>
      <c r="N65" s="123">
        <v>100928</v>
      </c>
      <c r="O65" s="152"/>
      <c r="P65" s="152"/>
      <c r="Q65" s="152"/>
      <c r="R65" s="152"/>
      <c r="S65" s="152"/>
      <c r="T65" s="152"/>
      <c r="U65" s="152"/>
      <c r="V65" s="152"/>
    </row>
    <row r="66" spans="1:22" ht="15" x14ac:dyDescent="0.2">
      <c r="A66" s="126">
        <v>7</v>
      </c>
      <c r="B66" s="290" t="s">
        <v>1581</v>
      </c>
      <c r="C66" s="290" t="s">
        <v>536</v>
      </c>
      <c r="D66" s="547">
        <v>30</v>
      </c>
      <c r="E66" s="547"/>
      <c r="F66" s="547"/>
      <c r="G66" s="547"/>
      <c r="H66" s="547"/>
      <c r="I66" s="547"/>
      <c r="J66" s="547"/>
      <c r="K66" s="547"/>
      <c r="L66" s="548"/>
      <c r="M66" s="549"/>
      <c r="N66" s="123" t="s">
        <v>790</v>
      </c>
      <c r="O66" s="152"/>
      <c r="P66" s="152"/>
      <c r="Q66" s="152"/>
      <c r="R66" s="152"/>
      <c r="S66" s="152"/>
      <c r="T66" s="152"/>
      <c r="U66" s="152"/>
      <c r="V66" s="152"/>
    </row>
    <row r="67" spans="1:22" ht="14.25" customHeight="1" x14ac:dyDescent="0.2">
      <c r="A67" s="126">
        <v>7</v>
      </c>
      <c r="B67" s="290" t="s">
        <v>3975</v>
      </c>
      <c r="C67" s="290" t="s">
        <v>532</v>
      </c>
      <c r="D67" s="521">
        <v>548</v>
      </c>
      <c r="E67" s="558">
        <v>20</v>
      </c>
      <c r="F67" s="547"/>
      <c r="G67" s="547"/>
      <c r="H67" s="547"/>
      <c r="I67" s="547"/>
      <c r="J67" s="547"/>
      <c r="K67" s="547">
        <v>18</v>
      </c>
      <c r="L67" s="548">
        <v>12</v>
      </c>
      <c r="M67" s="549"/>
      <c r="N67" s="123">
        <v>100500</v>
      </c>
      <c r="O67" s="152"/>
      <c r="P67" s="152"/>
      <c r="Q67" s="152"/>
      <c r="R67" s="152"/>
      <c r="S67" s="152"/>
      <c r="T67" s="152"/>
      <c r="U67" s="152"/>
      <c r="V67" s="152"/>
    </row>
    <row r="68" spans="1:22" ht="25.5" x14ac:dyDescent="0.2">
      <c r="A68" s="546">
        <v>7</v>
      </c>
      <c r="B68" s="290" t="s">
        <v>20925</v>
      </c>
      <c r="C68" s="290" t="s">
        <v>531</v>
      </c>
      <c r="D68" s="521">
        <v>188</v>
      </c>
      <c r="E68" s="547"/>
      <c r="F68" s="547"/>
      <c r="G68" s="547"/>
      <c r="H68" s="547"/>
      <c r="I68" s="547"/>
      <c r="J68" s="547"/>
      <c r="K68" s="547"/>
      <c r="L68" s="548"/>
      <c r="M68" s="549"/>
      <c r="N68" s="123">
        <v>100273</v>
      </c>
      <c r="O68" s="152"/>
      <c r="P68" s="152"/>
      <c r="Q68" s="152"/>
      <c r="R68" s="152"/>
      <c r="S68" s="152"/>
      <c r="T68" s="152"/>
      <c r="U68" s="152"/>
      <c r="V68" s="152"/>
    </row>
    <row r="69" spans="1:22" ht="15" x14ac:dyDescent="0.2">
      <c r="A69" s="126">
        <v>7</v>
      </c>
      <c r="B69" s="290" t="s">
        <v>4049</v>
      </c>
      <c r="C69" s="290" t="s">
        <v>536</v>
      </c>
      <c r="D69" s="521">
        <v>178</v>
      </c>
      <c r="E69" s="547"/>
      <c r="F69" s="547"/>
      <c r="G69" s="547"/>
      <c r="H69" s="547"/>
      <c r="I69" s="547"/>
      <c r="J69" s="547"/>
      <c r="K69" s="547"/>
      <c r="L69" s="548"/>
      <c r="M69" s="549"/>
      <c r="N69" s="123">
        <v>100059</v>
      </c>
      <c r="O69" s="152"/>
      <c r="P69" s="152"/>
      <c r="Q69" s="152"/>
      <c r="R69" s="152"/>
      <c r="S69" s="152"/>
      <c r="T69" s="152"/>
      <c r="U69" s="152"/>
      <c r="V69" s="152"/>
    </row>
    <row r="70" spans="1:22" ht="15" x14ac:dyDescent="0.2">
      <c r="A70" s="559">
        <v>7</v>
      </c>
      <c r="B70" s="560" t="s">
        <v>20938</v>
      </c>
      <c r="C70" s="290" t="s">
        <v>534</v>
      </c>
      <c r="D70" s="547">
        <v>25</v>
      </c>
      <c r="E70" s="547"/>
      <c r="F70" s="547"/>
      <c r="G70" s="547"/>
      <c r="H70" s="547"/>
      <c r="I70" s="547"/>
      <c r="J70" s="547"/>
      <c r="K70" s="547"/>
      <c r="L70" s="548"/>
      <c r="M70" s="549"/>
      <c r="N70" s="123">
        <v>600062</v>
      </c>
      <c r="O70" s="152"/>
      <c r="P70" s="152"/>
      <c r="Q70" s="152"/>
      <c r="R70" s="152"/>
      <c r="S70" s="152"/>
      <c r="T70" s="152"/>
      <c r="U70" s="152"/>
      <c r="V70" s="152"/>
    </row>
    <row r="71" spans="1:22" ht="15" x14ac:dyDescent="0.2">
      <c r="A71" s="126">
        <v>7</v>
      </c>
      <c r="B71" s="290" t="s">
        <v>4050</v>
      </c>
      <c r="C71" s="290" t="s">
        <v>532</v>
      </c>
      <c r="D71" s="547"/>
      <c r="E71" s="547">
        <v>149</v>
      </c>
      <c r="F71" s="547"/>
      <c r="G71" s="547"/>
      <c r="H71" s="547"/>
      <c r="I71" s="547">
        <v>48</v>
      </c>
      <c r="J71" s="547"/>
      <c r="K71" s="547"/>
      <c r="L71" s="548"/>
      <c r="M71" s="549"/>
      <c r="N71" s="123">
        <v>100265</v>
      </c>
      <c r="O71" s="152"/>
      <c r="P71" s="152"/>
      <c r="Q71" s="152"/>
      <c r="R71" s="152"/>
      <c r="S71" s="152"/>
      <c r="T71" s="152"/>
      <c r="U71" s="152"/>
      <c r="V71" s="152"/>
    </row>
    <row r="72" spans="1:22" s="62" customFormat="1" x14ac:dyDescent="0.2">
      <c r="A72" s="152"/>
      <c r="B72" s="552"/>
      <c r="C72" s="561" t="s">
        <v>602</v>
      </c>
      <c r="D72" s="550">
        <f t="shared" ref="D72:L72" si="8">SUBTOTAL(9,D63:D71)</f>
        <v>994</v>
      </c>
      <c r="E72" s="550">
        <f t="shared" si="8"/>
        <v>169</v>
      </c>
      <c r="F72" s="550">
        <f t="shared" si="8"/>
        <v>0</v>
      </c>
      <c r="G72" s="550">
        <f t="shared" si="8"/>
        <v>0</v>
      </c>
      <c r="H72" s="550">
        <f t="shared" si="8"/>
        <v>0</v>
      </c>
      <c r="I72" s="550">
        <f t="shared" si="8"/>
        <v>48</v>
      </c>
      <c r="J72" s="550">
        <f t="shared" si="8"/>
        <v>131</v>
      </c>
      <c r="K72" s="550">
        <f t="shared" si="8"/>
        <v>18</v>
      </c>
      <c r="L72" s="550">
        <f t="shared" si="8"/>
        <v>12</v>
      </c>
      <c r="M72" s="551">
        <f t="shared" ref="M72" si="9">SUM(M63:M71)</f>
        <v>0</v>
      </c>
      <c r="N72" s="537"/>
      <c r="O72" s="152"/>
      <c r="P72" s="152"/>
      <c r="Q72" s="152"/>
      <c r="R72" s="152"/>
      <c r="S72" s="152"/>
      <c r="T72" s="152"/>
      <c r="U72" s="152"/>
      <c r="V72" s="152"/>
    </row>
    <row r="73" spans="1:22" ht="25.5" x14ac:dyDescent="0.2">
      <c r="A73" s="126">
        <v>8</v>
      </c>
      <c r="B73" s="290" t="s">
        <v>4471</v>
      </c>
      <c r="C73" s="290" t="s">
        <v>538</v>
      </c>
      <c r="D73" s="547">
        <v>52</v>
      </c>
      <c r="E73" s="547"/>
      <c r="F73" s="547"/>
      <c r="G73" s="547"/>
      <c r="H73" s="547"/>
      <c r="I73" s="547"/>
      <c r="J73" s="547"/>
      <c r="K73" s="547"/>
      <c r="L73" s="548"/>
      <c r="M73" s="549"/>
      <c r="N73" s="123">
        <v>100123</v>
      </c>
      <c r="O73" s="152"/>
      <c r="P73" s="152"/>
      <c r="Q73" s="152"/>
      <c r="R73" s="152"/>
      <c r="S73" s="152"/>
      <c r="T73" s="152"/>
      <c r="U73" s="152"/>
      <c r="V73" s="152"/>
    </row>
    <row r="74" spans="1:22" ht="15" x14ac:dyDescent="0.2">
      <c r="A74" s="126">
        <v>8</v>
      </c>
      <c r="B74" s="290" t="s">
        <v>539</v>
      </c>
      <c r="C74" s="290" t="s">
        <v>540</v>
      </c>
      <c r="D74" s="547">
        <v>100</v>
      </c>
      <c r="E74" s="547"/>
      <c r="F74" s="547"/>
      <c r="G74" s="547"/>
      <c r="H74" s="547"/>
      <c r="I74" s="547"/>
      <c r="J74" s="547"/>
      <c r="K74" s="547"/>
      <c r="L74" s="548"/>
      <c r="M74" s="549"/>
      <c r="N74" s="123">
        <v>100332</v>
      </c>
      <c r="O74" s="152"/>
      <c r="P74" s="152"/>
      <c r="Q74" s="152"/>
      <c r="R74" s="152"/>
      <c r="S74" s="152"/>
      <c r="T74" s="152"/>
      <c r="U74" s="152"/>
      <c r="V74" s="152"/>
    </row>
    <row r="75" spans="1:22" s="62" customFormat="1" x14ac:dyDescent="0.2">
      <c r="A75" s="152"/>
      <c r="B75" s="552"/>
      <c r="C75" s="561" t="s">
        <v>603</v>
      </c>
      <c r="D75" s="550">
        <f t="shared" ref="D75:M75" si="10">SUBTOTAL(9,D73:D74)</f>
        <v>152</v>
      </c>
      <c r="E75" s="550">
        <f t="shared" si="10"/>
        <v>0</v>
      </c>
      <c r="F75" s="550">
        <f t="shared" si="10"/>
        <v>0</v>
      </c>
      <c r="G75" s="550">
        <f t="shared" si="10"/>
        <v>0</v>
      </c>
      <c r="H75" s="550">
        <f t="shared" si="10"/>
        <v>0</v>
      </c>
      <c r="I75" s="550">
        <f t="shared" si="10"/>
        <v>0</v>
      </c>
      <c r="J75" s="550">
        <f t="shared" si="10"/>
        <v>0</v>
      </c>
      <c r="K75" s="550">
        <f t="shared" si="10"/>
        <v>0</v>
      </c>
      <c r="L75" s="550">
        <f t="shared" si="10"/>
        <v>0</v>
      </c>
      <c r="M75" s="550">
        <f t="shared" si="10"/>
        <v>0</v>
      </c>
      <c r="N75" s="537"/>
      <c r="O75" s="152"/>
      <c r="P75" s="152"/>
      <c r="Q75" s="152"/>
      <c r="R75" s="152"/>
      <c r="S75" s="152"/>
      <c r="T75" s="152"/>
      <c r="U75" s="152"/>
      <c r="V75" s="152"/>
    </row>
    <row r="76" spans="1:22" ht="29.25" customHeight="1" x14ac:dyDescent="0.2">
      <c r="A76" s="126">
        <v>9</v>
      </c>
      <c r="B76" s="290" t="s">
        <v>4051</v>
      </c>
      <c r="C76" s="290" t="s">
        <v>541</v>
      </c>
      <c r="D76" s="547">
        <v>56</v>
      </c>
      <c r="E76" s="547">
        <v>0</v>
      </c>
      <c r="F76" s="547"/>
      <c r="G76" s="547"/>
      <c r="H76" s="547"/>
      <c r="I76" s="547"/>
      <c r="J76" s="547"/>
      <c r="K76" s="547"/>
      <c r="L76" s="548"/>
      <c r="M76" s="549"/>
      <c r="N76" s="189">
        <v>100339</v>
      </c>
      <c r="O76" s="152"/>
      <c r="P76" s="152"/>
      <c r="Q76" s="152"/>
      <c r="R76" s="152"/>
      <c r="S76" s="152"/>
      <c r="T76" s="152"/>
      <c r="U76" s="152"/>
      <c r="V76" s="152"/>
    </row>
    <row r="77" spans="1:22" ht="25.5" x14ac:dyDescent="0.2">
      <c r="A77" s="126">
        <v>9</v>
      </c>
      <c r="B77" s="290" t="s">
        <v>20939</v>
      </c>
      <c r="C77" s="290" t="s">
        <v>542</v>
      </c>
      <c r="D77" s="547">
        <v>25</v>
      </c>
      <c r="E77" s="547"/>
      <c r="F77" s="547"/>
      <c r="G77" s="547"/>
      <c r="H77" s="547"/>
      <c r="I77" s="547"/>
      <c r="J77" s="547"/>
      <c r="K77" s="547"/>
      <c r="L77" s="548"/>
      <c r="M77" s="549"/>
      <c r="N77" s="123">
        <v>600058</v>
      </c>
      <c r="O77" s="152"/>
      <c r="P77" s="152"/>
      <c r="Q77" s="152"/>
      <c r="R77" s="152"/>
      <c r="S77" s="152"/>
      <c r="T77" s="152"/>
      <c r="U77" s="152"/>
      <c r="V77" s="152"/>
    </row>
    <row r="78" spans="1:22" ht="15" x14ac:dyDescent="0.2">
      <c r="A78" s="126">
        <v>9</v>
      </c>
      <c r="B78" s="290" t="s">
        <v>147</v>
      </c>
      <c r="C78" s="290" t="s">
        <v>544</v>
      </c>
      <c r="D78" s="547">
        <v>119</v>
      </c>
      <c r="E78" s="547">
        <v>20</v>
      </c>
      <c r="F78" s="547"/>
      <c r="G78" s="547"/>
      <c r="H78" s="547"/>
      <c r="I78" s="547"/>
      <c r="J78" s="547">
        <v>10</v>
      </c>
      <c r="K78" s="547"/>
      <c r="L78" s="548"/>
      <c r="M78" s="549"/>
      <c r="N78" s="123">
        <v>100377</v>
      </c>
      <c r="O78" s="152"/>
      <c r="P78" s="152"/>
      <c r="Q78" s="152"/>
      <c r="R78" s="152"/>
      <c r="S78" s="152"/>
      <c r="T78" s="152"/>
      <c r="U78" s="152"/>
      <c r="V78" s="152"/>
    </row>
    <row r="79" spans="1:22" s="62" customFormat="1" x14ac:dyDescent="0.2">
      <c r="A79" s="152"/>
      <c r="B79" s="552"/>
      <c r="C79" s="561" t="s">
        <v>604</v>
      </c>
      <c r="D79" s="550">
        <f t="shared" ref="D79:M79" si="11">SUBTOTAL(9,D76:D78)</f>
        <v>200</v>
      </c>
      <c r="E79" s="550">
        <f t="shared" si="11"/>
        <v>20</v>
      </c>
      <c r="F79" s="550">
        <f t="shared" si="11"/>
        <v>0</v>
      </c>
      <c r="G79" s="550">
        <f t="shared" si="11"/>
        <v>0</v>
      </c>
      <c r="H79" s="550">
        <f t="shared" si="11"/>
        <v>0</v>
      </c>
      <c r="I79" s="550">
        <f t="shared" si="11"/>
        <v>0</v>
      </c>
      <c r="J79" s="550">
        <f t="shared" si="11"/>
        <v>10</v>
      </c>
      <c r="K79" s="550">
        <f t="shared" si="11"/>
        <v>0</v>
      </c>
      <c r="L79" s="550">
        <f t="shared" si="11"/>
        <v>0</v>
      </c>
      <c r="M79" s="550">
        <f t="shared" si="11"/>
        <v>0</v>
      </c>
      <c r="N79" s="537"/>
      <c r="O79" s="152"/>
      <c r="P79" s="152"/>
      <c r="Q79" s="152"/>
      <c r="R79" s="152"/>
      <c r="S79" s="152"/>
      <c r="T79" s="152"/>
      <c r="U79" s="152"/>
      <c r="V79" s="152"/>
    </row>
    <row r="80" spans="1:22" ht="15" x14ac:dyDescent="0.2">
      <c r="A80" s="126">
        <v>10</v>
      </c>
      <c r="B80" s="290" t="s">
        <v>545</v>
      </c>
      <c r="C80" s="290" t="s">
        <v>546</v>
      </c>
      <c r="D80" s="562">
        <v>388</v>
      </c>
      <c r="E80" s="547">
        <v>27</v>
      </c>
      <c r="F80" s="547"/>
      <c r="G80" s="547"/>
      <c r="H80" s="547"/>
      <c r="I80" s="547"/>
      <c r="J80" s="547">
        <v>27</v>
      </c>
      <c r="K80" s="547">
        <v>12</v>
      </c>
      <c r="L80" s="548">
        <v>1</v>
      </c>
      <c r="M80" s="549"/>
      <c r="N80" s="189">
        <v>100958</v>
      </c>
      <c r="O80" s="152"/>
      <c r="P80" s="152"/>
      <c r="Q80" s="152"/>
      <c r="R80" s="152"/>
      <c r="S80" s="152"/>
      <c r="T80" s="152"/>
      <c r="U80" s="152"/>
      <c r="V80" s="152"/>
    </row>
    <row r="81" spans="1:22" ht="15" x14ac:dyDescent="0.2">
      <c r="A81" s="126">
        <v>10</v>
      </c>
      <c r="B81" s="290" t="s">
        <v>4052</v>
      </c>
      <c r="C81" s="290"/>
      <c r="D81" s="563"/>
      <c r="E81" s="547">
        <v>40</v>
      </c>
      <c r="F81" s="547"/>
      <c r="G81" s="547"/>
      <c r="H81" s="547"/>
      <c r="I81" s="547"/>
      <c r="J81" s="547"/>
      <c r="K81" s="547"/>
      <c r="L81" s="548"/>
      <c r="M81" s="549"/>
      <c r="N81" s="123">
        <v>101391</v>
      </c>
      <c r="O81" s="152"/>
      <c r="P81" s="152"/>
      <c r="Q81" s="152"/>
      <c r="R81" s="152"/>
      <c r="S81" s="152"/>
      <c r="T81" s="152"/>
      <c r="U81" s="152"/>
      <c r="V81" s="152"/>
    </row>
    <row r="82" spans="1:22" ht="15" x14ac:dyDescent="0.2">
      <c r="A82" s="126">
        <v>10</v>
      </c>
      <c r="B82" s="290" t="s">
        <v>276</v>
      </c>
      <c r="C82" s="290" t="s">
        <v>548</v>
      </c>
      <c r="D82" s="547">
        <v>71</v>
      </c>
      <c r="E82" s="547">
        <v>19</v>
      </c>
      <c r="F82" s="547"/>
      <c r="G82" s="547"/>
      <c r="H82" s="547"/>
      <c r="I82" s="547"/>
      <c r="J82" s="547"/>
      <c r="K82" s="547"/>
      <c r="L82" s="548"/>
      <c r="M82" s="549"/>
      <c r="N82" s="123">
        <v>100282</v>
      </c>
      <c r="O82" s="152"/>
      <c r="P82" s="152"/>
      <c r="Q82" s="152"/>
      <c r="R82" s="152"/>
      <c r="S82" s="152"/>
      <c r="T82" s="152"/>
      <c r="U82" s="152"/>
      <c r="V82" s="152"/>
    </row>
    <row r="83" spans="1:22" s="62" customFormat="1" x14ac:dyDescent="0.2">
      <c r="A83" s="152"/>
      <c r="B83" s="552"/>
      <c r="C83" s="561" t="s">
        <v>605</v>
      </c>
      <c r="D83" s="550">
        <f t="shared" ref="D83:M83" si="12">SUBTOTAL(9,D80:D82)</f>
        <v>459</v>
      </c>
      <c r="E83" s="550">
        <f t="shared" si="12"/>
        <v>86</v>
      </c>
      <c r="F83" s="550">
        <f t="shared" si="12"/>
        <v>0</v>
      </c>
      <c r="G83" s="550">
        <f t="shared" si="12"/>
        <v>0</v>
      </c>
      <c r="H83" s="550">
        <f t="shared" si="12"/>
        <v>0</v>
      </c>
      <c r="I83" s="550">
        <f t="shared" si="12"/>
        <v>0</v>
      </c>
      <c r="J83" s="550">
        <f t="shared" si="12"/>
        <v>27</v>
      </c>
      <c r="K83" s="550">
        <f t="shared" si="12"/>
        <v>12</v>
      </c>
      <c r="L83" s="550">
        <f t="shared" si="12"/>
        <v>1</v>
      </c>
      <c r="M83" s="550">
        <f t="shared" si="12"/>
        <v>0</v>
      </c>
      <c r="N83" s="537"/>
      <c r="O83" s="152"/>
      <c r="P83" s="152"/>
      <c r="Q83" s="152"/>
      <c r="R83" s="152"/>
      <c r="S83" s="152"/>
      <c r="T83" s="152"/>
      <c r="U83" s="152"/>
      <c r="V83" s="152"/>
    </row>
    <row r="84" spans="1:22" ht="25.5" x14ac:dyDescent="0.2">
      <c r="A84" s="126">
        <v>11</v>
      </c>
      <c r="B84" s="290" t="s">
        <v>20940</v>
      </c>
      <c r="C84" s="290" t="s">
        <v>549</v>
      </c>
      <c r="D84" s="547">
        <v>25</v>
      </c>
      <c r="E84" s="547"/>
      <c r="F84" s="547"/>
      <c r="G84" s="547"/>
      <c r="H84" s="547"/>
      <c r="I84" s="547"/>
      <c r="J84" s="547"/>
      <c r="K84" s="547"/>
      <c r="L84" s="548"/>
      <c r="M84" s="549"/>
      <c r="N84" s="123">
        <v>600056</v>
      </c>
      <c r="O84" s="152"/>
      <c r="P84" s="152"/>
      <c r="Q84" s="152"/>
      <c r="R84" s="152"/>
      <c r="S84" s="152"/>
      <c r="T84" s="152"/>
      <c r="U84" s="152"/>
      <c r="V84" s="152"/>
    </row>
    <row r="85" spans="1:22" ht="25.5" x14ac:dyDescent="0.2">
      <c r="A85" s="126">
        <v>11</v>
      </c>
      <c r="B85" s="290" t="s">
        <v>20926</v>
      </c>
      <c r="C85" s="290" t="s">
        <v>549</v>
      </c>
      <c r="D85" s="547">
        <v>143</v>
      </c>
      <c r="E85" s="547"/>
      <c r="F85" s="521">
        <v>25</v>
      </c>
      <c r="G85" s="563"/>
      <c r="H85" s="547"/>
      <c r="I85" s="547"/>
      <c r="J85" s="547"/>
      <c r="K85" s="547">
        <v>6</v>
      </c>
      <c r="L85" s="548"/>
      <c r="M85" s="549"/>
      <c r="N85" s="189">
        <v>100124</v>
      </c>
      <c r="O85" s="152"/>
      <c r="P85" s="152"/>
      <c r="Q85" s="152"/>
      <c r="R85" s="152"/>
      <c r="S85" s="152"/>
      <c r="T85" s="152"/>
      <c r="U85" s="152"/>
      <c r="V85" s="152"/>
    </row>
    <row r="86" spans="1:22" ht="25.5" x14ac:dyDescent="0.2">
      <c r="A86" s="126">
        <v>11</v>
      </c>
      <c r="B86" s="290" t="s">
        <v>20945</v>
      </c>
      <c r="C86" s="290" t="s">
        <v>549</v>
      </c>
      <c r="D86" s="547">
        <v>25</v>
      </c>
      <c r="E86" s="547"/>
      <c r="F86" s="547"/>
      <c r="G86" s="547"/>
      <c r="H86" s="547"/>
      <c r="I86" s="547"/>
      <c r="J86" s="547"/>
      <c r="K86" s="547"/>
      <c r="L86" s="548"/>
      <c r="M86" s="549"/>
      <c r="N86" s="123">
        <v>600082</v>
      </c>
      <c r="O86" s="152"/>
      <c r="P86" s="152"/>
      <c r="Q86" s="152"/>
      <c r="R86" s="152"/>
      <c r="S86" s="152"/>
      <c r="T86" s="152"/>
      <c r="U86" s="152"/>
      <c r="V86" s="152"/>
    </row>
    <row r="87" spans="1:22" ht="15" x14ac:dyDescent="0.2">
      <c r="A87" s="126">
        <v>11</v>
      </c>
      <c r="B87" s="290" t="s">
        <v>4053</v>
      </c>
      <c r="C87" s="290" t="s">
        <v>550</v>
      </c>
      <c r="D87" s="547">
        <v>72</v>
      </c>
      <c r="E87" s="547"/>
      <c r="F87" s="547"/>
      <c r="G87" s="547"/>
      <c r="H87" s="547"/>
      <c r="I87" s="547"/>
      <c r="J87" s="547"/>
      <c r="K87" s="547"/>
      <c r="L87" s="548"/>
      <c r="M87" s="549"/>
      <c r="N87" s="123">
        <v>100263</v>
      </c>
      <c r="O87" s="152"/>
      <c r="P87" s="152"/>
      <c r="Q87" s="152"/>
      <c r="R87" s="152"/>
      <c r="S87" s="152"/>
      <c r="T87" s="152"/>
      <c r="U87" s="152"/>
      <c r="V87" s="152"/>
    </row>
    <row r="88" spans="1:22" ht="15" x14ac:dyDescent="0.2">
      <c r="A88" s="126">
        <v>11</v>
      </c>
      <c r="B88" s="290" t="s">
        <v>332</v>
      </c>
      <c r="C88" s="290" t="s">
        <v>395</v>
      </c>
      <c r="D88" s="547">
        <v>312</v>
      </c>
      <c r="E88" s="547"/>
      <c r="F88" s="547"/>
      <c r="G88" s="547"/>
      <c r="H88" s="547"/>
      <c r="I88" s="547"/>
      <c r="J88" s="547">
        <v>20</v>
      </c>
      <c r="K88" s="547">
        <v>16</v>
      </c>
      <c r="L88" s="548"/>
      <c r="M88" s="549"/>
      <c r="N88" s="123">
        <v>100366</v>
      </c>
      <c r="O88" s="152"/>
      <c r="P88" s="152"/>
      <c r="Q88" s="152"/>
      <c r="R88" s="152"/>
      <c r="S88" s="152"/>
      <c r="T88" s="152"/>
      <c r="U88" s="152"/>
      <c r="V88" s="152"/>
    </row>
    <row r="89" spans="1:22" ht="15" x14ac:dyDescent="0.2">
      <c r="A89" s="126">
        <v>11</v>
      </c>
      <c r="B89" s="290" t="s">
        <v>3993</v>
      </c>
      <c r="C89" s="290" t="s">
        <v>395</v>
      </c>
      <c r="D89" s="547">
        <v>113</v>
      </c>
      <c r="E89" s="547"/>
      <c r="F89" s="547"/>
      <c r="G89" s="547"/>
      <c r="H89" s="547"/>
      <c r="I89" s="547"/>
      <c r="J89" s="547"/>
      <c r="K89" s="547"/>
      <c r="L89" s="548"/>
      <c r="M89" s="549"/>
      <c r="N89" s="123">
        <v>100368</v>
      </c>
      <c r="O89" s="152"/>
      <c r="P89" s="152"/>
      <c r="Q89" s="152"/>
      <c r="R89" s="152"/>
      <c r="S89" s="152"/>
      <c r="T89" s="152"/>
      <c r="U89" s="152"/>
      <c r="V89" s="152"/>
    </row>
    <row r="90" spans="1:22" s="62" customFormat="1" x14ac:dyDescent="0.2">
      <c r="A90" s="152"/>
      <c r="B90" s="552"/>
      <c r="C90" s="561" t="s">
        <v>606</v>
      </c>
      <c r="D90" s="550">
        <f t="shared" ref="D90:M90" si="13">SUBTOTAL(9,D84:D89)</f>
        <v>690</v>
      </c>
      <c r="E90" s="550">
        <f t="shared" si="13"/>
        <v>0</v>
      </c>
      <c r="F90" s="550">
        <f t="shared" si="13"/>
        <v>25</v>
      </c>
      <c r="G90" s="550">
        <f t="shared" si="13"/>
        <v>0</v>
      </c>
      <c r="H90" s="550">
        <f t="shared" si="13"/>
        <v>0</v>
      </c>
      <c r="I90" s="550">
        <f t="shared" si="13"/>
        <v>0</v>
      </c>
      <c r="J90" s="550">
        <f t="shared" si="13"/>
        <v>20</v>
      </c>
      <c r="K90" s="550">
        <f t="shared" si="13"/>
        <v>22</v>
      </c>
      <c r="L90" s="550">
        <f t="shared" si="13"/>
        <v>0</v>
      </c>
      <c r="M90" s="550">
        <f t="shared" si="13"/>
        <v>0</v>
      </c>
      <c r="N90" s="537"/>
      <c r="O90" s="152"/>
      <c r="P90" s="152"/>
      <c r="Q90" s="152"/>
      <c r="R90" s="152"/>
      <c r="S90" s="152"/>
      <c r="T90" s="152"/>
      <c r="U90" s="152"/>
      <c r="V90" s="152"/>
    </row>
    <row r="91" spans="1:22" ht="15" x14ac:dyDescent="0.2">
      <c r="A91" s="126">
        <v>12</v>
      </c>
      <c r="B91" s="290" t="s">
        <v>277</v>
      </c>
      <c r="C91" s="290" t="s">
        <v>396</v>
      </c>
      <c r="D91" s="547">
        <v>255</v>
      </c>
      <c r="E91" s="547">
        <v>75</v>
      </c>
      <c r="F91" s="547"/>
      <c r="G91" s="547"/>
      <c r="H91" s="547"/>
      <c r="I91" s="547"/>
      <c r="J91" s="547">
        <v>20</v>
      </c>
      <c r="K91" s="547">
        <v>8</v>
      </c>
      <c r="L91" s="548"/>
      <c r="M91" s="549"/>
      <c r="N91" s="123">
        <v>100365</v>
      </c>
      <c r="O91" s="152"/>
      <c r="P91" s="152"/>
      <c r="Q91" s="152"/>
      <c r="R91" s="152"/>
      <c r="S91" s="152"/>
      <c r="T91" s="152"/>
      <c r="U91" s="152"/>
      <c r="V91" s="152"/>
    </row>
    <row r="92" spans="1:22" ht="25.5" x14ac:dyDescent="0.2">
      <c r="A92" s="126">
        <v>12</v>
      </c>
      <c r="B92" s="290" t="s">
        <v>20941</v>
      </c>
      <c r="C92" s="290" t="s">
        <v>399</v>
      </c>
      <c r="D92" s="547">
        <v>25</v>
      </c>
      <c r="E92" s="547"/>
      <c r="F92" s="547"/>
      <c r="G92" s="547"/>
      <c r="H92" s="547"/>
      <c r="I92" s="547"/>
      <c r="J92" s="547"/>
      <c r="K92" s="547"/>
      <c r="L92" s="548"/>
      <c r="M92" s="549"/>
      <c r="N92" s="123">
        <v>100620</v>
      </c>
      <c r="O92" s="152"/>
      <c r="P92" s="152"/>
      <c r="Q92" s="152"/>
      <c r="R92" s="152"/>
      <c r="S92" s="152"/>
      <c r="T92" s="152"/>
      <c r="U92" s="152"/>
      <c r="V92" s="152"/>
    </row>
    <row r="93" spans="1:22" ht="25.5" x14ac:dyDescent="0.2">
      <c r="A93" s="126">
        <v>12</v>
      </c>
      <c r="B93" s="290" t="s">
        <v>20942</v>
      </c>
      <c r="C93" s="290" t="s">
        <v>400</v>
      </c>
      <c r="D93" s="547">
        <v>25</v>
      </c>
      <c r="E93" s="547"/>
      <c r="F93" s="547"/>
      <c r="G93" s="547"/>
      <c r="H93" s="547"/>
      <c r="I93" s="547"/>
      <c r="J93" s="547"/>
      <c r="K93" s="547"/>
      <c r="L93" s="548"/>
      <c r="M93" s="549"/>
      <c r="N93" s="123">
        <v>600067</v>
      </c>
      <c r="O93" s="152"/>
      <c r="P93" s="152"/>
      <c r="Q93" s="152"/>
      <c r="R93" s="152"/>
      <c r="S93" s="152"/>
      <c r="T93" s="152"/>
      <c r="U93" s="152"/>
      <c r="V93" s="152"/>
    </row>
    <row r="94" spans="1:22" ht="15" x14ac:dyDescent="0.2">
      <c r="A94" s="126">
        <v>12</v>
      </c>
      <c r="B94" s="290" t="s">
        <v>1600</v>
      </c>
      <c r="C94" s="290" t="s">
        <v>397</v>
      </c>
      <c r="D94" s="547">
        <v>90</v>
      </c>
      <c r="E94" s="547"/>
      <c r="F94" s="547"/>
      <c r="G94" s="547"/>
      <c r="H94" s="547"/>
      <c r="I94" s="547"/>
      <c r="J94" s="547"/>
      <c r="K94" s="547"/>
      <c r="L94" s="548"/>
      <c r="M94" s="549"/>
      <c r="N94" s="123">
        <v>100288</v>
      </c>
      <c r="O94" s="152"/>
      <c r="P94" s="152"/>
      <c r="Q94" s="152"/>
      <c r="R94" s="152"/>
      <c r="S94" s="152"/>
      <c r="T94" s="152"/>
      <c r="U94" s="152"/>
      <c r="V94" s="152"/>
    </row>
    <row r="95" spans="1:22" s="62" customFormat="1" x14ac:dyDescent="0.2">
      <c r="A95" s="152"/>
      <c r="B95" s="552"/>
      <c r="C95" s="561" t="s">
        <v>607</v>
      </c>
      <c r="D95" s="550">
        <f t="shared" ref="D95:M95" si="14">SUBTOTAL(9,D91:D94)</f>
        <v>395</v>
      </c>
      <c r="E95" s="550">
        <f t="shared" si="14"/>
        <v>75</v>
      </c>
      <c r="F95" s="550">
        <f t="shared" si="14"/>
        <v>0</v>
      </c>
      <c r="G95" s="550">
        <f t="shared" si="14"/>
        <v>0</v>
      </c>
      <c r="H95" s="550">
        <f t="shared" si="14"/>
        <v>0</v>
      </c>
      <c r="I95" s="550">
        <f t="shared" si="14"/>
        <v>0</v>
      </c>
      <c r="J95" s="550">
        <f t="shared" si="14"/>
        <v>20</v>
      </c>
      <c r="K95" s="550">
        <f t="shared" si="14"/>
        <v>8</v>
      </c>
      <c r="L95" s="550">
        <f t="shared" si="14"/>
        <v>0</v>
      </c>
      <c r="M95" s="550">
        <f t="shared" si="14"/>
        <v>0</v>
      </c>
      <c r="N95" s="537"/>
      <c r="O95" s="152"/>
      <c r="P95" s="152"/>
      <c r="Q95" s="152"/>
      <c r="R95" s="152"/>
      <c r="S95" s="152"/>
      <c r="T95" s="152"/>
      <c r="U95" s="152"/>
      <c r="V95" s="152"/>
    </row>
    <row r="96" spans="1:22" ht="15" x14ac:dyDescent="0.2">
      <c r="A96" s="126">
        <v>13</v>
      </c>
      <c r="B96" s="290" t="s">
        <v>4054</v>
      </c>
      <c r="C96" s="290" t="s">
        <v>406</v>
      </c>
      <c r="D96" s="547">
        <v>49</v>
      </c>
      <c r="E96" s="547"/>
      <c r="F96" s="547"/>
      <c r="G96" s="547"/>
      <c r="H96" s="547"/>
      <c r="I96" s="547"/>
      <c r="J96" s="547"/>
      <c r="K96" s="547"/>
      <c r="L96" s="548"/>
      <c r="M96" s="549"/>
      <c r="N96" s="123">
        <v>100075</v>
      </c>
      <c r="O96" s="152"/>
      <c r="P96" s="152"/>
      <c r="Q96" s="152"/>
      <c r="R96" s="152"/>
      <c r="S96" s="152"/>
      <c r="T96" s="152"/>
      <c r="U96" s="152"/>
      <c r="V96" s="152"/>
    </row>
    <row r="97" spans="1:22" ht="15" x14ac:dyDescent="0.2">
      <c r="A97" s="126">
        <v>13</v>
      </c>
      <c r="B97" s="290" t="s">
        <v>1453</v>
      </c>
      <c r="C97" s="290" t="s">
        <v>401</v>
      </c>
      <c r="D97" s="547">
        <v>186</v>
      </c>
      <c r="E97" s="547"/>
      <c r="F97" s="547">
        <v>30</v>
      </c>
      <c r="G97" s="547"/>
      <c r="H97" s="547">
        <v>14</v>
      </c>
      <c r="I97" s="547">
        <v>15</v>
      </c>
      <c r="J97" s="547">
        <v>20</v>
      </c>
      <c r="K97" s="547">
        <v>8</v>
      </c>
      <c r="L97" s="548"/>
      <c r="M97" s="549"/>
      <c r="N97" s="123">
        <v>100417</v>
      </c>
      <c r="O97" s="152"/>
      <c r="P97" s="152"/>
      <c r="Q97" s="152"/>
      <c r="R97" s="152"/>
      <c r="S97" s="152"/>
      <c r="T97" s="152"/>
      <c r="U97" s="152"/>
      <c r="V97" s="152"/>
    </row>
    <row r="98" spans="1:22" ht="25.5" x14ac:dyDescent="0.2">
      <c r="A98" s="126">
        <v>13</v>
      </c>
      <c r="B98" s="290" t="s">
        <v>20946</v>
      </c>
      <c r="C98" s="290" t="s">
        <v>404</v>
      </c>
      <c r="D98" s="547">
        <v>25</v>
      </c>
      <c r="E98" s="547"/>
      <c r="F98" s="547"/>
      <c r="G98" s="547"/>
      <c r="H98" s="547"/>
      <c r="I98" s="547"/>
      <c r="J98" s="547"/>
      <c r="K98" s="547"/>
      <c r="L98" s="548"/>
      <c r="M98" s="549"/>
      <c r="N98" s="123">
        <v>600080</v>
      </c>
      <c r="O98" s="152"/>
      <c r="P98" s="152"/>
      <c r="Q98" s="152"/>
      <c r="R98" s="152"/>
      <c r="S98" s="152"/>
      <c r="T98" s="152"/>
      <c r="U98" s="152"/>
      <c r="V98" s="152"/>
    </row>
    <row r="99" spans="1:22" ht="15" x14ac:dyDescent="0.2">
      <c r="A99" s="126">
        <v>13</v>
      </c>
      <c r="B99" s="290" t="s">
        <v>279</v>
      </c>
      <c r="C99" s="290" t="s">
        <v>402</v>
      </c>
      <c r="D99" s="547">
        <v>120</v>
      </c>
      <c r="E99" s="547">
        <v>30</v>
      </c>
      <c r="F99" s="547"/>
      <c r="G99" s="547"/>
      <c r="H99" s="547"/>
      <c r="I99" s="547"/>
      <c r="J99" s="547"/>
      <c r="K99" s="547"/>
      <c r="L99" s="548"/>
      <c r="M99" s="549"/>
      <c r="N99" s="123">
        <v>100163</v>
      </c>
      <c r="O99" s="152"/>
      <c r="P99" s="152"/>
      <c r="Q99" s="152"/>
      <c r="R99" s="152"/>
      <c r="S99" s="152"/>
      <c r="T99" s="152"/>
      <c r="U99" s="152"/>
      <c r="V99" s="152"/>
    </row>
    <row r="100" spans="1:22" ht="15" x14ac:dyDescent="0.2">
      <c r="A100" s="126">
        <v>13</v>
      </c>
      <c r="B100" s="290" t="s">
        <v>243</v>
      </c>
      <c r="C100" s="290" t="s">
        <v>407</v>
      </c>
      <c r="D100" s="547">
        <v>96</v>
      </c>
      <c r="E100" s="547"/>
      <c r="F100" s="547"/>
      <c r="G100" s="547"/>
      <c r="H100" s="547"/>
      <c r="I100" s="547"/>
      <c r="J100" s="547"/>
      <c r="K100" s="547"/>
      <c r="L100" s="548"/>
      <c r="M100" s="549"/>
      <c r="N100" s="123">
        <v>100019</v>
      </c>
      <c r="O100" s="152"/>
      <c r="P100" s="152"/>
      <c r="Q100" s="152"/>
      <c r="R100" s="152"/>
      <c r="S100" s="152"/>
      <c r="T100" s="152"/>
      <c r="U100" s="152"/>
      <c r="V100" s="152"/>
    </row>
    <row r="101" spans="1:22" ht="15" x14ac:dyDescent="0.2">
      <c r="A101" s="126">
        <v>13</v>
      </c>
      <c r="B101" s="290" t="s">
        <v>4055</v>
      </c>
      <c r="C101" s="290" t="s">
        <v>407</v>
      </c>
      <c r="D101" s="547">
        <v>108</v>
      </c>
      <c r="E101" s="547"/>
      <c r="F101" s="547"/>
      <c r="G101" s="547">
        <v>12</v>
      </c>
      <c r="H101" s="547"/>
      <c r="I101" s="547"/>
      <c r="J101" s="547"/>
      <c r="K101" s="547"/>
      <c r="L101" s="548"/>
      <c r="M101" s="549"/>
      <c r="N101" s="123">
        <v>100020</v>
      </c>
      <c r="O101" s="152"/>
      <c r="P101" s="152"/>
      <c r="Q101" s="152"/>
      <c r="R101" s="152"/>
      <c r="S101" s="152"/>
      <c r="T101" s="152"/>
      <c r="U101" s="152"/>
      <c r="V101" s="152"/>
    </row>
    <row r="102" spans="1:22" ht="25.5" x14ac:dyDescent="0.2">
      <c r="A102" s="546">
        <v>13</v>
      </c>
      <c r="B102" s="290" t="s">
        <v>4056</v>
      </c>
      <c r="C102" s="290" t="s">
        <v>409</v>
      </c>
      <c r="D102" s="547">
        <v>30</v>
      </c>
      <c r="E102" s="547"/>
      <c r="F102" s="547"/>
      <c r="G102" s="547"/>
      <c r="H102" s="547"/>
      <c r="I102" s="547"/>
      <c r="J102" s="547"/>
      <c r="K102" s="547"/>
      <c r="L102" s="548"/>
      <c r="M102" s="549"/>
      <c r="N102" s="123">
        <v>100960</v>
      </c>
      <c r="O102" s="152"/>
      <c r="P102" s="152"/>
      <c r="Q102" s="152"/>
      <c r="R102" s="152"/>
      <c r="S102" s="152"/>
      <c r="T102" s="152"/>
      <c r="U102" s="152"/>
      <c r="V102" s="152"/>
    </row>
    <row r="103" spans="1:22" ht="15" x14ac:dyDescent="0.2">
      <c r="A103" s="126">
        <v>13</v>
      </c>
      <c r="B103" s="290" t="s">
        <v>4057</v>
      </c>
      <c r="C103" s="290" t="s">
        <v>205</v>
      </c>
      <c r="D103" s="547">
        <v>144</v>
      </c>
      <c r="E103" s="547"/>
      <c r="F103" s="547"/>
      <c r="G103" s="547"/>
      <c r="H103" s="547"/>
      <c r="I103" s="547"/>
      <c r="J103" s="547"/>
      <c r="K103" s="547">
        <v>6</v>
      </c>
      <c r="L103" s="548"/>
      <c r="M103" s="549"/>
      <c r="N103" s="123">
        <v>100281</v>
      </c>
      <c r="O103" s="152"/>
      <c r="P103" s="152"/>
      <c r="Q103" s="152"/>
      <c r="R103" s="152"/>
      <c r="S103" s="152"/>
      <c r="T103" s="152"/>
      <c r="U103" s="152"/>
      <c r="V103" s="152"/>
    </row>
    <row r="104" spans="1:22" s="62" customFormat="1" x14ac:dyDescent="0.2">
      <c r="A104" s="152"/>
      <c r="B104" s="552"/>
      <c r="C104" s="561" t="s">
        <v>608</v>
      </c>
      <c r="D104" s="550">
        <f t="shared" ref="D104:M104" si="15">SUBTOTAL(9,D96:D103)</f>
        <v>758</v>
      </c>
      <c r="E104" s="550">
        <f t="shared" si="15"/>
        <v>30</v>
      </c>
      <c r="F104" s="550">
        <f t="shared" si="15"/>
        <v>30</v>
      </c>
      <c r="G104" s="550">
        <f t="shared" si="15"/>
        <v>12</v>
      </c>
      <c r="H104" s="550">
        <f t="shared" si="15"/>
        <v>14</v>
      </c>
      <c r="I104" s="550">
        <f t="shared" si="15"/>
        <v>15</v>
      </c>
      <c r="J104" s="550">
        <f t="shared" si="15"/>
        <v>20</v>
      </c>
      <c r="K104" s="550">
        <f t="shared" si="15"/>
        <v>14</v>
      </c>
      <c r="L104" s="550">
        <f t="shared" si="15"/>
        <v>0</v>
      </c>
      <c r="M104" s="550">
        <f t="shared" si="15"/>
        <v>0</v>
      </c>
      <c r="N104" s="537"/>
      <c r="O104" s="152"/>
      <c r="P104" s="152"/>
      <c r="Q104" s="152"/>
      <c r="R104" s="152"/>
      <c r="S104" s="152"/>
      <c r="T104" s="152"/>
      <c r="U104" s="152"/>
      <c r="V104" s="152"/>
    </row>
    <row r="105" spans="1:22" ht="25.5" x14ac:dyDescent="0.2">
      <c r="A105" s="126">
        <v>14</v>
      </c>
      <c r="B105" s="290" t="s">
        <v>20947</v>
      </c>
      <c r="C105" s="290" t="s">
        <v>410</v>
      </c>
      <c r="D105" s="547">
        <v>24</v>
      </c>
      <c r="E105" s="547"/>
      <c r="F105" s="547"/>
      <c r="G105" s="547"/>
      <c r="H105" s="547"/>
      <c r="I105" s="547"/>
      <c r="J105" s="547"/>
      <c r="K105" s="547"/>
      <c r="L105" s="548"/>
      <c r="M105" s="549"/>
      <c r="N105" s="123">
        <v>600060</v>
      </c>
      <c r="O105" s="152"/>
      <c r="P105" s="152"/>
      <c r="Q105" s="152"/>
      <c r="R105" s="152"/>
      <c r="S105" s="152"/>
      <c r="T105" s="152"/>
      <c r="U105" s="152"/>
      <c r="V105" s="152"/>
    </row>
    <row r="106" spans="1:22" ht="25.5" x14ac:dyDescent="0.2">
      <c r="A106" s="546">
        <v>14</v>
      </c>
      <c r="B106" s="290" t="s">
        <v>20948</v>
      </c>
      <c r="C106" s="290" t="s">
        <v>412</v>
      </c>
      <c r="D106" s="547">
        <v>25</v>
      </c>
      <c r="E106" s="547"/>
      <c r="F106" s="547"/>
      <c r="G106" s="547"/>
      <c r="H106" s="547"/>
      <c r="I106" s="547"/>
      <c r="J106" s="547"/>
      <c r="K106" s="547"/>
      <c r="L106" s="548"/>
      <c r="M106" s="549"/>
      <c r="N106" s="123">
        <v>600068</v>
      </c>
      <c r="O106" s="152"/>
      <c r="P106" s="152"/>
      <c r="Q106" s="152"/>
      <c r="R106" s="152"/>
      <c r="S106" s="152"/>
      <c r="T106" s="152"/>
      <c r="U106" s="152"/>
      <c r="V106" s="152"/>
    </row>
    <row r="107" spans="1:22" ht="25.5" x14ac:dyDescent="0.2">
      <c r="A107" s="546">
        <v>14</v>
      </c>
      <c r="B107" s="290" t="s">
        <v>20949</v>
      </c>
      <c r="C107" s="290" t="s">
        <v>413</v>
      </c>
      <c r="D107" s="547">
        <v>25</v>
      </c>
      <c r="E107" s="547"/>
      <c r="F107" s="547"/>
      <c r="G107" s="547"/>
      <c r="H107" s="547"/>
      <c r="I107" s="547"/>
      <c r="J107" s="547"/>
      <c r="K107" s="547"/>
      <c r="L107" s="548"/>
      <c r="M107" s="549"/>
      <c r="N107" s="123">
        <v>600077</v>
      </c>
      <c r="O107" s="152"/>
      <c r="P107" s="152"/>
      <c r="Q107" s="152"/>
      <c r="R107" s="152"/>
      <c r="S107" s="152"/>
      <c r="T107" s="152"/>
      <c r="U107" s="152"/>
      <c r="V107" s="152"/>
    </row>
    <row r="108" spans="1:22" ht="15" x14ac:dyDescent="0.2">
      <c r="A108" s="546">
        <v>14</v>
      </c>
      <c r="B108" s="290" t="s">
        <v>414</v>
      </c>
      <c r="C108" s="290" t="s">
        <v>415</v>
      </c>
      <c r="D108" s="547">
        <v>223</v>
      </c>
      <c r="E108" s="547">
        <v>34</v>
      </c>
      <c r="F108" s="547"/>
      <c r="G108" s="547"/>
      <c r="H108" s="547"/>
      <c r="I108" s="547"/>
      <c r="J108" s="547">
        <v>18</v>
      </c>
      <c r="K108" s="547">
        <v>8</v>
      </c>
      <c r="L108" s="548"/>
      <c r="M108" s="549"/>
      <c r="N108" s="123">
        <v>100959</v>
      </c>
      <c r="O108" s="152"/>
      <c r="P108" s="152"/>
      <c r="Q108" s="152"/>
      <c r="R108" s="152"/>
      <c r="S108" s="152"/>
      <c r="T108" s="152"/>
      <c r="U108" s="152"/>
      <c r="V108" s="152"/>
    </row>
    <row r="109" spans="1:22" ht="25.5" x14ac:dyDescent="0.2">
      <c r="A109" s="546">
        <v>14</v>
      </c>
      <c r="B109" s="290" t="s">
        <v>20950</v>
      </c>
      <c r="C109" s="290" t="s">
        <v>416</v>
      </c>
      <c r="D109" s="547">
        <v>25</v>
      </c>
      <c r="E109" s="547"/>
      <c r="F109" s="547"/>
      <c r="G109" s="547"/>
      <c r="H109" s="547"/>
      <c r="I109" s="547"/>
      <c r="J109" s="547"/>
      <c r="K109" s="547"/>
      <c r="L109" s="548"/>
      <c r="M109" s="549"/>
      <c r="N109" s="123">
        <v>600081</v>
      </c>
      <c r="O109" s="152"/>
      <c r="P109" s="152"/>
      <c r="Q109" s="152"/>
      <c r="R109" s="152"/>
      <c r="S109" s="152"/>
      <c r="T109" s="152"/>
      <c r="U109" s="152"/>
      <c r="V109" s="152"/>
    </row>
    <row r="110" spans="1:22" ht="15" x14ac:dyDescent="0.2">
      <c r="A110" s="546">
        <v>14</v>
      </c>
      <c r="B110" s="290" t="s">
        <v>769</v>
      </c>
      <c r="C110" s="290" t="s">
        <v>417</v>
      </c>
      <c r="D110" s="547">
        <v>90</v>
      </c>
      <c r="E110" s="547"/>
      <c r="F110" s="547"/>
      <c r="G110" s="547"/>
      <c r="H110" s="547"/>
      <c r="I110" s="547"/>
      <c r="J110" s="547"/>
      <c r="K110" s="547"/>
      <c r="L110" s="548"/>
      <c r="M110" s="549"/>
      <c r="N110" s="123">
        <v>100394</v>
      </c>
      <c r="O110" s="152"/>
      <c r="P110" s="152"/>
      <c r="Q110" s="152"/>
      <c r="R110" s="152"/>
      <c r="S110" s="152"/>
      <c r="T110" s="152"/>
      <c r="U110" s="152"/>
      <c r="V110" s="152"/>
    </row>
    <row r="111" spans="1:22" ht="25.5" x14ac:dyDescent="0.2">
      <c r="A111" s="546">
        <v>14</v>
      </c>
      <c r="B111" s="290" t="s">
        <v>20951</v>
      </c>
      <c r="C111" s="290" t="s">
        <v>411</v>
      </c>
      <c r="D111" s="547">
        <v>25</v>
      </c>
      <c r="E111" s="547"/>
      <c r="F111" s="547"/>
      <c r="G111" s="547"/>
      <c r="H111" s="547"/>
      <c r="I111" s="547"/>
      <c r="J111" s="547"/>
      <c r="K111" s="547"/>
      <c r="L111" s="548"/>
      <c r="M111" s="549"/>
      <c r="N111" s="123">
        <v>100078</v>
      </c>
      <c r="O111" s="152"/>
      <c r="P111" s="152"/>
      <c r="Q111" s="152"/>
      <c r="R111" s="152"/>
      <c r="S111" s="152"/>
      <c r="T111" s="152"/>
      <c r="U111" s="152"/>
      <c r="V111" s="152"/>
    </row>
    <row r="112" spans="1:22" ht="15" x14ac:dyDescent="0.2">
      <c r="A112" s="546">
        <v>14</v>
      </c>
      <c r="B112" s="290" t="s">
        <v>4006</v>
      </c>
      <c r="C112" s="290" t="s">
        <v>418</v>
      </c>
      <c r="D112" s="547">
        <v>49</v>
      </c>
      <c r="E112" s="547"/>
      <c r="F112" s="547">
        <v>25</v>
      </c>
      <c r="G112" s="547"/>
      <c r="H112" s="547"/>
      <c r="I112" s="547"/>
      <c r="J112" s="547"/>
      <c r="K112" s="547"/>
      <c r="L112" s="548"/>
      <c r="M112" s="549"/>
      <c r="N112" s="123">
        <v>100001</v>
      </c>
      <c r="O112" s="152"/>
      <c r="P112" s="152"/>
      <c r="Q112" s="152"/>
      <c r="R112" s="152"/>
      <c r="S112" s="152"/>
      <c r="T112" s="152"/>
      <c r="U112" s="152"/>
      <c r="V112" s="152"/>
    </row>
    <row r="113" spans="1:22" ht="25.5" x14ac:dyDescent="0.2">
      <c r="A113" s="546">
        <v>14</v>
      </c>
      <c r="B113" s="290" t="s">
        <v>20952</v>
      </c>
      <c r="C113" s="290" t="s">
        <v>30</v>
      </c>
      <c r="D113" s="547">
        <v>25</v>
      </c>
      <c r="E113" s="547"/>
      <c r="F113" s="547"/>
      <c r="G113" s="547"/>
      <c r="H113" s="547"/>
      <c r="I113" s="547"/>
      <c r="J113" s="547"/>
      <c r="K113" s="547"/>
      <c r="L113" s="548"/>
      <c r="M113" s="549"/>
      <c r="N113" s="123">
        <v>600074</v>
      </c>
      <c r="O113" s="152"/>
      <c r="P113" s="152"/>
      <c r="Q113" s="152"/>
      <c r="R113" s="152"/>
      <c r="S113" s="152"/>
      <c r="T113" s="152"/>
      <c r="U113" s="152"/>
      <c r="V113" s="152"/>
    </row>
    <row r="114" spans="1:22" s="62" customFormat="1" x14ac:dyDescent="0.2">
      <c r="A114" s="152"/>
      <c r="B114" s="564"/>
      <c r="C114" s="553" t="s">
        <v>609</v>
      </c>
      <c r="D114" s="550">
        <f t="shared" ref="D114:M114" si="16">SUBTOTAL(9,D105:D113)</f>
        <v>511</v>
      </c>
      <c r="E114" s="550">
        <f t="shared" si="16"/>
        <v>34</v>
      </c>
      <c r="F114" s="550">
        <f t="shared" si="16"/>
        <v>25</v>
      </c>
      <c r="G114" s="550">
        <f t="shared" si="16"/>
        <v>0</v>
      </c>
      <c r="H114" s="550">
        <f t="shared" si="16"/>
        <v>0</v>
      </c>
      <c r="I114" s="550">
        <f t="shared" si="16"/>
        <v>0</v>
      </c>
      <c r="J114" s="550">
        <f t="shared" si="16"/>
        <v>18</v>
      </c>
      <c r="K114" s="550">
        <f t="shared" si="16"/>
        <v>8</v>
      </c>
      <c r="L114" s="550">
        <f t="shared" si="16"/>
        <v>0</v>
      </c>
      <c r="M114" s="550">
        <f t="shared" si="16"/>
        <v>0</v>
      </c>
      <c r="N114" s="537"/>
      <c r="O114" s="152"/>
      <c r="P114" s="152"/>
      <c r="Q114" s="152"/>
      <c r="R114" s="152"/>
      <c r="S114" s="152"/>
      <c r="T114" s="152"/>
      <c r="U114" s="152"/>
      <c r="V114" s="152"/>
    </row>
    <row r="115" spans="1:22" ht="15" x14ac:dyDescent="0.2">
      <c r="A115" s="546">
        <v>15</v>
      </c>
      <c r="B115" s="290" t="s">
        <v>1579</v>
      </c>
      <c r="C115" s="290" t="s">
        <v>516</v>
      </c>
      <c r="D115" s="547">
        <v>40</v>
      </c>
      <c r="E115" s="547"/>
      <c r="F115" s="547"/>
      <c r="G115" s="547"/>
      <c r="H115" s="547"/>
      <c r="I115" s="532"/>
      <c r="J115" s="547"/>
      <c r="K115" s="547"/>
      <c r="L115" s="548"/>
      <c r="M115" s="549"/>
      <c r="N115" s="123" t="s">
        <v>790</v>
      </c>
      <c r="O115" s="152"/>
      <c r="P115" s="152"/>
      <c r="Q115" s="152"/>
      <c r="R115" s="152"/>
      <c r="S115" s="152"/>
      <c r="T115" s="152"/>
      <c r="U115" s="152"/>
      <c r="V115" s="152"/>
    </row>
    <row r="116" spans="1:22" ht="15" x14ac:dyDescent="0.2">
      <c r="A116" s="546">
        <v>15</v>
      </c>
      <c r="B116" s="290" t="s">
        <v>4058</v>
      </c>
      <c r="C116" s="290" t="s">
        <v>516</v>
      </c>
      <c r="D116" s="547">
        <v>362</v>
      </c>
      <c r="E116" s="547"/>
      <c r="F116" s="547"/>
      <c r="G116" s="547"/>
      <c r="H116" s="547"/>
      <c r="I116" s="532"/>
      <c r="J116" s="547"/>
      <c r="K116" s="547">
        <v>16</v>
      </c>
      <c r="L116" s="548">
        <v>16</v>
      </c>
      <c r="M116" s="549"/>
      <c r="N116" s="123">
        <v>100101</v>
      </c>
      <c r="O116" s="152"/>
      <c r="P116" s="152"/>
      <c r="Q116" s="152"/>
      <c r="R116" s="152"/>
      <c r="S116" s="152"/>
      <c r="T116" s="152"/>
      <c r="U116" s="152"/>
      <c r="V116" s="152"/>
    </row>
    <row r="117" spans="1:22" ht="15" x14ac:dyDescent="0.2">
      <c r="A117" s="546">
        <v>15</v>
      </c>
      <c r="B117" s="290" t="s">
        <v>4018</v>
      </c>
      <c r="C117" s="290" t="s">
        <v>419</v>
      </c>
      <c r="D117" s="547">
        <v>25</v>
      </c>
      <c r="E117" s="547">
        <v>11</v>
      </c>
      <c r="F117" s="547"/>
      <c r="G117" s="547"/>
      <c r="H117" s="547"/>
      <c r="I117" s="547"/>
      <c r="J117" s="547"/>
      <c r="K117" s="547"/>
      <c r="L117" s="548"/>
      <c r="M117" s="549"/>
      <c r="N117" s="123">
        <v>100322</v>
      </c>
      <c r="O117" s="152"/>
      <c r="P117" s="152"/>
      <c r="Q117" s="152"/>
      <c r="R117" s="152"/>
      <c r="S117" s="152"/>
      <c r="T117" s="152"/>
      <c r="U117" s="152"/>
      <c r="V117" s="152"/>
    </row>
    <row r="118" spans="1:22" ht="25.5" x14ac:dyDescent="0.2">
      <c r="A118" s="546">
        <v>15</v>
      </c>
      <c r="B118" s="290" t="s">
        <v>20953</v>
      </c>
      <c r="C118" s="290" t="s">
        <v>420</v>
      </c>
      <c r="D118" s="547">
        <v>25</v>
      </c>
      <c r="E118" s="547"/>
      <c r="F118" s="547"/>
      <c r="G118" s="547"/>
      <c r="H118" s="547"/>
      <c r="I118" s="547"/>
      <c r="J118" s="547"/>
      <c r="K118" s="547"/>
      <c r="L118" s="548"/>
      <c r="M118" s="549"/>
      <c r="N118" s="123">
        <v>600059</v>
      </c>
      <c r="O118" s="152"/>
      <c r="P118" s="152"/>
      <c r="Q118" s="152"/>
      <c r="R118" s="152"/>
      <c r="S118" s="152"/>
      <c r="T118" s="152"/>
      <c r="U118" s="152"/>
      <c r="V118" s="152"/>
    </row>
    <row r="119" spans="1:22" ht="15" x14ac:dyDescent="0.2">
      <c r="A119" s="546">
        <v>15</v>
      </c>
      <c r="B119" s="290" t="s">
        <v>4469</v>
      </c>
      <c r="C119" s="290" t="s">
        <v>515</v>
      </c>
      <c r="D119" s="547">
        <v>20</v>
      </c>
      <c r="E119" s="547">
        <v>33</v>
      </c>
      <c r="F119" s="547">
        <v>5</v>
      </c>
      <c r="G119" s="547"/>
      <c r="H119" s="547"/>
      <c r="I119" s="547"/>
      <c r="J119" s="547"/>
      <c r="K119" s="547"/>
      <c r="L119" s="548"/>
      <c r="M119" s="549"/>
      <c r="N119" s="123">
        <v>100023</v>
      </c>
      <c r="O119" s="152"/>
      <c r="P119" s="152"/>
      <c r="Q119" s="152"/>
      <c r="R119" s="152"/>
      <c r="S119" s="152"/>
      <c r="T119" s="152"/>
      <c r="U119" s="152"/>
      <c r="V119" s="152"/>
    </row>
    <row r="120" spans="1:22" ht="45.75" customHeight="1" x14ac:dyDescent="0.2">
      <c r="A120" s="546">
        <v>15</v>
      </c>
      <c r="B120" s="290" t="s">
        <v>20954</v>
      </c>
      <c r="C120" s="290" t="s">
        <v>588</v>
      </c>
      <c r="D120" s="521">
        <v>25</v>
      </c>
      <c r="E120" s="547"/>
      <c r="F120" s="547"/>
      <c r="G120" s="547"/>
      <c r="H120" s="547"/>
      <c r="I120" s="547"/>
      <c r="J120" s="547"/>
      <c r="K120" s="547"/>
      <c r="L120" s="548"/>
      <c r="M120" s="549"/>
      <c r="N120" s="123">
        <v>600053</v>
      </c>
      <c r="O120" s="152"/>
      <c r="P120" s="152"/>
      <c r="Q120" s="152"/>
      <c r="R120" s="152"/>
      <c r="S120" s="152"/>
      <c r="T120" s="152"/>
      <c r="U120" s="152"/>
      <c r="V120" s="152"/>
    </row>
    <row r="121" spans="1:22" ht="25.5" x14ac:dyDescent="0.2">
      <c r="A121" s="546">
        <v>15</v>
      </c>
      <c r="B121" s="290" t="s">
        <v>20961</v>
      </c>
      <c r="C121" s="290" t="s">
        <v>516</v>
      </c>
      <c r="D121" s="547"/>
      <c r="E121" s="547"/>
      <c r="F121" s="547"/>
      <c r="G121" s="547"/>
      <c r="H121" s="547"/>
      <c r="I121" s="547"/>
      <c r="J121" s="547">
        <v>180</v>
      </c>
      <c r="K121" s="547"/>
      <c r="L121" s="548"/>
      <c r="M121" s="549"/>
      <c r="N121" s="123">
        <v>100100</v>
      </c>
      <c r="O121" s="152"/>
      <c r="P121" s="152"/>
      <c r="Q121" s="152"/>
      <c r="R121" s="152"/>
      <c r="S121" s="152"/>
      <c r="T121" s="152"/>
      <c r="U121" s="152"/>
      <c r="V121" s="152"/>
    </row>
    <row r="122" spans="1:22" ht="15" x14ac:dyDescent="0.2">
      <c r="A122" s="546">
        <v>15</v>
      </c>
      <c r="B122" s="290" t="s">
        <v>3350</v>
      </c>
      <c r="C122" s="290" t="s">
        <v>519</v>
      </c>
      <c r="D122" s="521">
        <v>75</v>
      </c>
      <c r="E122" s="547"/>
      <c r="F122" s="547"/>
      <c r="G122" s="547"/>
      <c r="H122" s="547"/>
      <c r="I122" s="547"/>
      <c r="J122" s="547"/>
      <c r="K122" s="547"/>
      <c r="L122" s="548"/>
      <c r="M122" s="549"/>
      <c r="N122" s="123">
        <v>100073</v>
      </c>
      <c r="O122" s="152"/>
      <c r="P122" s="152"/>
      <c r="Q122" s="152"/>
      <c r="R122" s="152"/>
      <c r="S122" s="152"/>
      <c r="T122" s="152"/>
      <c r="U122" s="152"/>
      <c r="V122" s="152"/>
    </row>
    <row r="123" spans="1:22" ht="25.5" x14ac:dyDescent="0.2">
      <c r="A123" s="546">
        <v>15</v>
      </c>
      <c r="B123" s="290" t="s">
        <v>20955</v>
      </c>
      <c r="C123" s="290" t="s">
        <v>294</v>
      </c>
      <c r="D123" s="521">
        <v>25</v>
      </c>
      <c r="E123" s="547"/>
      <c r="F123" s="547"/>
      <c r="G123" s="547"/>
      <c r="H123" s="547"/>
      <c r="I123" s="547"/>
      <c r="J123" s="547"/>
      <c r="K123" s="547"/>
      <c r="L123" s="548"/>
      <c r="M123" s="549"/>
      <c r="N123" s="123">
        <v>600066</v>
      </c>
      <c r="O123" s="152"/>
      <c r="P123" s="152"/>
      <c r="Q123" s="152"/>
      <c r="R123" s="152"/>
      <c r="S123" s="152"/>
      <c r="T123" s="152"/>
      <c r="U123" s="152"/>
      <c r="V123" s="152"/>
    </row>
    <row r="124" spans="1:22" ht="15" x14ac:dyDescent="0.2">
      <c r="A124" s="546">
        <v>15</v>
      </c>
      <c r="B124" s="290" t="s">
        <v>4059</v>
      </c>
      <c r="C124" s="290" t="s">
        <v>520</v>
      </c>
      <c r="D124" s="521">
        <v>155</v>
      </c>
      <c r="E124" s="547">
        <v>38</v>
      </c>
      <c r="F124" s="547"/>
      <c r="G124" s="547"/>
      <c r="H124" s="547"/>
      <c r="I124" s="547"/>
      <c r="J124" s="547"/>
      <c r="K124" s="547">
        <v>4</v>
      </c>
      <c r="L124" s="548"/>
      <c r="M124" s="549"/>
      <c r="N124" s="123">
        <v>100034</v>
      </c>
      <c r="O124" s="152"/>
      <c r="P124" s="152"/>
      <c r="Q124" s="152"/>
      <c r="R124" s="152"/>
      <c r="S124" s="152"/>
      <c r="T124" s="152"/>
      <c r="U124" s="152"/>
      <c r="V124" s="152"/>
    </row>
    <row r="125" spans="1:22" ht="15" x14ac:dyDescent="0.2">
      <c r="A125" s="546">
        <v>15</v>
      </c>
      <c r="B125" s="290" t="s">
        <v>295</v>
      </c>
      <c r="C125" s="290" t="s">
        <v>296</v>
      </c>
      <c r="D125" s="547">
        <v>169</v>
      </c>
      <c r="E125" s="547"/>
      <c r="F125" s="547"/>
      <c r="G125" s="547"/>
      <c r="H125" s="547"/>
      <c r="I125" s="547"/>
      <c r="J125" s="547"/>
      <c r="K125" s="547">
        <v>4</v>
      </c>
      <c r="L125" s="548"/>
      <c r="M125" s="549"/>
      <c r="N125" s="123">
        <v>100130</v>
      </c>
      <c r="O125" s="152"/>
      <c r="P125" s="152"/>
      <c r="Q125" s="152"/>
      <c r="R125" s="152"/>
      <c r="S125" s="152"/>
      <c r="T125" s="152"/>
      <c r="U125" s="152"/>
      <c r="V125" s="152"/>
    </row>
    <row r="126" spans="1:22" ht="15" x14ac:dyDescent="0.2">
      <c r="A126" s="546">
        <v>15</v>
      </c>
      <c r="B126" s="290" t="s">
        <v>4454</v>
      </c>
      <c r="C126" s="290" t="s">
        <v>329</v>
      </c>
      <c r="D126" s="547">
        <v>75</v>
      </c>
      <c r="E126" s="547"/>
      <c r="F126" s="547"/>
      <c r="G126" s="547"/>
      <c r="H126" s="547"/>
      <c r="I126" s="547"/>
      <c r="J126" s="547"/>
      <c r="K126" s="547"/>
      <c r="L126" s="548"/>
      <c r="M126" s="549"/>
      <c r="N126" s="123">
        <v>100380</v>
      </c>
      <c r="O126" s="152"/>
      <c r="P126" s="152"/>
      <c r="Q126" s="152"/>
      <c r="R126" s="152"/>
      <c r="S126" s="152"/>
      <c r="T126" s="152"/>
      <c r="U126" s="152"/>
      <c r="V126" s="152"/>
    </row>
    <row r="127" spans="1:22" ht="15" x14ac:dyDescent="0.2">
      <c r="A127" s="546">
        <v>15</v>
      </c>
      <c r="B127" s="290" t="s">
        <v>330</v>
      </c>
      <c r="C127" s="290" t="s">
        <v>331</v>
      </c>
      <c r="D127" s="547">
        <v>61</v>
      </c>
      <c r="E127" s="547"/>
      <c r="F127" s="547"/>
      <c r="G127" s="547"/>
      <c r="H127" s="547"/>
      <c r="I127" s="547"/>
      <c r="J127" s="547"/>
      <c r="K127" s="547"/>
      <c r="L127" s="548"/>
      <c r="M127" s="549"/>
      <c r="N127" s="123">
        <v>100167</v>
      </c>
      <c r="O127" s="152"/>
      <c r="P127" s="152"/>
      <c r="Q127" s="152"/>
      <c r="R127" s="152"/>
      <c r="S127" s="152"/>
      <c r="T127" s="152"/>
      <c r="U127" s="152"/>
      <c r="V127" s="152"/>
    </row>
    <row r="128" spans="1:22" ht="15" x14ac:dyDescent="0.2">
      <c r="A128" s="546">
        <v>15</v>
      </c>
      <c r="B128" s="290" t="s">
        <v>3331</v>
      </c>
      <c r="C128" s="290" t="s">
        <v>516</v>
      </c>
      <c r="D128" s="547"/>
      <c r="E128" s="547"/>
      <c r="F128" s="547"/>
      <c r="G128" s="547"/>
      <c r="H128" s="547"/>
      <c r="I128" s="547"/>
      <c r="J128" s="547">
        <v>60</v>
      </c>
      <c r="K128" s="547"/>
      <c r="L128" s="548"/>
      <c r="M128" s="549"/>
      <c r="N128" s="123" t="s">
        <v>790</v>
      </c>
      <c r="O128" s="152"/>
      <c r="P128" s="152"/>
      <c r="Q128" s="152"/>
      <c r="R128" s="152"/>
      <c r="S128" s="152"/>
      <c r="T128" s="152"/>
      <c r="U128" s="152"/>
      <c r="V128" s="152"/>
    </row>
    <row r="129" spans="1:22" ht="25.5" x14ac:dyDescent="0.2">
      <c r="A129" s="546">
        <v>15</v>
      </c>
      <c r="B129" s="290" t="s">
        <v>20956</v>
      </c>
      <c r="C129" s="290" t="s">
        <v>589</v>
      </c>
      <c r="D129" s="547">
        <v>25</v>
      </c>
      <c r="E129" s="547"/>
      <c r="F129" s="547"/>
      <c r="G129" s="547"/>
      <c r="H129" s="547"/>
      <c r="I129" s="547"/>
      <c r="J129" s="547"/>
      <c r="K129" s="547"/>
      <c r="L129" s="548"/>
      <c r="M129" s="549"/>
      <c r="N129" s="123">
        <v>600052</v>
      </c>
      <c r="O129" s="152"/>
      <c r="P129" s="152"/>
      <c r="Q129" s="152"/>
      <c r="R129" s="152"/>
      <c r="S129" s="152"/>
      <c r="T129" s="152"/>
      <c r="U129" s="152"/>
      <c r="V129" s="152"/>
    </row>
    <row r="130" spans="1:22" ht="15" x14ac:dyDescent="0.2">
      <c r="A130" s="546">
        <v>15</v>
      </c>
      <c r="B130" s="290" t="s">
        <v>20957</v>
      </c>
      <c r="C130" s="290" t="s">
        <v>419</v>
      </c>
      <c r="D130" s="547">
        <v>25</v>
      </c>
      <c r="E130" s="547"/>
      <c r="F130" s="547"/>
      <c r="G130" s="547"/>
      <c r="H130" s="547"/>
      <c r="I130" s="547"/>
      <c r="J130" s="547"/>
      <c r="K130" s="547"/>
      <c r="L130" s="548"/>
      <c r="M130" s="549"/>
      <c r="N130" s="123">
        <v>600079</v>
      </c>
      <c r="O130" s="152"/>
      <c r="P130" s="152"/>
      <c r="Q130" s="152"/>
      <c r="R130" s="152"/>
      <c r="S130" s="152"/>
      <c r="T130" s="152"/>
      <c r="U130" s="152"/>
      <c r="V130" s="152"/>
    </row>
    <row r="131" spans="1:22" ht="30.75" customHeight="1" x14ac:dyDescent="0.2">
      <c r="A131" s="546">
        <v>15</v>
      </c>
      <c r="B131" s="290" t="s">
        <v>20927</v>
      </c>
      <c r="C131" s="290" t="s">
        <v>516</v>
      </c>
      <c r="D131" s="547">
        <v>201</v>
      </c>
      <c r="E131" s="547"/>
      <c r="F131" s="547"/>
      <c r="G131" s="547"/>
      <c r="H131" s="547"/>
      <c r="I131" s="547"/>
      <c r="J131" s="547"/>
      <c r="K131" s="547">
        <v>6</v>
      </c>
      <c r="L131" s="548">
        <v>10</v>
      </c>
      <c r="M131" s="549"/>
      <c r="N131" s="123">
        <v>100538</v>
      </c>
      <c r="O131" s="152"/>
      <c r="P131" s="152"/>
      <c r="Q131" s="152"/>
      <c r="R131" s="152"/>
      <c r="S131" s="152"/>
      <c r="T131" s="152"/>
      <c r="U131" s="152"/>
      <c r="V131" s="152"/>
    </row>
    <row r="132" spans="1:22" x14ac:dyDescent="0.2">
      <c r="A132" s="546">
        <v>15</v>
      </c>
      <c r="B132" s="290" t="s">
        <v>20928</v>
      </c>
      <c r="C132" s="290" t="s">
        <v>516</v>
      </c>
      <c r="D132" s="547"/>
      <c r="E132" s="547">
        <v>90</v>
      </c>
      <c r="F132" s="547">
        <v>24</v>
      </c>
      <c r="G132" s="547"/>
      <c r="H132" s="547"/>
      <c r="I132" s="547">
        <v>20</v>
      </c>
      <c r="J132" s="547"/>
      <c r="K132" s="547"/>
      <c r="L132" s="548"/>
      <c r="M132" s="549"/>
      <c r="N132" s="565">
        <v>100534</v>
      </c>
      <c r="O132" s="152"/>
      <c r="P132" s="152"/>
      <c r="Q132" s="152"/>
      <c r="R132" s="152"/>
      <c r="S132" s="152"/>
      <c r="T132" s="152"/>
      <c r="U132" s="152"/>
      <c r="V132" s="152"/>
    </row>
    <row r="133" spans="1:22" ht="15" x14ac:dyDescent="0.2">
      <c r="A133" s="546">
        <v>15</v>
      </c>
      <c r="B133" s="290" t="s">
        <v>184</v>
      </c>
      <c r="C133" s="290" t="s">
        <v>516</v>
      </c>
      <c r="D133" s="547">
        <v>190</v>
      </c>
      <c r="E133" s="547">
        <v>31</v>
      </c>
      <c r="F133" s="547"/>
      <c r="G133" s="547"/>
      <c r="H133" s="547"/>
      <c r="I133" s="547"/>
      <c r="J133" s="547"/>
      <c r="K133" s="547"/>
      <c r="L133" s="548"/>
      <c r="M133" s="549"/>
      <c r="N133" s="123">
        <v>100104</v>
      </c>
      <c r="O133" s="152"/>
      <c r="P133" s="152"/>
      <c r="Q133" s="152"/>
      <c r="R133" s="152"/>
      <c r="S133" s="152"/>
      <c r="T133" s="152"/>
      <c r="U133" s="152"/>
      <c r="V133" s="152"/>
    </row>
    <row r="134" spans="1:22" ht="15" x14ac:dyDescent="0.2">
      <c r="A134" s="546">
        <v>15</v>
      </c>
      <c r="B134" s="290" t="s">
        <v>1616</v>
      </c>
      <c r="C134" s="290" t="s">
        <v>516</v>
      </c>
      <c r="D134" s="547">
        <v>282</v>
      </c>
      <c r="E134" s="547"/>
      <c r="F134" s="547"/>
      <c r="G134" s="547"/>
      <c r="H134" s="547"/>
      <c r="I134" s="547"/>
      <c r="J134" s="547"/>
      <c r="K134" s="547"/>
      <c r="L134" s="548"/>
      <c r="M134" s="549"/>
      <c r="N134" s="123" t="s">
        <v>790</v>
      </c>
      <c r="O134" s="152"/>
      <c r="P134" s="152"/>
      <c r="Q134" s="152"/>
      <c r="R134" s="152"/>
      <c r="S134" s="152"/>
      <c r="T134" s="152"/>
      <c r="U134" s="152"/>
      <c r="V134" s="152"/>
    </row>
    <row r="135" spans="1:22" ht="15" x14ac:dyDescent="0.2">
      <c r="A135" s="546">
        <v>15</v>
      </c>
      <c r="B135" s="290" t="s">
        <v>591</v>
      </c>
      <c r="C135" s="290" t="s">
        <v>516</v>
      </c>
      <c r="D135" s="547">
        <v>433</v>
      </c>
      <c r="E135" s="547"/>
      <c r="F135" s="547"/>
      <c r="G135" s="547"/>
      <c r="H135" s="547"/>
      <c r="I135" s="547"/>
      <c r="J135" s="547"/>
      <c r="K135" s="547"/>
      <c r="L135" s="548"/>
      <c r="M135" s="549"/>
      <c r="N135" s="123">
        <v>100117</v>
      </c>
      <c r="O135" s="152"/>
      <c r="P135" s="152"/>
      <c r="Q135" s="152"/>
      <c r="R135" s="152"/>
      <c r="S135" s="152"/>
      <c r="T135" s="152"/>
      <c r="U135" s="152"/>
      <c r="V135" s="152"/>
    </row>
    <row r="136" spans="1:22" x14ac:dyDescent="0.2">
      <c r="A136" s="546">
        <v>15</v>
      </c>
      <c r="B136" s="290" t="s">
        <v>1589</v>
      </c>
      <c r="C136" s="290" t="s">
        <v>516</v>
      </c>
      <c r="D136" s="521">
        <v>770</v>
      </c>
      <c r="E136" s="547">
        <v>0</v>
      </c>
      <c r="F136" s="547"/>
      <c r="G136" s="547"/>
      <c r="H136" s="547">
        <v>17</v>
      </c>
      <c r="I136" s="547"/>
      <c r="J136" s="547"/>
      <c r="K136" s="547">
        <v>18</v>
      </c>
      <c r="L136" s="548">
        <v>38</v>
      </c>
      <c r="M136" s="548">
        <v>34</v>
      </c>
      <c r="N136" s="565">
        <v>100121</v>
      </c>
      <c r="O136" s="152"/>
      <c r="P136" s="152"/>
      <c r="Q136" s="152"/>
      <c r="R136" s="152"/>
      <c r="S136" s="152"/>
      <c r="T136" s="152"/>
      <c r="U136" s="152"/>
      <c r="V136" s="152"/>
    </row>
    <row r="137" spans="1:22" s="62" customFormat="1" x14ac:dyDescent="0.2">
      <c r="A137" s="152"/>
      <c r="B137" s="152"/>
      <c r="C137" s="566" t="s">
        <v>610</v>
      </c>
      <c r="D137" s="550">
        <f>SUBTOTAL(9,D115:D136)</f>
        <v>2983</v>
      </c>
      <c r="E137" s="550">
        <f>SUBTOTAL(9,E115:E136)</f>
        <v>203</v>
      </c>
      <c r="F137" s="550">
        <f t="shared" ref="F137" si="17">SUBTOTAL(9,F115:F136)</f>
        <v>29</v>
      </c>
      <c r="G137" s="550">
        <f>SUBTOTAL(9,G115:G136)</f>
        <v>0</v>
      </c>
      <c r="H137" s="550">
        <f>SUBTOTAL(9,H115:H136)</f>
        <v>17</v>
      </c>
      <c r="I137" s="550">
        <f>SUBTOTAL(9,I115:I136)</f>
        <v>20</v>
      </c>
      <c r="J137" s="550">
        <f t="shared" ref="J137" si="18">SUBTOTAL(9,J115:J136)</f>
        <v>240</v>
      </c>
      <c r="K137" s="550">
        <f>SUBTOTAL(9,K115:K136)</f>
        <v>48</v>
      </c>
      <c r="L137" s="550">
        <f>SUBTOTAL(9,L115:L136)</f>
        <v>64</v>
      </c>
      <c r="M137" s="550">
        <f>SUBTOTAL(9,M115:M136)</f>
        <v>34</v>
      </c>
      <c r="N137" s="537"/>
      <c r="O137" s="152"/>
      <c r="P137" s="152"/>
      <c r="Q137" s="152"/>
      <c r="R137" s="152"/>
      <c r="S137" s="152"/>
      <c r="T137" s="152"/>
      <c r="U137" s="152"/>
      <c r="V137" s="152"/>
    </row>
    <row r="138" spans="1:22" s="62" customFormat="1" x14ac:dyDescent="0.2">
      <c r="A138" s="152"/>
      <c r="B138" s="152"/>
      <c r="C138" s="567" t="s">
        <v>611</v>
      </c>
      <c r="D138" s="550">
        <f t="shared" ref="D138:M138" si="19">SUBTOTAL(9,D2:D137)</f>
        <v>14668</v>
      </c>
      <c r="E138" s="550">
        <f t="shared" si="19"/>
        <v>1682</v>
      </c>
      <c r="F138" s="550">
        <f t="shared" si="19"/>
        <v>207</v>
      </c>
      <c r="G138" s="550">
        <f t="shared" si="19"/>
        <v>24</v>
      </c>
      <c r="H138" s="550">
        <f t="shared" si="19"/>
        <v>124</v>
      </c>
      <c r="I138" s="550">
        <f t="shared" si="19"/>
        <v>136</v>
      </c>
      <c r="J138" s="550">
        <f t="shared" si="19"/>
        <v>897</v>
      </c>
      <c r="K138" s="550">
        <f t="shared" si="19"/>
        <v>295</v>
      </c>
      <c r="L138" s="550">
        <f t="shared" si="19"/>
        <v>218</v>
      </c>
      <c r="M138" s="550">
        <f t="shared" si="19"/>
        <v>94</v>
      </c>
      <c r="N138" s="537"/>
      <c r="O138" s="152"/>
      <c r="P138" s="152"/>
      <c r="Q138" s="152"/>
      <c r="R138" s="152"/>
      <c r="S138" s="152"/>
      <c r="T138" s="152"/>
      <c r="U138" s="152"/>
      <c r="V138" s="152"/>
    </row>
    <row r="139" spans="1:22" x14ac:dyDescent="0.2">
      <c r="A139" s="142"/>
      <c r="B139" s="152"/>
      <c r="C139" s="152"/>
      <c r="D139" s="152"/>
      <c r="E139" s="152"/>
      <c r="F139" s="152"/>
      <c r="G139" s="152"/>
      <c r="H139" s="152"/>
      <c r="I139" s="152"/>
      <c r="J139" s="152"/>
      <c r="K139" s="568">
        <f>SUM(K115:K137)</f>
        <v>96</v>
      </c>
      <c r="L139" s="152"/>
      <c r="M139" s="152"/>
      <c r="N139" s="152"/>
      <c r="O139" s="152"/>
      <c r="P139" s="152"/>
      <c r="Q139" s="152"/>
      <c r="R139" s="152"/>
      <c r="S139" s="152"/>
      <c r="T139" s="152"/>
      <c r="U139" s="152"/>
      <c r="V139" s="152"/>
    </row>
    <row r="140" spans="1:22" x14ac:dyDescent="0.2">
      <c r="A140" s="569"/>
      <c r="B140" s="531"/>
      <c r="C140" s="152"/>
      <c r="D140" s="152"/>
      <c r="E140" s="152"/>
      <c r="F140" s="152"/>
      <c r="G140" s="152"/>
      <c r="H140" s="152"/>
      <c r="I140" s="152"/>
      <c r="J140" s="152"/>
      <c r="K140" s="152"/>
      <c r="L140" s="152"/>
      <c r="M140" s="152"/>
      <c r="N140" s="152"/>
      <c r="O140" s="152"/>
      <c r="P140" s="152"/>
      <c r="Q140" s="152"/>
      <c r="R140" s="152"/>
      <c r="S140" s="152"/>
      <c r="T140" s="152"/>
      <c r="U140" s="152"/>
      <c r="V140" s="152"/>
    </row>
    <row r="141" spans="1:22" x14ac:dyDescent="0.2">
      <c r="A141" s="473"/>
      <c r="B141" s="570"/>
      <c r="C141" s="152"/>
      <c r="D141" s="152"/>
      <c r="E141" s="152"/>
      <c r="F141" s="152"/>
      <c r="G141" s="152"/>
      <c r="H141" s="152"/>
      <c r="I141" s="152"/>
      <c r="J141" s="152"/>
      <c r="K141" s="152"/>
      <c r="L141" s="152"/>
      <c r="M141" s="152"/>
      <c r="N141" s="152"/>
      <c r="O141" s="152"/>
      <c r="P141" s="152"/>
      <c r="Q141" s="152"/>
      <c r="R141" s="152"/>
      <c r="S141" s="152"/>
      <c r="T141" s="152"/>
      <c r="U141" s="152"/>
      <c r="V141" s="152"/>
    </row>
    <row r="142" spans="1:22" x14ac:dyDescent="0.2">
      <c r="A142" s="142"/>
      <c r="B142" s="152"/>
      <c r="C142" s="152"/>
      <c r="D142" s="152"/>
      <c r="E142" s="152"/>
      <c r="F142" s="152"/>
      <c r="G142" s="152"/>
      <c r="H142" s="152"/>
      <c r="I142" s="152"/>
      <c r="J142" s="152"/>
      <c r="K142" s="152"/>
      <c r="L142" s="152"/>
      <c r="M142" s="152"/>
      <c r="N142" s="152"/>
      <c r="O142" s="152"/>
      <c r="P142" s="152"/>
      <c r="Q142" s="152"/>
      <c r="R142" s="152"/>
      <c r="S142" s="152"/>
      <c r="T142" s="152"/>
      <c r="U142" s="152"/>
      <c r="V142" s="152"/>
    </row>
    <row r="143" spans="1:22" ht="25.5" x14ac:dyDescent="0.2">
      <c r="A143" s="546" t="s">
        <v>480</v>
      </c>
      <c r="B143" s="571" t="s">
        <v>600</v>
      </c>
      <c r="C143" s="572" t="s">
        <v>613</v>
      </c>
      <c r="D143" s="571" t="s">
        <v>614</v>
      </c>
      <c r="E143" s="571" t="s">
        <v>615</v>
      </c>
      <c r="F143" s="571" t="s">
        <v>793</v>
      </c>
      <c r="G143" s="573"/>
      <c r="H143" s="573"/>
      <c r="I143" s="152"/>
      <c r="J143" s="152"/>
      <c r="K143" s="152"/>
      <c r="L143" s="152"/>
      <c r="M143" s="152"/>
      <c r="N143" s="152"/>
      <c r="O143" s="152"/>
      <c r="P143" s="152"/>
      <c r="Q143" s="152"/>
      <c r="R143" s="152"/>
      <c r="S143" s="152"/>
      <c r="T143" s="152"/>
      <c r="U143" s="152"/>
      <c r="V143" s="152"/>
    </row>
    <row r="144" spans="1:22" x14ac:dyDescent="0.2">
      <c r="A144" s="546">
        <v>2</v>
      </c>
      <c r="B144" s="574" t="s">
        <v>560</v>
      </c>
      <c r="C144" s="532" t="s">
        <v>559</v>
      </c>
      <c r="D144" s="575">
        <v>25</v>
      </c>
      <c r="E144" s="575">
        <v>0</v>
      </c>
      <c r="F144" s="575"/>
      <c r="G144" s="576"/>
      <c r="H144" s="576"/>
      <c r="I144" s="152"/>
      <c r="J144" s="152"/>
      <c r="K144" s="152"/>
      <c r="L144" s="152"/>
      <c r="M144" s="152"/>
      <c r="N144" s="152"/>
      <c r="O144" s="152"/>
      <c r="P144" s="152"/>
      <c r="Q144" s="152"/>
      <c r="R144" s="152"/>
      <c r="S144" s="152"/>
      <c r="T144" s="152"/>
      <c r="U144" s="152"/>
      <c r="V144" s="152"/>
    </row>
    <row r="145" spans="1:22" x14ac:dyDescent="0.2">
      <c r="A145" s="546">
        <v>2</v>
      </c>
      <c r="B145" s="574" t="s">
        <v>561</v>
      </c>
      <c r="C145" s="532" t="s">
        <v>654</v>
      </c>
      <c r="D145" s="575">
        <v>0</v>
      </c>
      <c r="E145" s="575">
        <v>495</v>
      </c>
      <c r="F145" s="575">
        <v>100072</v>
      </c>
      <c r="G145" s="576"/>
      <c r="H145" s="576"/>
      <c r="I145" s="152"/>
      <c r="J145" s="152"/>
      <c r="K145" s="152"/>
      <c r="L145" s="152"/>
      <c r="M145" s="152"/>
      <c r="N145" s="152"/>
      <c r="O145" s="152"/>
      <c r="P145" s="152"/>
      <c r="Q145" s="152"/>
      <c r="R145" s="152"/>
      <c r="S145" s="152"/>
      <c r="T145" s="152"/>
      <c r="U145" s="152"/>
      <c r="V145" s="152"/>
    </row>
    <row r="146" spans="1:22" x14ac:dyDescent="0.2">
      <c r="A146" s="546">
        <v>6</v>
      </c>
      <c r="B146" s="574" t="s">
        <v>558</v>
      </c>
      <c r="C146" s="532" t="s">
        <v>112</v>
      </c>
      <c r="D146" s="575">
        <v>0</v>
      </c>
      <c r="E146" s="575">
        <v>192</v>
      </c>
      <c r="F146" s="575">
        <v>100198</v>
      </c>
      <c r="G146" s="576"/>
      <c r="H146" s="576"/>
      <c r="I146" s="152"/>
      <c r="J146" s="152"/>
      <c r="K146" s="152"/>
      <c r="L146" s="152"/>
      <c r="M146" s="152"/>
      <c r="N146" s="152"/>
      <c r="O146" s="152"/>
      <c r="P146" s="152"/>
      <c r="Q146" s="152"/>
      <c r="R146" s="152"/>
      <c r="S146" s="152"/>
      <c r="T146" s="152"/>
      <c r="U146" s="152"/>
      <c r="V146" s="152"/>
    </row>
    <row r="147" spans="1:22" x14ac:dyDescent="0.2">
      <c r="A147" s="546">
        <v>6</v>
      </c>
      <c r="B147" s="574" t="s">
        <v>562</v>
      </c>
      <c r="C147" s="532" t="s">
        <v>93</v>
      </c>
      <c r="D147" s="575">
        <v>0</v>
      </c>
      <c r="E147" s="575">
        <v>97</v>
      </c>
      <c r="F147" s="575">
        <v>100528</v>
      </c>
      <c r="G147" s="576"/>
      <c r="H147" s="576"/>
      <c r="I147" s="152"/>
      <c r="J147" s="152"/>
      <c r="K147" s="152"/>
      <c r="L147" s="152"/>
      <c r="M147" s="152"/>
      <c r="N147" s="152"/>
      <c r="O147" s="152"/>
      <c r="P147" s="152"/>
      <c r="Q147" s="152"/>
      <c r="R147" s="152"/>
      <c r="S147" s="152"/>
      <c r="T147" s="152"/>
      <c r="U147" s="152"/>
      <c r="V147" s="152"/>
    </row>
    <row r="148" spans="1:22" x14ac:dyDescent="0.2">
      <c r="A148" s="546">
        <v>15</v>
      </c>
      <c r="B148" s="574" t="s">
        <v>563</v>
      </c>
      <c r="C148" s="532" t="s">
        <v>516</v>
      </c>
      <c r="D148" s="575">
        <v>0</v>
      </c>
      <c r="E148" s="575">
        <v>323</v>
      </c>
      <c r="F148" s="575">
        <v>100102</v>
      </c>
      <c r="G148" s="576"/>
      <c r="H148" s="576"/>
      <c r="I148" s="152"/>
      <c r="J148" s="152"/>
      <c r="K148" s="152"/>
      <c r="L148" s="152"/>
      <c r="M148" s="152"/>
      <c r="N148" s="152"/>
      <c r="O148" s="152"/>
      <c r="P148" s="152"/>
      <c r="Q148" s="152"/>
      <c r="R148" s="152"/>
      <c r="S148" s="152"/>
      <c r="T148" s="152"/>
      <c r="U148" s="152"/>
      <c r="V148" s="152"/>
    </row>
    <row r="149" spans="1:22" x14ac:dyDescent="0.2">
      <c r="A149"/>
      <c r="C149" s="309" t="s">
        <v>611</v>
      </c>
      <c r="D149" s="287">
        <f>SUM(D144:D148)</f>
        <v>25</v>
      </c>
      <c r="E149" s="287">
        <f>SUM(E144:E148)</f>
        <v>1107</v>
      </c>
      <c r="F149" s="287"/>
      <c r="G149" s="71"/>
      <c r="H149" s="71"/>
      <c r="I149"/>
      <c r="M149"/>
      <c r="N149"/>
      <c r="O149" s="152"/>
      <c r="P149" s="152"/>
      <c r="Q149" s="152"/>
      <c r="R149" s="152"/>
      <c r="S149" s="152"/>
      <c r="T149" s="152"/>
      <c r="U149" s="152"/>
      <c r="V149" s="152"/>
    </row>
    <row r="150" spans="1:22" x14ac:dyDescent="0.2">
      <c r="I150"/>
      <c r="M150"/>
      <c r="N150"/>
      <c r="O150" s="152"/>
      <c r="P150" s="152"/>
      <c r="Q150" s="152"/>
      <c r="R150" s="152"/>
      <c r="S150" s="152"/>
      <c r="T150" s="152"/>
      <c r="U150" s="152"/>
      <c r="V150" s="152"/>
    </row>
    <row r="151" spans="1:22" x14ac:dyDescent="0.2">
      <c r="I151"/>
      <c r="M151"/>
      <c r="N151"/>
      <c r="O151" s="152"/>
      <c r="P151" s="152"/>
      <c r="Q151" s="152"/>
      <c r="R151" s="152"/>
      <c r="S151" s="152"/>
      <c r="T151" s="152"/>
      <c r="U151" s="152"/>
      <c r="V151" s="152"/>
    </row>
    <row r="152" spans="1:22" x14ac:dyDescent="0.2">
      <c r="I152"/>
      <c r="M152"/>
      <c r="N152"/>
      <c r="O152" s="152"/>
      <c r="P152" s="152"/>
      <c r="Q152" s="152"/>
      <c r="R152" s="152"/>
      <c r="S152" s="152"/>
      <c r="T152" s="152"/>
      <c r="U152" s="152"/>
      <c r="V152" s="152"/>
    </row>
    <row r="153" spans="1:22" x14ac:dyDescent="0.2">
      <c r="I153"/>
      <c r="M153"/>
      <c r="N153"/>
      <c r="O153" s="152"/>
      <c r="P153" s="152"/>
      <c r="Q153" s="152"/>
      <c r="R153" s="152"/>
      <c r="S153" s="152"/>
      <c r="T153" s="152"/>
      <c r="U153" s="152"/>
      <c r="V153" s="152"/>
    </row>
    <row r="154" spans="1:22" x14ac:dyDescent="0.2">
      <c r="I154"/>
      <c r="M154"/>
      <c r="N154"/>
      <c r="O154" s="152"/>
      <c r="P154" s="152"/>
      <c r="Q154" s="152"/>
      <c r="R154" s="152"/>
      <c r="S154" s="152"/>
      <c r="T154" s="152"/>
      <c r="U154" s="152"/>
      <c r="V154" s="152"/>
    </row>
    <row r="155" spans="1:22" x14ac:dyDescent="0.2">
      <c r="I155"/>
      <c r="M155"/>
      <c r="N155"/>
      <c r="O155" s="152"/>
      <c r="P155" s="152"/>
      <c r="Q155" s="152"/>
      <c r="R155" s="152"/>
      <c r="S155" s="152"/>
      <c r="T155" s="152"/>
      <c r="U155" s="152"/>
      <c r="V155" s="152"/>
    </row>
    <row r="156" spans="1:22" x14ac:dyDescent="0.2">
      <c r="I156"/>
      <c r="M156"/>
      <c r="N156"/>
      <c r="O156" s="152"/>
      <c r="P156" s="152"/>
      <c r="Q156" s="152"/>
      <c r="R156" s="152"/>
      <c r="S156" s="152"/>
      <c r="T156" s="152"/>
      <c r="U156" s="152"/>
      <c r="V156" s="152"/>
    </row>
    <row r="157" spans="1:22" x14ac:dyDescent="0.2">
      <c r="A157"/>
      <c r="I157"/>
      <c r="M157"/>
      <c r="N157"/>
      <c r="O157" s="152"/>
      <c r="P157" s="152"/>
      <c r="Q157" s="152"/>
      <c r="R157" s="152"/>
      <c r="S157" s="152"/>
      <c r="T157" s="152"/>
      <c r="U157" s="152"/>
      <c r="V157" s="152"/>
    </row>
    <row r="158" spans="1:22" x14ac:dyDescent="0.2">
      <c r="A158"/>
      <c r="I158"/>
      <c r="M158"/>
      <c r="N158"/>
      <c r="O158" s="152"/>
      <c r="P158" s="152"/>
      <c r="Q158" s="152"/>
      <c r="R158" s="152"/>
      <c r="S158" s="152"/>
      <c r="T158" s="152"/>
      <c r="U158" s="152"/>
      <c r="V158" s="152"/>
    </row>
    <row r="159" spans="1:22" x14ac:dyDescent="0.2">
      <c r="A159"/>
      <c r="I159"/>
      <c r="M159"/>
      <c r="N159"/>
      <c r="O159" s="152"/>
      <c r="P159" s="152"/>
      <c r="Q159" s="152"/>
      <c r="R159" s="152"/>
      <c r="S159" s="152"/>
      <c r="T159" s="152"/>
      <c r="U159" s="152"/>
      <c r="V159" s="152"/>
    </row>
    <row r="160" spans="1:22" x14ac:dyDescent="0.2">
      <c r="A160"/>
      <c r="I160"/>
      <c r="M160"/>
      <c r="N160"/>
      <c r="O160" s="152"/>
      <c r="P160" s="152"/>
      <c r="Q160" s="152"/>
      <c r="R160" s="152"/>
      <c r="S160" s="152"/>
      <c r="T160" s="152"/>
      <c r="U160" s="152"/>
      <c r="V160" s="152"/>
    </row>
    <row r="161" spans="15:22" customFormat="1" x14ac:dyDescent="0.2">
      <c r="O161" s="152"/>
      <c r="P161" s="152"/>
      <c r="Q161" s="152"/>
      <c r="R161" s="152"/>
      <c r="S161" s="152"/>
      <c r="T161" s="152"/>
      <c r="U161" s="152"/>
      <c r="V161" s="152"/>
    </row>
    <row r="162" spans="15:22" customFormat="1" x14ac:dyDescent="0.2">
      <c r="O162" s="152"/>
      <c r="P162" s="152"/>
      <c r="Q162" s="152"/>
      <c r="R162" s="152"/>
      <c r="S162" s="152"/>
      <c r="T162" s="152"/>
      <c r="U162" s="152"/>
      <c r="V162" s="152"/>
    </row>
    <row r="163" spans="15:22" customFormat="1" x14ac:dyDescent="0.2">
      <c r="O163" s="152"/>
      <c r="P163" s="152"/>
      <c r="Q163" s="152"/>
      <c r="R163" s="152"/>
      <c r="S163" s="152"/>
      <c r="T163" s="152"/>
      <c r="U163" s="152"/>
      <c r="V163" s="152"/>
    </row>
    <row r="164" spans="15:22" customFormat="1" x14ac:dyDescent="0.2">
      <c r="O164" s="152"/>
      <c r="P164" s="152"/>
      <c r="Q164" s="152"/>
      <c r="R164" s="152"/>
      <c r="S164" s="152"/>
      <c r="T164" s="152"/>
      <c r="U164" s="152"/>
      <c r="V164" s="152"/>
    </row>
    <row r="165" spans="15:22" customFormat="1" x14ac:dyDescent="0.2">
      <c r="O165" s="152"/>
      <c r="P165" s="152"/>
      <c r="Q165" s="152"/>
      <c r="R165" s="152"/>
      <c r="S165" s="152"/>
      <c r="T165" s="152"/>
      <c r="U165" s="152"/>
      <c r="V165" s="152"/>
    </row>
    <row r="166" spans="15:22" customFormat="1" x14ac:dyDescent="0.2">
      <c r="O166" s="152"/>
      <c r="P166" s="152"/>
      <c r="Q166" s="152"/>
      <c r="R166" s="152"/>
      <c r="S166" s="152"/>
      <c r="T166" s="152"/>
      <c r="U166" s="152"/>
      <c r="V166" s="152"/>
    </row>
    <row r="167" spans="15:22" customFormat="1" x14ac:dyDescent="0.2">
      <c r="O167" s="152"/>
      <c r="P167" s="152"/>
      <c r="Q167" s="152"/>
      <c r="R167" s="152"/>
      <c r="S167" s="152"/>
      <c r="T167" s="152"/>
      <c r="U167" s="152"/>
      <c r="V167" s="152"/>
    </row>
    <row r="168" spans="15:22" customFormat="1" x14ac:dyDescent="0.2">
      <c r="O168" s="152"/>
      <c r="P168" s="152"/>
      <c r="Q168" s="152"/>
      <c r="R168" s="152"/>
      <c r="S168" s="152"/>
      <c r="T168" s="152"/>
      <c r="U168" s="152"/>
      <c r="V168" s="152"/>
    </row>
    <row r="169" spans="15:22" customFormat="1" x14ac:dyDescent="0.2">
      <c r="O169" s="152"/>
      <c r="P169" s="152"/>
      <c r="Q169" s="152"/>
      <c r="R169" s="152"/>
      <c r="S169" s="152"/>
      <c r="T169" s="152"/>
      <c r="U169" s="152"/>
      <c r="V169" s="152"/>
    </row>
    <row r="170" spans="15:22" customFormat="1" x14ac:dyDescent="0.2">
      <c r="O170" s="152"/>
      <c r="P170" s="152"/>
      <c r="Q170" s="152"/>
      <c r="R170" s="152"/>
      <c r="S170" s="152"/>
      <c r="T170" s="152"/>
      <c r="U170" s="152"/>
      <c r="V170" s="152"/>
    </row>
    <row r="171" spans="15:22" customFormat="1" x14ac:dyDescent="0.2">
      <c r="O171" s="152"/>
      <c r="P171" s="152"/>
      <c r="Q171" s="152"/>
      <c r="R171" s="152"/>
      <c r="S171" s="152"/>
      <c r="T171" s="152"/>
      <c r="U171" s="152"/>
      <c r="V171" s="152"/>
    </row>
    <row r="172" spans="15:22" customFormat="1" x14ac:dyDescent="0.2">
      <c r="O172" s="152"/>
      <c r="P172" s="152"/>
      <c r="Q172" s="152"/>
      <c r="R172" s="152"/>
      <c r="S172" s="152"/>
      <c r="T172" s="152"/>
      <c r="U172" s="152"/>
      <c r="V172" s="152"/>
    </row>
    <row r="173" spans="15:22" customFormat="1" x14ac:dyDescent="0.2">
      <c r="O173" s="152"/>
      <c r="P173" s="152"/>
      <c r="Q173" s="152"/>
      <c r="R173" s="152"/>
      <c r="S173" s="152"/>
      <c r="T173" s="152"/>
      <c r="U173" s="152"/>
      <c r="V173" s="152"/>
    </row>
    <row r="174" spans="15:22" customFormat="1" x14ac:dyDescent="0.2">
      <c r="O174" s="152"/>
      <c r="P174" s="152"/>
      <c r="Q174" s="152"/>
      <c r="R174" s="152"/>
      <c r="S174" s="152"/>
      <c r="T174" s="152"/>
      <c r="U174" s="152"/>
      <c r="V174" s="152"/>
    </row>
    <row r="175" spans="15:22" customFormat="1" x14ac:dyDescent="0.2">
      <c r="O175" s="152"/>
      <c r="P175" s="152"/>
      <c r="Q175" s="152"/>
      <c r="R175" s="152"/>
      <c r="S175" s="152"/>
      <c r="T175" s="152"/>
      <c r="U175" s="152"/>
      <c r="V175" s="152"/>
    </row>
    <row r="176" spans="15:22" customFormat="1" x14ac:dyDescent="0.2">
      <c r="O176" s="152"/>
      <c r="P176" s="152"/>
      <c r="Q176" s="152"/>
      <c r="R176" s="152"/>
      <c r="S176" s="152"/>
      <c r="T176" s="152"/>
      <c r="U176" s="152"/>
      <c r="V176" s="152"/>
    </row>
    <row r="177" spans="15:22" customFormat="1" x14ac:dyDescent="0.2">
      <c r="O177" s="152"/>
      <c r="P177" s="152"/>
      <c r="Q177" s="152"/>
      <c r="R177" s="152"/>
      <c r="S177" s="152"/>
      <c r="T177" s="152"/>
      <c r="U177" s="152"/>
      <c r="V177" s="152"/>
    </row>
    <row r="178" spans="15:22" customFormat="1" x14ac:dyDescent="0.2">
      <c r="O178" s="152"/>
      <c r="P178" s="152"/>
      <c r="Q178" s="152"/>
      <c r="R178" s="152"/>
      <c r="S178" s="152"/>
      <c r="T178" s="152"/>
      <c r="U178" s="152"/>
      <c r="V178" s="152"/>
    </row>
    <row r="179" spans="15:22" customFormat="1" x14ac:dyDescent="0.2">
      <c r="O179" s="152"/>
      <c r="P179" s="152"/>
      <c r="Q179" s="152"/>
      <c r="R179" s="152"/>
      <c r="S179" s="152"/>
      <c r="T179" s="152"/>
      <c r="U179" s="152"/>
      <c r="V179" s="152"/>
    </row>
    <row r="180" spans="15:22" customFormat="1" x14ac:dyDescent="0.2">
      <c r="O180" s="152"/>
      <c r="P180" s="152"/>
      <c r="Q180" s="152"/>
      <c r="R180" s="152"/>
      <c r="S180" s="152"/>
      <c r="T180" s="152"/>
      <c r="U180" s="152"/>
      <c r="V180" s="152"/>
    </row>
    <row r="181" spans="15:22" customFormat="1" x14ac:dyDescent="0.2">
      <c r="O181" s="152"/>
      <c r="P181" s="152"/>
      <c r="Q181" s="152"/>
      <c r="R181" s="152"/>
      <c r="S181" s="152"/>
      <c r="T181" s="152"/>
      <c r="U181" s="152"/>
      <c r="V181" s="152"/>
    </row>
    <row r="182" spans="15:22" customFormat="1" x14ac:dyDescent="0.2">
      <c r="O182" s="152"/>
      <c r="P182" s="152"/>
      <c r="Q182" s="152"/>
      <c r="R182" s="152"/>
      <c r="S182" s="152"/>
      <c r="T182" s="152"/>
      <c r="U182" s="152"/>
      <c r="V182" s="152"/>
    </row>
    <row r="183" spans="15:22" customFormat="1" x14ac:dyDescent="0.2">
      <c r="O183" s="152"/>
      <c r="P183" s="152"/>
      <c r="Q183" s="152"/>
      <c r="R183" s="152"/>
      <c r="S183" s="152"/>
      <c r="T183" s="152"/>
      <c r="U183" s="152"/>
      <c r="V183" s="152"/>
    </row>
    <row r="184" spans="15:22" customFormat="1" x14ac:dyDescent="0.2">
      <c r="O184" s="152"/>
      <c r="P184" s="152"/>
      <c r="Q184" s="152"/>
      <c r="R184" s="152"/>
      <c r="S184" s="152"/>
      <c r="T184" s="152"/>
      <c r="U184" s="152"/>
      <c r="V184" s="152"/>
    </row>
    <row r="185" spans="15:22" customFormat="1" x14ac:dyDescent="0.2">
      <c r="O185" s="152"/>
      <c r="P185" s="152"/>
      <c r="Q185" s="152"/>
      <c r="R185" s="152"/>
      <c r="S185" s="152"/>
      <c r="T185" s="152"/>
      <c r="U185" s="152"/>
      <c r="V185" s="152"/>
    </row>
    <row r="186" spans="15:22" customFormat="1" x14ac:dyDescent="0.2">
      <c r="O186" s="152"/>
      <c r="P186" s="152"/>
      <c r="Q186" s="152"/>
      <c r="R186" s="152"/>
      <c r="S186" s="152"/>
      <c r="T186" s="152"/>
      <c r="U186" s="152"/>
      <c r="V186" s="152"/>
    </row>
    <row r="187" spans="15:22" customFormat="1" x14ac:dyDescent="0.2">
      <c r="O187" s="152"/>
      <c r="P187" s="152"/>
      <c r="Q187" s="152"/>
      <c r="R187" s="152"/>
      <c r="S187" s="152"/>
      <c r="T187" s="152"/>
      <c r="U187" s="152"/>
      <c r="V187" s="152"/>
    </row>
    <row r="188" spans="15:22" customFormat="1" x14ac:dyDescent="0.2">
      <c r="O188" s="152"/>
      <c r="P188" s="152"/>
      <c r="Q188" s="152"/>
      <c r="R188" s="152"/>
      <c r="S188" s="152"/>
      <c r="T188" s="152"/>
      <c r="U188" s="152"/>
      <c r="V188" s="152"/>
    </row>
    <row r="189" spans="15:22" customFormat="1" x14ac:dyDescent="0.2">
      <c r="O189" s="152"/>
      <c r="P189" s="152"/>
      <c r="Q189" s="152"/>
      <c r="R189" s="152"/>
      <c r="S189" s="152"/>
      <c r="T189" s="152"/>
      <c r="U189" s="152"/>
      <c r="V189" s="152"/>
    </row>
    <row r="190" spans="15:22" customFormat="1" x14ac:dyDescent="0.2">
      <c r="O190" s="152"/>
      <c r="P190" s="152"/>
      <c r="Q190" s="152"/>
      <c r="R190" s="152"/>
      <c r="S190" s="152"/>
      <c r="T190" s="152"/>
      <c r="U190" s="152"/>
      <c r="V190" s="152"/>
    </row>
    <row r="191" spans="15:22" customFormat="1" x14ac:dyDescent="0.2">
      <c r="O191" s="152"/>
      <c r="P191" s="152"/>
      <c r="Q191" s="152"/>
      <c r="R191" s="152"/>
      <c r="S191" s="152"/>
      <c r="T191" s="152"/>
      <c r="U191" s="152"/>
      <c r="V191" s="152"/>
    </row>
    <row r="192" spans="15:22" customFormat="1" x14ac:dyDescent="0.2">
      <c r="O192" s="152"/>
      <c r="P192" s="152"/>
      <c r="Q192" s="152"/>
      <c r="R192" s="152"/>
      <c r="S192" s="152"/>
      <c r="T192" s="152"/>
      <c r="U192" s="152"/>
      <c r="V192" s="152"/>
    </row>
    <row r="193" spans="15:22" customFormat="1" x14ac:dyDescent="0.2">
      <c r="O193" s="152"/>
      <c r="P193" s="152"/>
      <c r="Q193" s="152"/>
      <c r="R193" s="152"/>
      <c r="S193" s="152"/>
      <c r="T193" s="152"/>
      <c r="U193" s="152"/>
      <c r="V193" s="152"/>
    </row>
    <row r="194" spans="15:22" customFormat="1" x14ac:dyDescent="0.2">
      <c r="O194" s="152"/>
      <c r="P194" s="152"/>
      <c r="Q194" s="152"/>
      <c r="R194" s="152"/>
      <c r="S194" s="152"/>
      <c r="T194" s="152"/>
      <c r="U194" s="152"/>
      <c r="V194" s="152"/>
    </row>
    <row r="195" spans="15:22" customFormat="1" x14ac:dyDescent="0.2">
      <c r="O195" s="152"/>
      <c r="P195" s="152"/>
      <c r="Q195" s="152"/>
      <c r="R195" s="152"/>
      <c r="S195" s="152"/>
      <c r="T195" s="152"/>
      <c r="U195" s="152"/>
      <c r="V195" s="152"/>
    </row>
    <row r="196" spans="15:22" customFormat="1" x14ac:dyDescent="0.2">
      <c r="O196" s="152"/>
      <c r="P196" s="152"/>
      <c r="Q196" s="152"/>
      <c r="R196" s="152"/>
      <c r="S196" s="152"/>
      <c r="T196" s="152"/>
      <c r="U196" s="152"/>
      <c r="V196" s="152"/>
    </row>
    <row r="197" spans="15:22" customFormat="1" x14ac:dyDescent="0.2">
      <c r="O197" s="152"/>
      <c r="P197" s="152"/>
      <c r="Q197" s="152"/>
      <c r="R197" s="152"/>
      <c r="S197" s="152"/>
      <c r="T197" s="152"/>
      <c r="U197" s="152"/>
      <c r="V197" s="152"/>
    </row>
    <row r="198" spans="15:22" customFormat="1" x14ac:dyDescent="0.2">
      <c r="O198" s="152"/>
      <c r="P198" s="152"/>
      <c r="Q198" s="152"/>
      <c r="R198" s="152"/>
      <c r="S198" s="152"/>
      <c r="T198" s="152"/>
      <c r="U198" s="152"/>
      <c r="V198" s="152"/>
    </row>
    <row r="199" spans="15:22" customFormat="1" x14ac:dyDescent="0.2">
      <c r="O199" s="152"/>
      <c r="P199" s="152"/>
      <c r="Q199" s="152"/>
      <c r="R199" s="152"/>
      <c r="S199" s="152"/>
      <c r="T199" s="152"/>
      <c r="U199" s="152"/>
      <c r="V199" s="152"/>
    </row>
    <row r="200" spans="15:22" customFormat="1" x14ac:dyDescent="0.2">
      <c r="O200" s="152"/>
      <c r="P200" s="152"/>
      <c r="Q200" s="152"/>
      <c r="R200" s="152"/>
      <c r="S200" s="152"/>
      <c r="T200" s="152"/>
      <c r="U200" s="152"/>
      <c r="V200" s="152"/>
    </row>
    <row r="201" spans="15:22" customFormat="1" x14ac:dyDescent="0.2">
      <c r="O201" s="152"/>
      <c r="P201" s="152"/>
      <c r="Q201" s="152"/>
      <c r="R201" s="152"/>
      <c r="S201" s="152"/>
      <c r="T201" s="152"/>
      <c r="U201" s="152"/>
      <c r="V201" s="152"/>
    </row>
    <row r="202" spans="15:22" customFormat="1" x14ac:dyDescent="0.2">
      <c r="O202" s="152"/>
      <c r="P202" s="152"/>
      <c r="Q202" s="152"/>
      <c r="R202" s="152"/>
      <c r="S202" s="152"/>
      <c r="T202" s="152"/>
      <c r="U202" s="152"/>
      <c r="V202" s="152"/>
    </row>
    <row r="203" spans="15:22" customFormat="1" x14ac:dyDescent="0.2">
      <c r="O203" s="152"/>
      <c r="P203" s="152"/>
      <c r="Q203" s="152"/>
      <c r="R203" s="152"/>
      <c r="S203" s="152"/>
      <c r="T203" s="152"/>
      <c r="U203" s="152"/>
      <c r="V203" s="152"/>
    </row>
    <row r="204" spans="15:22" customFormat="1" x14ac:dyDescent="0.2">
      <c r="O204" s="152"/>
      <c r="P204" s="152"/>
      <c r="Q204" s="152"/>
      <c r="R204" s="152"/>
      <c r="S204" s="152"/>
      <c r="T204" s="152"/>
      <c r="U204" s="152"/>
      <c r="V204" s="152"/>
    </row>
    <row r="205" spans="15:22" customFormat="1" x14ac:dyDescent="0.2">
      <c r="O205" s="152"/>
      <c r="P205" s="152"/>
      <c r="Q205" s="152"/>
      <c r="R205" s="152"/>
      <c r="S205" s="152"/>
      <c r="T205" s="152"/>
      <c r="U205" s="152"/>
      <c r="V205" s="152"/>
    </row>
    <row r="206" spans="15:22" customFormat="1" x14ac:dyDescent="0.2">
      <c r="O206" s="152"/>
      <c r="P206" s="152"/>
      <c r="Q206" s="152"/>
      <c r="R206" s="152"/>
      <c r="S206" s="152"/>
      <c r="T206" s="152"/>
      <c r="U206" s="152"/>
      <c r="V206" s="152"/>
    </row>
    <row r="207" spans="15:22" customFormat="1" x14ac:dyDescent="0.2">
      <c r="O207" s="152"/>
      <c r="P207" s="152"/>
      <c r="Q207" s="152"/>
      <c r="R207" s="152"/>
      <c r="S207" s="152"/>
      <c r="T207" s="152"/>
      <c r="U207" s="152"/>
      <c r="V207" s="152"/>
    </row>
    <row r="208" spans="15:22" customFormat="1" x14ac:dyDescent="0.2">
      <c r="O208" s="152"/>
      <c r="P208" s="152"/>
      <c r="Q208" s="152"/>
      <c r="R208" s="152"/>
      <c r="S208" s="152"/>
      <c r="T208" s="152"/>
      <c r="U208" s="152"/>
      <c r="V208" s="152"/>
    </row>
    <row r="209" spans="15:22" customFormat="1" x14ac:dyDescent="0.2">
      <c r="O209" s="152"/>
      <c r="P209" s="152"/>
      <c r="Q209" s="152"/>
      <c r="R209" s="152"/>
      <c r="S209" s="152"/>
      <c r="T209" s="152"/>
      <c r="U209" s="152"/>
      <c r="V209" s="152"/>
    </row>
    <row r="210" spans="15:22" customFormat="1" x14ac:dyDescent="0.2">
      <c r="O210" s="152"/>
      <c r="P210" s="152"/>
      <c r="Q210" s="152"/>
      <c r="R210" s="152"/>
      <c r="S210" s="152"/>
      <c r="T210" s="152"/>
      <c r="U210" s="152"/>
      <c r="V210" s="152"/>
    </row>
    <row r="211" spans="15:22" customFormat="1" x14ac:dyDescent="0.2">
      <c r="O211" s="152"/>
      <c r="P211" s="152"/>
      <c r="Q211" s="152"/>
      <c r="R211" s="152"/>
      <c r="S211" s="152"/>
      <c r="T211" s="152"/>
      <c r="U211" s="152"/>
      <c r="V211" s="152"/>
    </row>
    <row r="212" spans="15:22" customFormat="1" x14ac:dyDescent="0.2">
      <c r="O212" s="152"/>
      <c r="P212" s="152"/>
      <c r="Q212" s="152"/>
      <c r="R212" s="152"/>
      <c r="S212" s="152"/>
      <c r="T212" s="152"/>
      <c r="U212" s="152"/>
      <c r="V212" s="152"/>
    </row>
    <row r="213" spans="15:22" customFormat="1" x14ac:dyDescent="0.2">
      <c r="O213" s="152"/>
      <c r="P213" s="152"/>
      <c r="Q213" s="152"/>
      <c r="R213" s="152"/>
      <c r="S213" s="152"/>
      <c r="T213" s="152"/>
      <c r="U213" s="152"/>
      <c r="V213" s="152"/>
    </row>
    <row r="214" spans="15:22" customFormat="1" x14ac:dyDescent="0.2">
      <c r="O214" s="152"/>
      <c r="P214" s="152"/>
      <c r="Q214" s="152"/>
      <c r="R214" s="152"/>
      <c r="S214" s="152"/>
      <c r="T214" s="152"/>
      <c r="U214" s="152"/>
      <c r="V214" s="152"/>
    </row>
    <row r="215" spans="15:22" customFormat="1" x14ac:dyDescent="0.2">
      <c r="O215" s="152"/>
      <c r="P215" s="152"/>
      <c r="Q215" s="152"/>
      <c r="R215" s="152"/>
      <c r="S215" s="152"/>
      <c r="T215" s="152"/>
      <c r="U215" s="152"/>
      <c r="V215" s="152"/>
    </row>
    <row r="216" spans="15:22" customFormat="1" x14ac:dyDescent="0.2">
      <c r="O216" s="152"/>
      <c r="P216" s="152"/>
      <c r="Q216" s="152"/>
      <c r="R216" s="152"/>
      <c r="S216" s="152"/>
      <c r="T216" s="152"/>
      <c r="U216" s="152"/>
      <c r="V216" s="152"/>
    </row>
    <row r="217" spans="15:22" customFormat="1" x14ac:dyDescent="0.2">
      <c r="O217" s="152"/>
      <c r="P217" s="152"/>
      <c r="Q217" s="152"/>
      <c r="R217" s="152"/>
      <c r="S217" s="152"/>
      <c r="T217" s="152"/>
      <c r="U217" s="152"/>
      <c r="V217" s="152"/>
    </row>
    <row r="218" spans="15:22" customFormat="1" x14ac:dyDescent="0.2">
      <c r="O218" s="152"/>
      <c r="P218" s="152"/>
      <c r="Q218" s="152"/>
      <c r="R218" s="152"/>
      <c r="S218" s="152"/>
      <c r="T218" s="152"/>
      <c r="U218" s="152"/>
      <c r="V218" s="152"/>
    </row>
    <row r="219" spans="15:22" customFormat="1" x14ac:dyDescent="0.2">
      <c r="O219" s="152"/>
      <c r="P219" s="152"/>
      <c r="Q219" s="152"/>
      <c r="R219" s="152"/>
      <c r="S219" s="152"/>
      <c r="T219" s="152"/>
      <c r="U219" s="152"/>
      <c r="V219" s="152"/>
    </row>
    <row r="220" spans="15:22" customFormat="1" x14ac:dyDescent="0.2">
      <c r="O220" s="152"/>
      <c r="P220" s="152"/>
      <c r="Q220" s="152"/>
      <c r="R220" s="152"/>
      <c r="S220" s="152"/>
      <c r="T220" s="152"/>
      <c r="U220" s="152"/>
      <c r="V220" s="152"/>
    </row>
    <row r="221" spans="15:22" customFormat="1" x14ac:dyDescent="0.2">
      <c r="O221" s="152"/>
      <c r="P221" s="152"/>
      <c r="Q221" s="152"/>
      <c r="R221" s="152"/>
      <c r="S221" s="152"/>
      <c r="T221" s="152"/>
      <c r="U221" s="152"/>
      <c r="V221" s="152"/>
    </row>
    <row r="222" spans="15:22" customFormat="1" x14ac:dyDescent="0.2">
      <c r="O222" s="152"/>
      <c r="P222" s="152"/>
      <c r="Q222" s="152"/>
      <c r="R222" s="152"/>
      <c r="S222" s="152"/>
      <c r="T222" s="152"/>
      <c r="U222" s="152"/>
      <c r="V222" s="152"/>
    </row>
    <row r="223" spans="15:22" customFormat="1" x14ac:dyDescent="0.2">
      <c r="O223" s="152"/>
      <c r="P223" s="152"/>
      <c r="Q223" s="152"/>
      <c r="R223" s="152"/>
      <c r="S223" s="152"/>
      <c r="T223" s="152"/>
      <c r="U223" s="152"/>
      <c r="V223" s="152"/>
    </row>
    <row r="224" spans="15:22" customFormat="1" x14ac:dyDescent="0.2">
      <c r="O224" s="152"/>
      <c r="P224" s="152"/>
      <c r="Q224" s="152"/>
      <c r="R224" s="152"/>
      <c r="S224" s="152"/>
      <c r="T224" s="152"/>
      <c r="U224" s="152"/>
      <c r="V224" s="152"/>
    </row>
    <row r="225" spans="15:22" customFormat="1" x14ac:dyDescent="0.2">
      <c r="O225" s="152"/>
      <c r="P225" s="152"/>
      <c r="Q225" s="152"/>
      <c r="R225" s="152"/>
      <c r="S225" s="152"/>
      <c r="T225" s="152"/>
      <c r="U225" s="152"/>
      <c r="V225" s="152"/>
    </row>
    <row r="226" spans="15:22" customFormat="1" x14ac:dyDescent="0.2">
      <c r="O226" s="152"/>
      <c r="P226" s="152"/>
      <c r="Q226" s="152"/>
      <c r="R226" s="152"/>
      <c r="S226" s="152"/>
      <c r="T226" s="152"/>
      <c r="U226" s="152"/>
      <c r="V226" s="152"/>
    </row>
    <row r="227" spans="15:22" customFormat="1" x14ac:dyDescent="0.2">
      <c r="O227" s="152"/>
      <c r="P227" s="152"/>
      <c r="Q227" s="152"/>
      <c r="R227" s="152"/>
      <c r="S227" s="152"/>
      <c r="T227" s="152"/>
      <c r="U227" s="152"/>
      <c r="V227" s="152"/>
    </row>
    <row r="228" spans="15:22" customFormat="1" x14ac:dyDescent="0.2">
      <c r="O228" s="152"/>
      <c r="P228" s="152"/>
      <c r="Q228" s="152"/>
      <c r="R228" s="152"/>
      <c r="S228" s="152"/>
      <c r="T228" s="152"/>
      <c r="U228" s="152"/>
      <c r="V228" s="152"/>
    </row>
    <row r="229" spans="15:22" customFormat="1" x14ac:dyDescent="0.2">
      <c r="O229" s="152"/>
      <c r="P229" s="152"/>
      <c r="Q229" s="152"/>
      <c r="R229" s="152"/>
      <c r="S229" s="152"/>
      <c r="T229" s="152"/>
      <c r="U229" s="152"/>
      <c r="V229" s="152"/>
    </row>
    <row r="230" spans="15:22" customFormat="1" x14ac:dyDescent="0.2">
      <c r="O230" s="152"/>
      <c r="P230" s="152"/>
      <c r="Q230" s="152"/>
      <c r="R230" s="152"/>
      <c r="S230" s="152"/>
      <c r="T230" s="152"/>
      <c r="U230" s="152"/>
      <c r="V230" s="152"/>
    </row>
    <row r="231" spans="15:22" customFormat="1" x14ac:dyDescent="0.2">
      <c r="O231" s="152"/>
      <c r="P231" s="152"/>
      <c r="Q231" s="152"/>
      <c r="R231" s="152"/>
      <c r="S231" s="152"/>
      <c r="T231" s="152"/>
      <c r="U231" s="152"/>
      <c r="V231" s="152"/>
    </row>
    <row r="232" spans="15:22" customFormat="1" x14ac:dyDescent="0.2">
      <c r="O232" s="152"/>
      <c r="P232" s="152"/>
      <c r="Q232" s="152"/>
      <c r="R232" s="152"/>
      <c r="S232" s="152"/>
      <c r="T232" s="152"/>
      <c r="U232" s="152"/>
      <c r="V232" s="152"/>
    </row>
    <row r="233" spans="15:22" customFormat="1" x14ac:dyDescent="0.2">
      <c r="O233" s="152"/>
      <c r="P233" s="152"/>
      <c r="Q233" s="152"/>
      <c r="R233" s="152"/>
      <c r="S233" s="152"/>
      <c r="T233" s="152"/>
      <c r="U233" s="152"/>
      <c r="V233" s="152"/>
    </row>
    <row r="234" spans="15:22" customFormat="1" x14ac:dyDescent="0.2">
      <c r="O234" s="152"/>
      <c r="P234" s="152"/>
      <c r="Q234" s="152"/>
      <c r="R234" s="152"/>
      <c r="S234" s="152"/>
      <c r="T234" s="152"/>
      <c r="U234" s="152"/>
      <c r="V234" s="152"/>
    </row>
    <row r="235" spans="15:22" customFormat="1" x14ac:dyDescent="0.2">
      <c r="O235" s="152"/>
      <c r="P235" s="152"/>
      <c r="Q235" s="152"/>
      <c r="R235" s="152"/>
      <c r="S235" s="152"/>
      <c r="T235" s="152"/>
      <c r="U235" s="152"/>
      <c r="V235" s="152"/>
    </row>
    <row r="236" spans="15:22" customFormat="1" x14ac:dyDescent="0.2">
      <c r="O236" s="152"/>
      <c r="P236" s="152"/>
      <c r="Q236" s="152"/>
      <c r="R236" s="152"/>
      <c r="S236" s="152"/>
      <c r="T236" s="152"/>
      <c r="U236" s="152"/>
      <c r="V236" s="152"/>
    </row>
    <row r="237" spans="15:22" customFormat="1" x14ac:dyDescent="0.2">
      <c r="O237" s="152"/>
      <c r="P237" s="152"/>
      <c r="Q237" s="152"/>
      <c r="R237" s="152"/>
      <c r="S237" s="152"/>
      <c r="T237" s="152"/>
      <c r="U237" s="152"/>
      <c r="V237" s="152"/>
    </row>
    <row r="238" spans="15:22" customFormat="1" x14ac:dyDescent="0.2">
      <c r="O238" s="152"/>
      <c r="P238" s="152"/>
      <c r="Q238" s="152"/>
      <c r="R238" s="152"/>
      <c r="S238" s="152"/>
      <c r="T238" s="152"/>
      <c r="U238" s="152"/>
      <c r="V238" s="152"/>
    </row>
    <row r="239" spans="15:22" customFormat="1" x14ac:dyDescent="0.2">
      <c r="O239" s="152"/>
      <c r="P239" s="152"/>
      <c r="Q239" s="152"/>
      <c r="R239" s="152"/>
      <c r="S239" s="152"/>
      <c r="T239" s="152"/>
      <c r="U239" s="152"/>
      <c r="V239" s="152"/>
    </row>
    <row r="240" spans="15:22" customFormat="1" x14ac:dyDescent="0.2">
      <c r="O240" s="152"/>
      <c r="P240" s="152"/>
      <c r="Q240" s="152"/>
      <c r="R240" s="152"/>
      <c r="S240" s="152"/>
      <c r="T240" s="152"/>
      <c r="U240" s="152"/>
      <c r="V240" s="152"/>
    </row>
    <row r="241" spans="15:22" customFormat="1" x14ac:dyDescent="0.2">
      <c r="O241" s="152"/>
      <c r="P241" s="152"/>
      <c r="Q241" s="152"/>
      <c r="R241" s="152"/>
      <c r="S241" s="152"/>
      <c r="T241" s="152"/>
      <c r="U241" s="152"/>
      <c r="V241" s="152"/>
    </row>
    <row r="242" spans="15:22" customFormat="1" x14ac:dyDescent="0.2">
      <c r="O242" s="152"/>
      <c r="P242" s="152"/>
      <c r="Q242" s="152"/>
      <c r="R242" s="152"/>
      <c r="S242" s="152"/>
      <c r="T242" s="152"/>
      <c r="U242" s="152"/>
      <c r="V242" s="152"/>
    </row>
    <row r="243" spans="15:22" customFormat="1" x14ac:dyDescent="0.2">
      <c r="O243" s="152"/>
      <c r="P243" s="152"/>
      <c r="Q243" s="152"/>
      <c r="R243" s="152"/>
      <c r="S243" s="152"/>
      <c r="T243" s="152"/>
      <c r="U243" s="152"/>
      <c r="V243" s="152"/>
    </row>
    <row r="244" spans="15:22" customFormat="1" x14ac:dyDescent="0.2">
      <c r="O244" s="152"/>
      <c r="P244" s="152"/>
      <c r="Q244" s="152"/>
      <c r="R244" s="152"/>
      <c r="S244" s="152"/>
      <c r="T244" s="152"/>
      <c r="U244" s="152"/>
      <c r="V244" s="152"/>
    </row>
    <row r="245" spans="15:22" customFormat="1" x14ac:dyDescent="0.2">
      <c r="O245" s="152"/>
      <c r="P245" s="152"/>
      <c r="Q245" s="152"/>
      <c r="R245" s="152"/>
      <c r="S245" s="152"/>
      <c r="T245" s="152"/>
      <c r="U245" s="152"/>
      <c r="V245" s="152"/>
    </row>
    <row r="246" spans="15:22" customFormat="1" x14ac:dyDescent="0.2">
      <c r="O246" s="152"/>
      <c r="P246" s="152"/>
      <c r="Q246" s="152"/>
      <c r="R246" s="152"/>
      <c r="S246" s="152"/>
      <c r="T246" s="152"/>
      <c r="U246" s="152"/>
      <c r="V246" s="152"/>
    </row>
    <row r="247" spans="15:22" customFormat="1" x14ac:dyDescent="0.2">
      <c r="O247" s="152"/>
      <c r="P247" s="152"/>
      <c r="Q247" s="152"/>
      <c r="R247" s="152"/>
      <c r="S247" s="152"/>
      <c r="T247" s="152"/>
      <c r="U247" s="152"/>
      <c r="V247" s="152"/>
    </row>
    <row r="248" spans="15:22" customFormat="1" x14ac:dyDescent="0.2">
      <c r="O248" s="152"/>
      <c r="P248" s="152"/>
      <c r="Q248" s="152"/>
      <c r="R248" s="152"/>
      <c r="S248" s="152"/>
      <c r="T248" s="152"/>
      <c r="U248" s="152"/>
      <c r="V248" s="152"/>
    </row>
    <row r="249" spans="15:22" customFormat="1" x14ac:dyDescent="0.2">
      <c r="O249" s="152"/>
      <c r="P249" s="152"/>
      <c r="Q249" s="152"/>
      <c r="R249" s="152"/>
      <c r="S249" s="152"/>
      <c r="T249" s="152"/>
      <c r="U249" s="152"/>
      <c r="V249" s="152"/>
    </row>
    <row r="250" spans="15:22" customFormat="1" x14ac:dyDescent="0.2">
      <c r="O250" s="152"/>
      <c r="P250" s="152"/>
      <c r="Q250" s="152"/>
      <c r="R250" s="152"/>
      <c r="S250" s="152"/>
      <c r="T250" s="152"/>
      <c r="U250" s="152"/>
      <c r="V250" s="152"/>
    </row>
    <row r="251" spans="15:22" customFormat="1" x14ac:dyDescent="0.2">
      <c r="O251" s="152"/>
      <c r="P251" s="152"/>
      <c r="Q251" s="152"/>
      <c r="R251" s="152"/>
      <c r="S251" s="152"/>
      <c r="T251" s="152"/>
      <c r="U251" s="152"/>
      <c r="V251" s="152"/>
    </row>
    <row r="252" spans="15:22" customFormat="1" x14ac:dyDescent="0.2">
      <c r="O252" s="152"/>
      <c r="P252" s="152"/>
      <c r="Q252" s="152"/>
      <c r="R252" s="152"/>
      <c r="S252" s="152"/>
      <c r="T252" s="152"/>
      <c r="U252" s="152"/>
      <c r="V252" s="152"/>
    </row>
    <row r="253" spans="15:22" customFormat="1" x14ac:dyDescent="0.2">
      <c r="O253" s="152"/>
      <c r="P253" s="152"/>
      <c r="Q253" s="152"/>
      <c r="R253" s="152"/>
      <c r="S253" s="152"/>
      <c r="T253" s="152"/>
      <c r="U253" s="152"/>
      <c r="V253" s="152"/>
    </row>
    <row r="254" spans="15:22" customFormat="1" x14ac:dyDescent="0.2">
      <c r="O254" s="152"/>
      <c r="P254" s="152"/>
      <c r="Q254" s="152"/>
      <c r="R254" s="152"/>
      <c r="S254" s="152"/>
      <c r="T254" s="152"/>
      <c r="U254" s="152"/>
      <c r="V254" s="152"/>
    </row>
    <row r="255" spans="15:22" customFormat="1" x14ac:dyDescent="0.2">
      <c r="O255" s="152"/>
      <c r="P255" s="152"/>
      <c r="Q255" s="152"/>
      <c r="R255" s="152"/>
      <c r="S255" s="152"/>
      <c r="T255" s="152"/>
      <c r="U255" s="152"/>
      <c r="V255" s="152"/>
    </row>
    <row r="256" spans="15:22" customFormat="1" x14ac:dyDescent="0.2">
      <c r="O256" s="152"/>
      <c r="P256" s="152"/>
      <c r="Q256" s="152"/>
      <c r="R256" s="152"/>
      <c r="S256" s="152"/>
      <c r="T256" s="152"/>
      <c r="U256" s="152"/>
      <c r="V256" s="152"/>
    </row>
    <row r="257" spans="15:22" customFormat="1" x14ac:dyDescent="0.2">
      <c r="O257" s="152"/>
      <c r="P257" s="152"/>
      <c r="Q257" s="152"/>
      <c r="R257" s="152"/>
      <c r="S257" s="152"/>
      <c r="T257" s="152"/>
      <c r="U257" s="152"/>
      <c r="V257" s="152"/>
    </row>
    <row r="258" spans="15:22" customFormat="1" x14ac:dyDescent="0.2">
      <c r="O258" s="152"/>
      <c r="P258" s="152"/>
      <c r="Q258" s="152"/>
      <c r="R258" s="152"/>
      <c r="S258" s="152"/>
      <c r="T258" s="152"/>
      <c r="U258" s="152"/>
      <c r="V258" s="152"/>
    </row>
    <row r="259" spans="15:22" customFormat="1" x14ac:dyDescent="0.2">
      <c r="O259" s="152"/>
      <c r="P259" s="152"/>
      <c r="Q259" s="152"/>
      <c r="R259" s="152"/>
      <c r="S259" s="152"/>
      <c r="T259" s="152"/>
      <c r="U259" s="152"/>
      <c r="V259" s="152"/>
    </row>
    <row r="260" spans="15:22" customFormat="1" x14ac:dyDescent="0.2">
      <c r="O260" s="152"/>
      <c r="P260" s="152"/>
      <c r="Q260" s="152"/>
      <c r="R260" s="152"/>
      <c r="S260" s="152"/>
      <c r="T260" s="152"/>
      <c r="U260" s="152"/>
      <c r="V260" s="152"/>
    </row>
    <row r="261" spans="15:22" customFormat="1" x14ac:dyDescent="0.2">
      <c r="O261" s="152"/>
      <c r="P261" s="152"/>
      <c r="Q261" s="152"/>
      <c r="R261" s="152"/>
      <c r="S261" s="152"/>
      <c r="T261" s="152"/>
      <c r="U261" s="152"/>
      <c r="V261" s="152"/>
    </row>
    <row r="262" spans="15:22" customFormat="1" x14ac:dyDescent="0.2">
      <c r="O262" s="152"/>
      <c r="P262" s="152"/>
      <c r="Q262" s="152"/>
      <c r="R262" s="152"/>
      <c r="S262" s="152"/>
      <c r="T262" s="152"/>
      <c r="U262" s="152"/>
      <c r="V262" s="152"/>
    </row>
    <row r="263" spans="15:22" customFormat="1" x14ac:dyDescent="0.2">
      <c r="O263" s="152"/>
      <c r="P263" s="152"/>
      <c r="Q263" s="152"/>
      <c r="R263" s="152"/>
      <c r="S263" s="152"/>
      <c r="T263" s="152"/>
      <c r="U263" s="152"/>
      <c r="V263" s="152"/>
    </row>
    <row r="264" spans="15:22" customFormat="1" x14ac:dyDescent="0.2">
      <c r="O264" s="152"/>
      <c r="P264" s="152"/>
      <c r="Q264" s="152"/>
      <c r="R264" s="152"/>
      <c r="S264" s="152"/>
      <c r="T264" s="152"/>
      <c r="U264" s="152"/>
      <c r="V264" s="152"/>
    </row>
    <row r="265" spans="15:22" customFormat="1" x14ac:dyDescent="0.2">
      <c r="O265" s="152"/>
      <c r="P265" s="152"/>
      <c r="Q265" s="152"/>
      <c r="R265" s="152"/>
      <c r="S265" s="152"/>
      <c r="T265" s="152"/>
      <c r="U265" s="152"/>
      <c r="V265" s="152"/>
    </row>
    <row r="266" spans="15:22" customFormat="1" x14ac:dyDescent="0.2">
      <c r="O266" s="152"/>
      <c r="P266" s="152"/>
      <c r="Q266" s="152"/>
      <c r="R266" s="152"/>
      <c r="S266" s="152"/>
      <c r="T266" s="152"/>
      <c r="U266" s="152"/>
      <c r="V266" s="152"/>
    </row>
    <row r="267" spans="15:22" customFormat="1" x14ac:dyDescent="0.2">
      <c r="O267" s="152"/>
      <c r="P267" s="152"/>
      <c r="Q267" s="152"/>
      <c r="R267" s="152"/>
      <c r="S267" s="152"/>
      <c r="T267" s="152"/>
      <c r="U267" s="152"/>
      <c r="V267" s="152"/>
    </row>
    <row r="268" spans="15:22" customFormat="1" x14ac:dyDescent="0.2">
      <c r="O268" s="152"/>
      <c r="P268" s="152"/>
      <c r="Q268" s="152"/>
      <c r="R268" s="152"/>
      <c r="S268" s="152"/>
      <c r="T268" s="152"/>
      <c r="U268" s="152"/>
      <c r="V268" s="152"/>
    </row>
    <row r="269" spans="15:22" customFormat="1" x14ac:dyDescent="0.2">
      <c r="O269" s="152"/>
      <c r="P269" s="152"/>
      <c r="Q269" s="152"/>
      <c r="R269" s="152"/>
      <c r="S269" s="152"/>
      <c r="T269" s="152"/>
      <c r="U269" s="152"/>
      <c r="V269" s="152"/>
    </row>
    <row r="270" spans="15:22" customFormat="1" x14ac:dyDescent="0.2">
      <c r="O270" s="152"/>
      <c r="P270" s="152"/>
      <c r="Q270" s="152"/>
      <c r="R270" s="152"/>
      <c r="S270" s="152"/>
      <c r="T270" s="152"/>
      <c r="U270" s="152"/>
      <c r="V270" s="152"/>
    </row>
    <row r="271" spans="15:22" customFormat="1" x14ac:dyDescent="0.2">
      <c r="O271" s="152"/>
      <c r="P271" s="152"/>
      <c r="Q271" s="152"/>
      <c r="R271" s="152"/>
      <c r="S271" s="152"/>
      <c r="T271" s="152"/>
      <c r="U271" s="152"/>
      <c r="V271" s="152"/>
    </row>
    <row r="272" spans="15:22" customFormat="1" x14ac:dyDescent="0.2">
      <c r="O272" s="152"/>
      <c r="P272" s="152"/>
      <c r="Q272" s="152"/>
      <c r="R272" s="152"/>
      <c r="S272" s="152"/>
      <c r="T272" s="152"/>
      <c r="U272" s="152"/>
      <c r="V272" s="152"/>
    </row>
    <row r="273" spans="15:22" customFormat="1" x14ac:dyDescent="0.2">
      <c r="O273" s="152"/>
      <c r="P273" s="152"/>
      <c r="Q273" s="152"/>
      <c r="R273" s="152"/>
      <c r="S273" s="152"/>
      <c r="T273" s="152"/>
      <c r="U273" s="152"/>
      <c r="V273" s="152"/>
    </row>
    <row r="274" spans="15:22" customFormat="1" x14ac:dyDescent="0.2">
      <c r="O274" s="152"/>
      <c r="P274" s="152"/>
      <c r="Q274" s="152"/>
      <c r="R274" s="152"/>
      <c r="S274" s="152"/>
      <c r="T274" s="152"/>
      <c r="U274" s="152"/>
      <c r="V274" s="152"/>
    </row>
    <row r="275" spans="15:22" customFormat="1" x14ac:dyDescent="0.2"/>
    <row r="276" spans="15:22" customFormat="1" x14ac:dyDescent="0.2"/>
    <row r="277" spans="15:22" customFormat="1" x14ac:dyDescent="0.2"/>
    <row r="278" spans="15:22" customFormat="1" x14ac:dyDescent="0.2"/>
    <row r="279" spans="15:22" customFormat="1" x14ac:dyDescent="0.2"/>
    <row r="280" spans="15:22" customFormat="1" x14ac:dyDescent="0.2"/>
  </sheetData>
  <phoneticPr fontId="2" type="noConversion"/>
  <pageMargins left="0.75" right="0.75" top="1" bottom="1" header="0.5" footer="0.5"/>
  <pageSetup orientation="landscape" r:id="rId1"/>
  <headerFooter alignWithMargins="0">
    <oddHeader>&amp;C&amp;"Arial,Bold"&amp;18 2.  Hospital Beds</oddHead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249977111117893"/>
  </sheetPr>
  <dimension ref="A1:E26"/>
  <sheetViews>
    <sheetView zoomScaleNormal="100" workbookViewId="0">
      <selection activeCell="L21" sqref="L21"/>
    </sheetView>
  </sheetViews>
  <sheetFormatPr defaultColWidth="9.140625" defaultRowHeight="12.75" outlineLevelRow="2" x14ac:dyDescent="0.2"/>
  <cols>
    <col min="1" max="1" width="7" style="15" customWidth="1"/>
    <col min="2" max="2" width="50.28515625" style="15" customWidth="1"/>
    <col min="3" max="3" width="14.5703125" style="15" bestFit="1" customWidth="1"/>
    <col min="4" max="4" width="9.140625" style="15"/>
    <col min="5" max="5" width="17.85546875" style="15" customWidth="1"/>
    <col min="6" max="16384" width="9.140625" style="15"/>
  </cols>
  <sheetData>
    <row r="1" spans="1:5" s="39" customFormat="1" x14ac:dyDescent="0.2">
      <c r="A1" s="310" t="s">
        <v>480</v>
      </c>
      <c r="B1" s="310" t="s">
        <v>612</v>
      </c>
      <c r="C1" s="310" t="s">
        <v>613</v>
      </c>
      <c r="D1" s="310" t="s">
        <v>43</v>
      </c>
      <c r="E1" s="318" t="s">
        <v>793</v>
      </c>
    </row>
    <row r="2" spans="1:5" outlineLevel="2" x14ac:dyDescent="0.2">
      <c r="A2" s="579">
        <v>2</v>
      </c>
      <c r="B2" s="580" t="s">
        <v>974</v>
      </c>
      <c r="C2" s="580" t="s">
        <v>658</v>
      </c>
      <c r="D2" s="581">
        <v>80</v>
      </c>
      <c r="E2" s="582">
        <v>100458</v>
      </c>
    </row>
    <row r="3" spans="1:5" outlineLevel="1" x14ac:dyDescent="0.2">
      <c r="A3" s="583"/>
      <c r="B3" s="584"/>
      <c r="C3" s="585" t="s">
        <v>99</v>
      </c>
      <c r="D3" s="585">
        <f>SUBTOTAL(9,D2:D2)</f>
        <v>80</v>
      </c>
      <c r="E3" s="583"/>
    </row>
    <row r="4" spans="1:5" ht="15" outlineLevel="2" x14ac:dyDescent="0.25">
      <c r="A4" s="586">
        <v>3</v>
      </c>
      <c r="B4" s="587" t="s">
        <v>492</v>
      </c>
      <c r="C4" s="587" t="s">
        <v>619</v>
      </c>
      <c r="D4" s="581">
        <v>64</v>
      </c>
      <c r="E4" s="588">
        <v>100491</v>
      </c>
    </row>
    <row r="5" spans="1:5" outlineLevel="1" x14ac:dyDescent="0.2">
      <c r="A5" s="583"/>
      <c r="B5" s="584"/>
      <c r="C5" s="585" t="s">
        <v>474</v>
      </c>
      <c r="D5" s="585">
        <f>SUBTOTAL(9,D4:D4)</f>
        <v>64</v>
      </c>
      <c r="E5" s="583"/>
    </row>
    <row r="6" spans="1:5" ht="15" outlineLevel="2" x14ac:dyDescent="0.25">
      <c r="A6" s="586">
        <v>6</v>
      </c>
      <c r="B6" s="587" t="s">
        <v>975</v>
      </c>
      <c r="C6" s="587" t="s">
        <v>93</v>
      </c>
      <c r="D6" s="581">
        <v>8</v>
      </c>
      <c r="E6" s="588">
        <v>100696</v>
      </c>
    </row>
    <row r="7" spans="1:5" outlineLevel="2" x14ac:dyDescent="0.2">
      <c r="A7" s="586">
        <v>6</v>
      </c>
      <c r="B7" s="587" t="s">
        <v>491</v>
      </c>
      <c r="C7" s="587" t="s">
        <v>93</v>
      </c>
      <c r="D7" s="581">
        <v>63</v>
      </c>
      <c r="E7" s="582">
        <v>100450</v>
      </c>
    </row>
    <row r="8" spans="1:5" ht="15" outlineLevel="2" x14ac:dyDescent="0.25">
      <c r="A8" s="586">
        <v>6</v>
      </c>
      <c r="B8" s="587" t="s">
        <v>1046</v>
      </c>
      <c r="C8" s="587" t="s">
        <v>93</v>
      </c>
      <c r="D8" s="581">
        <v>4</v>
      </c>
      <c r="E8" s="588">
        <v>101246</v>
      </c>
    </row>
    <row r="9" spans="1:5" ht="15" outlineLevel="2" x14ac:dyDescent="0.25">
      <c r="A9" s="586">
        <v>6</v>
      </c>
      <c r="B9" s="587" t="s">
        <v>1047</v>
      </c>
      <c r="C9" s="587" t="s">
        <v>93</v>
      </c>
      <c r="D9" s="581">
        <v>4</v>
      </c>
      <c r="E9" s="588">
        <v>101247</v>
      </c>
    </row>
    <row r="10" spans="1:5" ht="15" outlineLevel="2" x14ac:dyDescent="0.25">
      <c r="A10" s="586">
        <v>6</v>
      </c>
      <c r="B10" s="589" t="s">
        <v>4467</v>
      </c>
      <c r="C10" s="589" t="s">
        <v>112</v>
      </c>
      <c r="D10" s="581">
        <v>18</v>
      </c>
      <c r="E10" s="588" t="s">
        <v>790</v>
      </c>
    </row>
    <row r="11" spans="1:5" outlineLevel="1" x14ac:dyDescent="0.2">
      <c r="A11" s="583"/>
      <c r="B11" s="584"/>
      <c r="C11" s="585" t="s">
        <v>353</v>
      </c>
      <c r="D11" s="585">
        <f>SUBTOTAL(9,D6:D10)</f>
        <v>97</v>
      </c>
      <c r="E11" s="583"/>
    </row>
    <row r="12" spans="1:5" x14ac:dyDescent="0.2">
      <c r="A12" s="579">
        <v>6</v>
      </c>
      <c r="B12" s="151" t="s">
        <v>1009</v>
      </c>
      <c r="C12" s="590" t="s">
        <v>112</v>
      </c>
      <c r="D12" s="581">
        <v>24</v>
      </c>
      <c r="E12" s="582">
        <v>100198</v>
      </c>
    </row>
    <row r="13" spans="1:5" outlineLevel="2" x14ac:dyDescent="0.2">
      <c r="A13" s="591">
        <v>6</v>
      </c>
      <c r="B13" s="151" t="s">
        <v>976</v>
      </c>
      <c r="C13" s="151" t="s">
        <v>112</v>
      </c>
      <c r="D13" s="581">
        <v>8</v>
      </c>
      <c r="E13" s="582">
        <v>100694</v>
      </c>
    </row>
    <row r="14" spans="1:5" outlineLevel="2" x14ac:dyDescent="0.2">
      <c r="A14" s="591">
        <v>6</v>
      </c>
      <c r="B14" s="151" t="s">
        <v>42</v>
      </c>
      <c r="C14" s="151" t="s">
        <v>112</v>
      </c>
      <c r="D14" s="581">
        <v>201</v>
      </c>
      <c r="E14" s="582">
        <v>100211</v>
      </c>
    </row>
    <row r="15" spans="1:5" outlineLevel="1" x14ac:dyDescent="0.2">
      <c r="A15" s="592"/>
      <c r="B15" s="593"/>
      <c r="C15" s="594" t="s">
        <v>102</v>
      </c>
      <c r="D15" s="594">
        <f>SUBTOTAL(9,D12:D14)</f>
        <v>233</v>
      </c>
      <c r="E15" s="583"/>
    </row>
    <row r="16" spans="1:5" outlineLevel="2" x14ac:dyDescent="0.2">
      <c r="A16" s="586">
        <v>6</v>
      </c>
      <c r="B16" s="587" t="s">
        <v>977</v>
      </c>
      <c r="C16" s="587" t="s">
        <v>195</v>
      </c>
      <c r="D16" s="581">
        <v>8</v>
      </c>
      <c r="E16" s="582">
        <v>100695</v>
      </c>
    </row>
    <row r="17" spans="1:5" outlineLevel="1" x14ac:dyDescent="0.2">
      <c r="A17" s="583"/>
      <c r="B17" s="584"/>
      <c r="C17" s="585" t="s">
        <v>196</v>
      </c>
      <c r="D17" s="585">
        <f>SUBTOTAL(9,D16:D16)</f>
        <v>8</v>
      </c>
      <c r="E17" s="583"/>
    </row>
    <row r="18" spans="1:5" ht="15" outlineLevel="2" x14ac:dyDescent="0.25">
      <c r="A18" s="579">
        <v>6</v>
      </c>
      <c r="B18" s="151" t="s">
        <v>79</v>
      </c>
      <c r="C18" s="581" t="s">
        <v>8</v>
      </c>
      <c r="D18" s="595">
        <v>8</v>
      </c>
      <c r="E18" s="588">
        <v>101119</v>
      </c>
    </row>
    <row r="19" spans="1:5" ht="15" outlineLevel="2" x14ac:dyDescent="0.25">
      <c r="A19" s="596">
        <v>6</v>
      </c>
      <c r="B19" s="151" t="s">
        <v>80</v>
      </c>
      <c r="C19" s="581" t="s">
        <v>8</v>
      </c>
      <c r="D19" s="595">
        <v>8</v>
      </c>
      <c r="E19" s="588">
        <v>101120</v>
      </c>
    </row>
    <row r="20" spans="1:5" outlineLevel="1" x14ac:dyDescent="0.2">
      <c r="A20" s="583"/>
      <c r="B20" s="584"/>
      <c r="C20" s="585" t="s">
        <v>9</v>
      </c>
      <c r="D20" s="585">
        <f>SUBTOTAL(9,D18:D19)</f>
        <v>16</v>
      </c>
      <c r="E20" s="583"/>
    </row>
    <row r="21" spans="1:5" ht="15" outlineLevel="2" x14ac:dyDescent="0.25">
      <c r="A21" s="579">
        <v>14</v>
      </c>
      <c r="B21" s="151" t="s">
        <v>978</v>
      </c>
      <c r="C21" s="590" t="s">
        <v>415</v>
      </c>
      <c r="D21" s="595">
        <v>57</v>
      </c>
      <c r="E21" s="588">
        <v>100426</v>
      </c>
    </row>
    <row r="22" spans="1:5" ht="15" outlineLevel="2" x14ac:dyDescent="0.25">
      <c r="A22" s="586">
        <v>14</v>
      </c>
      <c r="B22" s="151" t="s">
        <v>979</v>
      </c>
      <c r="C22" s="590" t="s">
        <v>415</v>
      </c>
      <c r="D22" s="595">
        <v>32</v>
      </c>
      <c r="E22" s="588">
        <v>101089</v>
      </c>
    </row>
    <row r="23" spans="1:5" ht="15" outlineLevel="2" x14ac:dyDescent="0.25">
      <c r="A23" s="586">
        <v>14</v>
      </c>
      <c r="B23" s="151" t="s">
        <v>980</v>
      </c>
      <c r="C23" s="590" t="s">
        <v>415</v>
      </c>
      <c r="D23" s="595">
        <v>32</v>
      </c>
      <c r="E23" s="588">
        <v>101090</v>
      </c>
    </row>
    <row r="24" spans="1:5" ht="15" outlineLevel="2" x14ac:dyDescent="0.25">
      <c r="A24" s="586">
        <v>14</v>
      </c>
      <c r="B24" s="151" t="s">
        <v>981</v>
      </c>
      <c r="C24" s="590" t="s">
        <v>415</v>
      </c>
      <c r="D24" s="595">
        <v>32</v>
      </c>
      <c r="E24" s="588">
        <v>101091</v>
      </c>
    </row>
    <row r="25" spans="1:5" outlineLevel="1" x14ac:dyDescent="0.2">
      <c r="A25" s="592"/>
      <c r="B25" s="584"/>
      <c r="C25" s="585" t="s">
        <v>430</v>
      </c>
      <c r="D25" s="585">
        <f>SUBTOTAL(9,D21:D24)</f>
        <v>153</v>
      </c>
      <c r="E25" s="583"/>
    </row>
    <row r="26" spans="1:5" x14ac:dyDescent="0.2">
      <c r="A26" s="597"/>
      <c r="B26" s="151"/>
      <c r="C26" s="591" t="s">
        <v>38</v>
      </c>
      <c r="D26" s="598">
        <f>SUBTOTAL(9,D2:D25)</f>
        <v>651</v>
      </c>
      <c r="E26" s="597"/>
    </row>
  </sheetData>
  <phoneticPr fontId="2" type="noConversion"/>
  <printOptions horizontalCentered="1"/>
  <pageMargins left="0.16" right="0.15" top="1.23" bottom="1" header="0.5" footer="0.5"/>
  <pageSetup orientation="landscape" r:id="rId1"/>
  <headerFooter alignWithMargins="0">
    <oddHeader>&amp;C&amp;"Arial,Bold"&amp;18 11.  Intermediate Care Beds for Individuals with an Intellectual Disability</oddHead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51"/>
  </sheetPr>
  <dimension ref="A1:IV212"/>
  <sheetViews>
    <sheetView zoomScaleNormal="100" workbookViewId="0">
      <selection activeCell="M204" sqref="M204"/>
    </sheetView>
  </sheetViews>
  <sheetFormatPr defaultColWidth="9.140625" defaultRowHeight="12.75" x14ac:dyDescent="0.2"/>
  <cols>
    <col min="1" max="1" width="11.140625" style="124" customWidth="1"/>
    <col min="2" max="2" width="16.42578125" style="124" customWidth="1"/>
    <col min="3" max="4" width="51.5703125" style="165" customWidth="1"/>
    <col min="5" max="5" width="29" style="124" customWidth="1"/>
    <col min="6" max="6" width="11.140625" style="177" customWidth="1"/>
    <col min="7" max="7" width="11.5703125" style="140" customWidth="1"/>
    <col min="8" max="8" width="13" customWidth="1"/>
    <col min="9" max="9" width="13.42578125" customWidth="1"/>
  </cols>
  <sheetData>
    <row r="1" spans="1:9" s="3" customFormat="1" x14ac:dyDescent="0.2">
      <c r="A1" s="599" t="s">
        <v>4511</v>
      </c>
      <c r="B1" s="600" t="s">
        <v>4512</v>
      </c>
      <c r="C1" s="600" t="s">
        <v>4513</v>
      </c>
      <c r="D1" s="600" t="s">
        <v>4514</v>
      </c>
      <c r="E1" s="600" t="s">
        <v>4515</v>
      </c>
      <c r="F1" s="600" t="s">
        <v>4516</v>
      </c>
      <c r="G1" s="601" t="s">
        <v>4517</v>
      </c>
      <c r="H1" s="602" t="s">
        <v>4518</v>
      </c>
      <c r="I1" s="603" t="s">
        <v>4519</v>
      </c>
    </row>
    <row r="2" spans="1:9" ht="25.5" x14ac:dyDescent="0.2">
      <c r="A2" s="355" t="s">
        <v>480</v>
      </c>
      <c r="B2" s="8" t="s">
        <v>613</v>
      </c>
      <c r="C2" s="64" t="s">
        <v>285</v>
      </c>
      <c r="D2" s="64"/>
      <c r="E2" s="8" t="s">
        <v>786</v>
      </c>
      <c r="F2" s="8" t="s">
        <v>303</v>
      </c>
      <c r="G2" s="178" t="s">
        <v>892</v>
      </c>
      <c r="H2" s="1" t="s">
        <v>1547</v>
      </c>
      <c r="I2" s="402" t="s">
        <v>1548</v>
      </c>
    </row>
    <row r="3" spans="1:9" x14ac:dyDescent="0.2">
      <c r="A3" s="355">
        <v>0</v>
      </c>
      <c r="B3" s="169"/>
      <c r="C3" s="173" t="s">
        <v>1023</v>
      </c>
      <c r="D3" s="173"/>
      <c r="E3" s="144" t="s">
        <v>633</v>
      </c>
      <c r="F3" s="7"/>
      <c r="G3" s="140">
        <v>720250</v>
      </c>
      <c r="H3" s="26" t="s">
        <v>4551</v>
      </c>
      <c r="I3" s="346" t="s">
        <v>4550</v>
      </c>
    </row>
    <row r="4" spans="1:9" ht="31.5" customHeight="1" x14ac:dyDescent="0.2">
      <c r="A4" s="355">
        <v>0</v>
      </c>
      <c r="B4" s="169"/>
      <c r="C4" s="173" t="s">
        <v>1024</v>
      </c>
      <c r="D4" s="173"/>
      <c r="E4" s="28" t="s">
        <v>1025</v>
      </c>
      <c r="F4" s="7"/>
      <c r="G4" s="140">
        <v>720088</v>
      </c>
      <c r="H4" s="26" t="s">
        <v>4551</v>
      </c>
      <c r="I4" s="346" t="s">
        <v>4550</v>
      </c>
    </row>
    <row r="5" spans="1:9" ht="25.5" x14ac:dyDescent="0.2">
      <c r="A5" s="355">
        <v>1</v>
      </c>
      <c r="B5" s="7" t="s">
        <v>483</v>
      </c>
      <c r="C5" s="65" t="s">
        <v>1023</v>
      </c>
      <c r="D5" s="65" t="s">
        <v>3894</v>
      </c>
      <c r="E5" s="7" t="s">
        <v>951</v>
      </c>
      <c r="F5" s="7"/>
      <c r="G5" s="140">
        <v>720062</v>
      </c>
      <c r="H5" s="26" t="s">
        <v>4551</v>
      </c>
      <c r="I5" s="346" t="s">
        <v>4550</v>
      </c>
    </row>
    <row r="6" spans="1:9" x14ac:dyDescent="0.2">
      <c r="A6" s="355">
        <v>1</v>
      </c>
      <c r="B6" s="7" t="s">
        <v>482</v>
      </c>
      <c r="C6" s="65" t="s">
        <v>3895</v>
      </c>
      <c r="D6" s="65" t="s">
        <v>3896</v>
      </c>
      <c r="E6" s="7"/>
      <c r="F6" s="7">
        <v>4</v>
      </c>
      <c r="G6" s="140">
        <v>100313</v>
      </c>
      <c r="H6" s="220" t="s">
        <v>4550</v>
      </c>
      <c r="I6" s="280" t="s">
        <v>4551</v>
      </c>
    </row>
    <row r="7" spans="1:9" x14ac:dyDescent="0.2">
      <c r="A7" s="355">
        <v>1</v>
      </c>
      <c r="B7" s="7" t="s">
        <v>482</v>
      </c>
      <c r="C7" s="65" t="s">
        <v>3243</v>
      </c>
      <c r="D7" s="65"/>
      <c r="E7" s="7"/>
      <c r="F7" s="7">
        <v>1</v>
      </c>
      <c r="G7" s="140" t="s">
        <v>790</v>
      </c>
      <c r="H7" s="220" t="s">
        <v>4551</v>
      </c>
      <c r="I7" s="280" t="s">
        <v>4550</v>
      </c>
    </row>
    <row r="8" spans="1:9" x14ac:dyDescent="0.2">
      <c r="A8" s="355">
        <v>1</v>
      </c>
      <c r="B8" s="7" t="s">
        <v>487</v>
      </c>
      <c r="C8" s="65" t="s">
        <v>123</v>
      </c>
      <c r="D8" s="65"/>
      <c r="E8" s="175"/>
      <c r="F8" s="7">
        <v>1</v>
      </c>
      <c r="G8" s="140">
        <v>100143</v>
      </c>
      <c r="H8" s="220" t="s">
        <v>4550</v>
      </c>
      <c r="I8" s="280" t="s">
        <v>4551</v>
      </c>
    </row>
    <row r="9" spans="1:9" ht="18" customHeight="1" x14ac:dyDescent="0.2">
      <c r="A9" s="355">
        <v>1</v>
      </c>
      <c r="B9" s="7" t="s">
        <v>482</v>
      </c>
      <c r="C9" s="65" t="s">
        <v>326</v>
      </c>
      <c r="D9" s="65"/>
      <c r="E9" s="175"/>
      <c r="F9" s="7">
        <v>2</v>
      </c>
      <c r="G9" s="140">
        <v>100304</v>
      </c>
      <c r="H9" s="220" t="s">
        <v>4550</v>
      </c>
      <c r="I9" s="280" t="s">
        <v>4551</v>
      </c>
    </row>
    <row r="10" spans="1:9" ht="15.75" customHeight="1" x14ac:dyDescent="0.2">
      <c r="A10" s="355">
        <v>1</v>
      </c>
      <c r="B10" s="7" t="s">
        <v>483</v>
      </c>
      <c r="C10" s="65" t="s">
        <v>973</v>
      </c>
      <c r="D10" s="65"/>
      <c r="E10" s="175"/>
      <c r="F10" s="7">
        <v>1</v>
      </c>
      <c r="G10" s="179">
        <v>720459</v>
      </c>
      <c r="H10" s="26" t="s">
        <v>4551</v>
      </c>
      <c r="I10" s="346" t="s">
        <v>4550</v>
      </c>
    </row>
    <row r="11" spans="1:9" ht="18.75" customHeight="1" x14ac:dyDescent="0.2">
      <c r="A11" s="355">
        <v>1</v>
      </c>
      <c r="B11" s="7" t="s">
        <v>485</v>
      </c>
      <c r="C11" s="65" t="s">
        <v>151</v>
      </c>
      <c r="D11" s="65"/>
      <c r="E11" s="7"/>
      <c r="F11" s="7">
        <v>1</v>
      </c>
      <c r="G11" s="140">
        <v>100053</v>
      </c>
      <c r="H11" s="220" t="s">
        <v>4550</v>
      </c>
      <c r="I11" s="280" t="s">
        <v>4551</v>
      </c>
    </row>
    <row r="12" spans="1:9" ht="18" customHeight="1" x14ac:dyDescent="0.2">
      <c r="A12" s="355">
        <v>2</v>
      </c>
      <c r="B12" s="7" t="s">
        <v>658</v>
      </c>
      <c r="C12" s="65" t="s">
        <v>3897</v>
      </c>
      <c r="D12" s="65" t="s">
        <v>3898</v>
      </c>
      <c r="E12" s="7"/>
      <c r="F12" s="7">
        <v>1</v>
      </c>
      <c r="G12" s="140">
        <v>100184</v>
      </c>
      <c r="H12" s="220" t="s">
        <v>4550</v>
      </c>
      <c r="I12" s="280" t="s">
        <v>4551</v>
      </c>
    </row>
    <row r="13" spans="1:9" ht="31.5" customHeight="1" x14ac:dyDescent="0.2">
      <c r="A13" s="355">
        <v>2</v>
      </c>
      <c r="B13" s="7" t="s">
        <v>489</v>
      </c>
      <c r="C13" s="65" t="s">
        <v>3899</v>
      </c>
      <c r="D13" s="65" t="s">
        <v>3900</v>
      </c>
      <c r="E13" s="7"/>
      <c r="F13" s="7">
        <v>1</v>
      </c>
      <c r="G13" s="140">
        <v>600072</v>
      </c>
      <c r="H13" s="220" t="s">
        <v>4550</v>
      </c>
      <c r="I13" s="346" t="s">
        <v>4551</v>
      </c>
    </row>
    <row r="14" spans="1:9" ht="16.5" customHeight="1" x14ac:dyDescent="0.2">
      <c r="A14" s="355">
        <v>2</v>
      </c>
      <c r="B14" s="7" t="s">
        <v>653</v>
      </c>
      <c r="C14" s="65" t="s">
        <v>3901</v>
      </c>
      <c r="D14" s="65" t="s">
        <v>3902</v>
      </c>
      <c r="E14" s="7"/>
      <c r="F14" s="7">
        <v>1</v>
      </c>
      <c r="G14" s="281">
        <v>670000</v>
      </c>
      <c r="H14" s="220" t="s">
        <v>4550</v>
      </c>
      <c r="I14" s="280" t="s">
        <v>4551</v>
      </c>
    </row>
    <row r="15" spans="1:9" ht="33.75" customHeight="1" x14ac:dyDescent="0.2">
      <c r="A15" s="355">
        <v>2</v>
      </c>
      <c r="B15" s="7" t="s">
        <v>654</v>
      </c>
      <c r="C15" s="65" t="s">
        <v>655</v>
      </c>
      <c r="D15" s="65"/>
      <c r="E15" s="7"/>
      <c r="F15" s="7">
        <v>1</v>
      </c>
      <c r="G15" s="140">
        <v>100068</v>
      </c>
      <c r="H15" s="220" t="s">
        <v>4550</v>
      </c>
      <c r="I15" s="280" t="s">
        <v>4551</v>
      </c>
    </row>
    <row r="16" spans="1:9" ht="18.75" customHeight="1" x14ac:dyDescent="0.2">
      <c r="A16" s="355">
        <v>2</v>
      </c>
      <c r="B16" s="7" t="s">
        <v>654</v>
      </c>
      <c r="C16" s="65" t="s">
        <v>3903</v>
      </c>
      <c r="D16" s="65" t="s">
        <v>3904</v>
      </c>
      <c r="E16" s="7"/>
      <c r="F16" s="7">
        <v>1</v>
      </c>
      <c r="G16" s="140">
        <v>720487</v>
      </c>
      <c r="H16" s="26" t="s">
        <v>4551</v>
      </c>
      <c r="I16" s="346" t="s">
        <v>4550</v>
      </c>
    </row>
    <row r="17" spans="1:10" ht="34.5" customHeight="1" x14ac:dyDescent="0.2">
      <c r="A17" s="355">
        <v>2</v>
      </c>
      <c r="B17" s="7" t="s">
        <v>656</v>
      </c>
      <c r="C17" s="65" t="s">
        <v>906</v>
      </c>
      <c r="D17" s="65"/>
      <c r="E17" s="7"/>
      <c r="F17" s="7">
        <v>1</v>
      </c>
      <c r="G17" s="140">
        <v>600071</v>
      </c>
      <c r="H17" s="220" t="s">
        <v>4550</v>
      </c>
      <c r="I17" s="346" t="s">
        <v>4551</v>
      </c>
    </row>
    <row r="18" spans="1:10" ht="21" customHeight="1" x14ac:dyDescent="0.2">
      <c r="A18" s="355">
        <v>2</v>
      </c>
      <c r="B18" s="7" t="s">
        <v>658</v>
      </c>
      <c r="C18" s="65" t="s">
        <v>3905</v>
      </c>
      <c r="D18" s="65" t="s">
        <v>3906</v>
      </c>
      <c r="E18" s="7"/>
      <c r="F18" s="7">
        <v>1</v>
      </c>
      <c r="G18" s="140">
        <v>720475</v>
      </c>
      <c r="H18" s="26" t="s">
        <v>4551</v>
      </c>
      <c r="I18" s="346" t="s">
        <v>4550</v>
      </c>
    </row>
    <row r="19" spans="1:10" ht="18.75" customHeight="1" x14ac:dyDescent="0.2">
      <c r="A19" s="355">
        <v>2</v>
      </c>
      <c r="B19" s="7" t="s">
        <v>657</v>
      </c>
      <c r="C19" s="65" t="s">
        <v>3907</v>
      </c>
      <c r="D19" s="65" t="s">
        <v>3908</v>
      </c>
      <c r="E19" s="7"/>
      <c r="F19" s="7">
        <v>1</v>
      </c>
      <c r="G19" s="140">
        <v>100344</v>
      </c>
      <c r="H19" s="220" t="s">
        <v>4550</v>
      </c>
      <c r="I19" s="280" t="s">
        <v>4551</v>
      </c>
    </row>
    <row r="20" spans="1:10" ht="20.25" customHeight="1" x14ac:dyDescent="0.2">
      <c r="A20" s="355">
        <v>2</v>
      </c>
      <c r="B20" s="7" t="s">
        <v>280</v>
      </c>
      <c r="C20" s="65" t="s">
        <v>152</v>
      </c>
      <c r="D20" s="65"/>
      <c r="E20" s="7"/>
      <c r="F20" s="7">
        <v>1</v>
      </c>
      <c r="G20" s="140">
        <v>600055</v>
      </c>
      <c r="H20" s="220" t="s">
        <v>4550</v>
      </c>
      <c r="I20" s="346" t="s">
        <v>4551</v>
      </c>
    </row>
    <row r="21" spans="1:10" ht="18" customHeight="1" x14ac:dyDescent="0.2">
      <c r="A21" s="355">
        <v>3</v>
      </c>
      <c r="B21" s="7" t="s">
        <v>281</v>
      </c>
      <c r="C21" s="65" t="s">
        <v>3909</v>
      </c>
      <c r="D21" s="65" t="s">
        <v>3910</v>
      </c>
      <c r="E21" s="7"/>
      <c r="F21" s="7">
        <v>1</v>
      </c>
      <c r="G21" s="140">
        <v>100173</v>
      </c>
      <c r="H21" s="220" t="s">
        <v>4550</v>
      </c>
      <c r="I21" s="280" t="s">
        <v>4551</v>
      </c>
    </row>
    <row r="22" spans="1:10" ht="36.75" customHeight="1" x14ac:dyDescent="0.2">
      <c r="A22" s="355">
        <v>3</v>
      </c>
      <c r="B22" s="7" t="s">
        <v>4</v>
      </c>
      <c r="C22" s="65" t="s">
        <v>153</v>
      </c>
      <c r="D22" s="65"/>
      <c r="E22" s="7"/>
      <c r="F22" s="7">
        <v>1</v>
      </c>
      <c r="G22" s="140">
        <v>600073</v>
      </c>
      <c r="H22" s="220" t="s">
        <v>4550</v>
      </c>
      <c r="I22" s="346" t="s">
        <v>4551</v>
      </c>
    </row>
    <row r="23" spans="1:10" ht="62.25" customHeight="1" x14ac:dyDescent="0.2">
      <c r="A23" s="355">
        <v>3</v>
      </c>
      <c r="B23" s="7" t="s">
        <v>619</v>
      </c>
      <c r="C23" s="65" t="s">
        <v>3911</v>
      </c>
      <c r="D23" s="65" t="s">
        <v>3912</v>
      </c>
      <c r="E23" s="7"/>
      <c r="F23" s="7">
        <v>1</v>
      </c>
      <c r="G23" s="140">
        <v>720483</v>
      </c>
      <c r="H23" s="26" t="s">
        <v>4551</v>
      </c>
      <c r="I23" s="346" t="s">
        <v>4550</v>
      </c>
    </row>
    <row r="24" spans="1:10" ht="20.25" customHeight="1" x14ac:dyDescent="0.2">
      <c r="A24" s="355">
        <v>3</v>
      </c>
      <c r="B24" s="7" t="s">
        <v>619</v>
      </c>
      <c r="C24" s="221" t="s">
        <v>4478</v>
      </c>
      <c r="D24" s="221" t="s">
        <v>3913</v>
      </c>
      <c r="E24" s="7"/>
      <c r="F24" s="7">
        <v>2</v>
      </c>
      <c r="G24" s="140">
        <v>720482</v>
      </c>
      <c r="H24" s="26" t="s">
        <v>4551</v>
      </c>
      <c r="I24" s="346" t="s">
        <v>4550</v>
      </c>
    </row>
    <row r="25" spans="1:10" s="15" customFormat="1" x14ac:dyDescent="0.2">
      <c r="A25" s="355">
        <v>3</v>
      </c>
      <c r="B25" s="7" t="s">
        <v>619</v>
      </c>
      <c r="C25" s="65" t="s">
        <v>3914</v>
      </c>
      <c r="D25" s="65"/>
      <c r="E25" s="7"/>
      <c r="F25" s="7">
        <v>1</v>
      </c>
      <c r="G25" s="140">
        <v>100092</v>
      </c>
      <c r="H25" s="220" t="s">
        <v>4550</v>
      </c>
      <c r="I25" s="372" t="s">
        <v>4551</v>
      </c>
      <c r="J25" s="3"/>
    </row>
    <row r="26" spans="1:10" ht="20.25" customHeight="1" x14ac:dyDescent="0.2">
      <c r="A26" s="355">
        <v>3</v>
      </c>
      <c r="B26" s="7" t="s">
        <v>282</v>
      </c>
      <c r="C26" s="7" t="s">
        <v>3349</v>
      </c>
      <c r="D26" s="7"/>
      <c r="E26" s="13"/>
      <c r="F26" s="188"/>
      <c r="G26" s="210"/>
      <c r="H26" s="280" t="s">
        <v>4550</v>
      </c>
      <c r="I26" s="346" t="s">
        <v>4551</v>
      </c>
    </row>
    <row r="27" spans="1:10" ht="15.75" customHeight="1" x14ac:dyDescent="0.2">
      <c r="A27" s="355">
        <v>4</v>
      </c>
      <c r="B27" s="7" t="s">
        <v>622</v>
      </c>
      <c r="C27" s="65" t="s">
        <v>3915</v>
      </c>
      <c r="D27" s="65" t="s">
        <v>3916</v>
      </c>
      <c r="E27" s="114"/>
      <c r="F27" s="7">
        <v>1</v>
      </c>
      <c r="G27" s="140">
        <v>100298</v>
      </c>
      <c r="H27" s="220" t="s">
        <v>4550</v>
      </c>
      <c r="I27" s="403" t="s">
        <v>4551</v>
      </c>
    </row>
    <row r="28" spans="1:10" x14ac:dyDescent="0.2">
      <c r="A28" s="355">
        <v>4</v>
      </c>
      <c r="B28" s="7" t="s">
        <v>85</v>
      </c>
      <c r="C28" s="65" t="s">
        <v>84</v>
      </c>
      <c r="D28" s="218"/>
      <c r="E28" s="73"/>
      <c r="F28" s="7">
        <v>1</v>
      </c>
      <c r="G28" s="140">
        <v>100338</v>
      </c>
      <c r="H28" s="220" t="s">
        <v>4550</v>
      </c>
      <c r="I28" s="280" t="s">
        <v>4551</v>
      </c>
    </row>
    <row r="29" spans="1:10" x14ac:dyDescent="0.2">
      <c r="A29" s="355">
        <v>4</v>
      </c>
      <c r="B29" s="7" t="s">
        <v>87</v>
      </c>
      <c r="C29" s="65" t="s">
        <v>304</v>
      </c>
      <c r="D29" s="65"/>
      <c r="E29" s="7"/>
      <c r="F29" s="7">
        <v>1</v>
      </c>
      <c r="G29" s="140">
        <v>100016</v>
      </c>
      <c r="H29" s="220" t="s">
        <v>4550</v>
      </c>
      <c r="I29" s="280" t="s">
        <v>4551</v>
      </c>
    </row>
    <row r="30" spans="1:10" ht="18" customHeight="1" x14ac:dyDescent="0.2">
      <c r="A30" s="355">
        <v>4</v>
      </c>
      <c r="B30" s="7" t="s">
        <v>87</v>
      </c>
      <c r="C30" s="65" t="s">
        <v>737</v>
      </c>
      <c r="D30" s="65"/>
      <c r="E30" s="7"/>
      <c r="F30" s="7">
        <v>1</v>
      </c>
      <c r="G30" s="179">
        <v>300241</v>
      </c>
      <c r="H30" s="26" t="s">
        <v>4551</v>
      </c>
      <c r="I30" s="346" t="s">
        <v>4550</v>
      </c>
    </row>
    <row r="31" spans="1:10" x14ac:dyDescent="0.2">
      <c r="A31" s="355">
        <v>4</v>
      </c>
      <c r="B31" s="7" t="s">
        <v>621</v>
      </c>
      <c r="C31" s="65" t="s">
        <v>145</v>
      </c>
      <c r="D31" s="65"/>
      <c r="E31" s="7"/>
      <c r="F31" s="7">
        <v>1</v>
      </c>
      <c r="G31" s="140">
        <v>100404</v>
      </c>
      <c r="H31" s="220" t="s">
        <v>4550</v>
      </c>
      <c r="I31" s="280" t="s">
        <v>4551</v>
      </c>
    </row>
    <row r="32" spans="1:10" x14ac:dyDescent="0.2">
      <c r="A32" s="355">
        <v>4</v>
      </c>
      <c r="B32" s="7" t="s">
        <v>620</v>
      </c>
      <c r="C32" s="65" t="s">
        <v>3918</v>
      </c>
      <c r="D32" s="65" t="s">
        <v>3919</v>
      </c>
      <c r="E32" s="7"/>
      <c r="F32" s="7">
        <v>1</v>
      </c>
      <c r="G32" s="140">
        <v>600065</v>
      </c>
      <c r="H32" s="220" t="s">
        <v>4550</v>
      </c>
      <c r="I32" s="346" t="s">
        <v>4551</v>
      </c>
    </row>
    <row r="33" spans="1:9" ht="17.25" customHeight="1" x14ac:dyDescent="0.2">
      <c r="A33" s="355">
        <v>4</v>
      </c>
      <c r="B33" s="7" t="s">
        <v>82</v>
      </c>
      <c r="C33" s="65" t="s">
        <v>154</v>
      </c>
      <c r="D33" s="65"/>
      <c r="E33" s="7"/>
      <c r="F33" s="7">
        <v>1</v>
      </c>
      <c r="G33" s="140">
        <v>600069</v>
      </c>
      <c r="H33" s="220" t="s">
        <v>4550</v>
      </c>
      <c r="I33" s="346" t="s">
        <v>4551</v>
      </c>
    </row>
    <row r="34" spans="1:9" ht="18" customHeight="1" x14ac:dyDescent="0.2">
      <c r="A34" s="355">
        <v>4</v>
      </c>
      <c r="B34" s="7" t="s">
        <v>83</v>
      </c>
      <c r="C34" s="65" t="s">
        <v>3</v>
      </c>
      <c r="D34" s="65"/>
      <c r="E34" s="7"/>
      <c r="F34" s="7">
        <v>1</v>
      </c>
      <c r="G34" s="140">
        <v>600076</v>
      </c>
      <c r="H34" s="220" t="s">
        <v>4550</v>
      </c>
      <c r="I34" s="346" t="s">
        <v>4551</v>
      </c>
    </row>
    <row r="35" spans="1:9" ht="18.75" customHeight="1" x14ac:dyDescent="0.2">
      <c r="A35" s="355">
        <v>4</v>
      </c>
      <c r="B35" s="7" t="s">
        <v>621</v>
      </c>
      <c r="C35" s="65" t="s">
        <v>3920</v>
      </c>
      <c r="D35" s="65" t="s">
        <v>3921</v>
      </c>
      <c r="E35" s="7"/>
      <c r="F35" s="7">
        <v>1</v>
      </c>
      <c r="G35" s="140">
        <v>100406</v>
      </c>
      <c r="H35" s="220" t="s">
        <v>4550</v>
      </c>
      <c r="I35" s="280" t="s">
        <v>4551</v>
      </c>
    </row>
    <row r="36" spans="1:9" ht="41.25" customHeight="1" x14ac:dyDescent="0.2">
      <c r="A36" s="355">
        <v>4</v>
      </c>
      <c r="B36" s="7" t="s">
        <v>621</v>
      </c>
      <c r="C36" s="65" t="s">
        <v>761</v>
      </c>
      <c r="D36" s="65"/>
      <c r="E36" s="7"/>
      <c r="F36" s="7">
        <v>2</v>
      </c>
      <c r="G36" s="140">
        <v>720457</v>
      </c>
      <c r="H36" s="26" t="s">
        <v>4551</v>
      </c>
      <c r="I36" s="346" t="s">
        <v>4550</v>
      </c>
    </row>
    <row r="37" spans="1:9" ht="33.75" customHeight="1" x14ac:dyDescent="0.2">
      <c r="A37" s="355">
        <v>5</v>
      </c>
      <c r="B37" s="7" t="s">
        <v>463</v>
      </c>
      <c r="C37" s="65" t="s">
        <v>3922</v>
      </c>
      <c r="D37" s="65" t="s">
        <v>3923</v>
      </c>
      <c r="E37" s="7"/>
      <c r="F37" s="7">
        <v>1</v>
      </c>
      <c r="G37" s="140">
        <v>720453</v>
      </c>
      <c r="H37" s="26" t="s">
        <v>4551</v>
      </c>
      <c r="I37" s="280" t="s">
        <v>4550</v>
      </c>
    </row>
    <row r="38" spans="1:9" ht="21.75" customHeight="1" x14ac:dyDescent="0.2">
      <c r="A38" s="355">
        <v>5</v>
      </c>
      <c r="B38" s="7" t="s">
        <v>90</v>
      </c>
      <c r="C38" s="65" t="s">
        <v>3924</v>
      </c>
      <c r="D38" s="65" t="s">
        <v>3925</v>
      </c>
      <c r="E38" s="7"/>
      <c r="F38" s="7">
        <v>1</v>
      </c>
      <c r="G38" s="140">
        <v>720470</v>
      </c>
      <c r="H38" s="26" t="s">
        <v>4551</v>
      </c>
      <c r="I38" s="346" t="s">
        <v>4550</v>
      </c>
    </row>
    <row r="39" spans="1:9" ht="21.75" customHeight="1" x14ac:dyDescent="0.2">
      <c r="A39" s="355">
        <v>5</v>
      </c>
      <c r="B39" s="7" t="s">
        <v>90</v>
      </c>
      <c r="C39" s="65" t="s">
        <v>3926</v>
      </c>
      <c r="D39" s="65" t="s">
        <v>3917</v>
      </c>
      <c r="E39" s="7"/>
      <c r="F39" s="7">
        <v>2</v>
      </c>
      <c r="G39" s="140">
        <v>100160</v>
      </c>
      <c r="H39" s="220" t="s">
        <v>4550</v>
      </c>
      <c r="I39" s="280" t="s">
        <v>4551</v>
      </c>
    </row>
    <row r="40" spans="1:9" ht="24" customHeight="1" x14ac:dyDescent="0.2">
      <c r="A40" s="355">
        <v>5</v>
      </c>
      <c r="B40" s="7" t="s">
        <v>89</v>
      </c>
      <c r="C40" s="65" t="s">
        <v>3927</v>
      </c>
      <c r="D40" s="218" t="s">
        <v>3928</v>
      </c>
      <c r="E40" s="73"/>
      <c r="F40" s="7">
        <v>1</v>
      </c>
      <c r="G40" s="179">
        <v>720468</v>
      </c>
      <c r="H40" s="26" t="s">
        <v>4551</v>
      </c>
      <c r="I40" s="346" t="s">
        <v>4550</v>
      </c>
    </row>
    <row r="41" spans="1:9" ht="21.75" customHeight="1" x14ac:dyDescent="0.2">
      <c r="A41" s="355">
        <v>5</v>
      </c>
      <c r="B41" s="7" t="s">
        <v>88</v>
      </c>
      <c r="C41" s="65" t="s">
        <v>20913</v>
      </c>
      <c r="D41" s="65"/>
      <c r="E41" s="7"/>
      <c r="F41" s="7">
        <v>1</v>
      </c>
      <c r="G41" s="140">
        <v>600070</v>
      </c>
      <c r="H41" s="220" t="s">
        <v>4550</v>
      </c>
      <c r="I41" s="346" t="s">
        <v>4551</v>
      </c>
    </row>
    <row r="42" spans="1:9" x14ac:dyDescent="0.2">
      <c r="A42" s="355">
        <v>5</v>
      </c>
      <c r="B42" s="7" t="s">
        <v>89</v>
      </c>
      <c r="C42" s="65" t="s">
        <v>159</v>
      </c>
      <c r="D42" s="65"/>
      <c r="E42" s="7"/>
      <c r="F42" s="7">
        <v>1</v>
      </c>
      <c r="G42" s="140">
        <v>100348</v>
      </c>
      <c r="H42" s="220" t="s">
        <v>4550</v>
      </c>
      <c r="I42" s="280" t="s">
        <v>4551</v>
      </c>
    </row>
    <row r="43" spans="1:9" x14ac:dyDescent="0.2">
      <c r="A43" s="355">
        <v>5</v>
      </c>
      <c r="B43" s="7" t="s">
        <v>90</v>
      </c>
      <c r="C43" s="65" t="s">
        <v>762</v>
      </c>
      <c r="D43" s="65"/>
      <c r="E43" s="7"/>
      <c r="F43" s="7">
        <v>1</v>
      </c>
      <c r="G43" s="180" t="s">
        <v>952</v>
      </c>
      <c r="H43" s="26" t="s">
        <v>4551</v>
      </c>
      <c r="I43" s="346" t="s">
        <v>4550</v>
      </c>
    </row>
    <row r="44" spans="1:9" x14ac:dyDescent="0.2">
      <c r="A44" s="355">
        <v>5</v>
      </c>
      <c r="B44" s="7" t="s">
        <v>90</v>
      </c>
      <c r="C44" s="65" t="s">
        <v>3929</v>
      </c>
      <c r="D44" s="65" t="s">
        <v>3930</v>
      </c>
      <c r="E44" s="7"/>
      <c r="F44" s="7">
        <v>1</v>
      </c>
      <c r="G44" s="140">
        <v>720463</v>
      </c>
      <c r="H44" s="26" t="s">
        <v>4551</v>
      </c>
      <c r="I44" s="346" t="s">
        <v>4550</v>
      </c>
    </row>
    <row r="45" spans="1:9" ht="33.75" customHeight="1" x14ac:dyDescent="0.2">
      <c r="A45" s="355">
        <v>5</v>
      </c>
      <c r="B45" s="7" t="s">
        <v>90</v>
      </c>
      <c r="C45" s="65" t="s">
        <v>1973</v>
      </c>
      <c r="D45" s="65"/>
      <c r="E45" s="7"/>
      <c r="F45" s="7">
        <v>1</v>
      </c>
      <c r="G45" s="140">
        <v>720535</v>
      </c>
      <c r="H45" s="26" t="s">
        <v>4551</v>
      </c>
      <c r="I45" s="346" t="s">
        <v>4550</v>
      </c>
    </row>
    <row r="46" spans="1:9" ht="20.25" customHeight="1" x14ac:dyDescent="0.2">
      <c r="A46" s="355">
        <v>5</v>
      </c>
      <c r="B46" s="7" t="s">
        <v>111</v>
      </c>
      <c r="C46" s="65" t="s">
        <v>3931</v>
      </c>
      <c r="D46" s="65" t="s">
        <v>3932</v>
      </c>
      <c r="E46" s="7"/>
      <c r="F46" s="7">
        <v>1</v>
      </c>
      <c r="G46" s="140">
        <v>100151</v>
      </c>
      <c r="H46" s="220" t="s">
        <v>4550</v>
      </c>
      <c r="I46" s="280" t="s">
        <v>4551</v>
      </c>
    </row>
    <row r="47" spans="1:9" x14ac:dyDescent="0.2">
      <c r="A47" s="355">
        <v>5</v>
      </c>
      <c r="B47" s="7" t="s">
        <v>110</v>
      </c>
      <c r="C47" s="65" t="s">
        <v>670</v>
      </c>
      <c r="D47" s="65"/>
      <c r="E47" s="114"/>
      <c r="F47" s="7">
        <v>1</v>
      </c>
      <c r="G47" s="140">
        <v>100327</v>
      </c>
      <c r="H47" s="220" t="s">
        <v>4550</v>
      </c>
      <c r="I47" s="280" t="s">
        <v>4551</v>
      </c>
    </row>
    <row r="48" spans="1:9" ht="28.5" customHeight="1" x14ac:dyDescent="0.2">
      <c r="A48" s="355">
        <v>6</v>
      </c>
      <c r="B48" s="7" t="s">
        <v>112</v>
      </c>
      <c r="C48" s="170" t="s">
        <v>1493</v>
      </c>
      <c r="D48" s="218"/>
      <c r="E48" s="73"/>
      <c r="F48" s="7">
        <v>1</v>
      </c>
      <c r="G48" s="207" t="s">
        <v>3334</v>
      </c>
      <c r="H48" s="26" t="s">
        <v>4551</v>
      </c>
      <c r="I48" s="346" t="s">
        <v>4550</v>
      </c>
    </row>
    <row r="49" spans="1:21" ht="28.5" customHeight="1" x14ac:dyDescent="0.2">
      <c r="A49" s="355">
        <v>6</v>
      </c>
      <c r="B49" s="7" t="s">
        <v>112</v>
      </c>
      <c r="C49" s="65" t="s">
        <v>3933</v>
      </c>
      <c r="D49" s="65" t="s">
        <v>3934</v>
      </c>
      <c r="E49" s="7"/>
      <c r="F49" s="7">
        <v>1</v>
      </c>
      <c r="G49" s="183">
        <v>720533</v>
      </c>
      <c r="H49" s="26" t="s">
        <v>4551</v>
      </c>
      <c r="I49" s="346" t="s">
        <v>4550</v>
      </c>
    </row>
    <row r="50" spans="1:21" ht="30" customHeight="1" x14ac:dyDescent="0.2">
      <c r="A50" s="355">
        <v>6</v>
      </c>
      <c r="B50" s="7" t="s">
        <v>112</v>
      </c>
      <c r="C50" s="65" t="s">
        <v>3935</v>
      </c>
      <c r="D50" s="65"/>
      <c r="E50" s="216"/>
      <c r="F50" s="7">
        <v>1</v>
      </c>
      <c r="G50" s="140">
        <v>720488</v>
      </c>
      <c r="H50" s="26" t="s">
        <v>4551</v>
      </c>
      <c r="I50" s="346" t="s">
        <v>4550</v>
      </c>
    </row>
    <row r="51" spans="1:21" s="66" customFormat="1" ht="27" customHeight="1" x14ac:dyDescent="0.2">
      <c r="A51" s="355">
        <v>6</v>
      </c>
      <c r="B51" s="7" t="s">
        <v>112</v>
      </c>
      <c r="C51" s="65" t="s">
        <v>3936</v>
      </c>
      <c r="D51" s="65" t="s">
        <v>3937</v>
      </c>
      <c r="E51" s="7"/>
      <c r="F51" s="7">
        <v>1</v>
      </c>
      <c r="G51" s="140">
        <v>720484</v>
      </c>
      <c r="H51" s="26" t="s">
        <v>4551</v>
      </c>
      <c r="I51" s="346" t="s">
        <v>4550</v>
      </c>
    </row>
    <row r="52" spans="1:21" ht="32.25" customHeight="1" x14ac:dyDescent="0.2">
      <c r="A52" s="355">
        <v>6</v>
      </c>
      <c r="B52" s="7" t="s">
        <v>93</v>
      </c>
      <c r="C52" s="65" t="s">
        <v>3938</v>
      </c>
      <c r="D52" s="65" t="s">
        <v>3939</v>
      </c>
      <c r="E52" s="114"/>
      <c r="F52" s="7">
        <v>1</v>
      </c>
      <c r="G52" s="140">
        <v>100575</v>
      </c>
      <c r="H52" s="220" t="s">
        <v>4550</v>
      </c>
      <c r="I52" s="280" t="s">
        <v>4551</v>
      </c>
    </row>
    <row r="53" spans="1:21" ht="32.25" customHeight="1" x14ac:dyDescent="0.2">
      <c r="A53" s="355">
        <v>6</v>
      </c>
      <c r="B53" s="7" t="s">
        <v>112</v>
      </c>
      <c r="C53" s="65" t="s">
        <v>3940</v>
      </c>
      <c r="D53" s="65" t="s">
        <v>3941</v>
      </c>
      <c r="E53" s="7"/>
      <c r="F53" s="7">
        <v>3</v>
      </c>
      <c r="G53" s="140">
        <v>100451</v>
      </c>
      <c r="H53" s="220" t="s">
        <v>4550</v>
      </c>
      <c r="I53" s="280" t="s">
        <v>4551</v>
      </c>
    </row>
    <row r="54" spans="1:21" ht="19.5" customHeight="1" x14ac:dyDescent="0.2">
      <c r="A54" s="355">
        <v>6</v>
      </c>
      <c r="B54" s="7" t="s">
        <v>112</v>
      </c>
      <c r="C54" s="65" t="s">
        <v>4150</v>
      </c>
      <c r="D54" s="65"/>
      <c r="E54" s="7"/>
      <c r="F54" s="7">
        <v>1</v>
      </c>
      <c r="G54" s="140" t="s">
        <v>790</v>
      </c>
      <c r="H54" s="220" t="s">
        <v>4551</v>
      </c>
      <c r="I54" s="280" t="s">
        <v>4550</v>
      </c>
    </row>
    <row r="55" spans="1:21" s="139" customFormat="1" ht="37.5" customHeight="1" x14ac:dyDescent="0.2">
      <c r="A55" s="400">
        <v>6</v>
      </c>
      <c r="B55" s="65" t="s">
        <v>112</v>
      </c>
      <c r="C55" s="65" t="s">
        <v>1076</v>
      </c>
      <c r="D55" s="65"/>
      <c r="E55" s="65"/>
      <c r="F55" s="65">
        <v>1</v>
      </c>
      <c r="G55" s="183">
        <v>720509</v>
      </c>
      <c r="H55" s="211" t="s">
        <v>4551</v>
      </c>
      <c r="I55" s="404" t="s">
        <v>4550</v>
      </c>
      <c r="J55"/>
      <c r="K55"/>
      <c r="L55"/>
      <c r="M55"/>
      <c r="N55"/>
      <c r="O55"/>
      <c r="P55"/>
      <c r="Q55"/>
      <c r="R55"/>
      <c r="S55"/>
      <c r="T55"/>
      <c r="U55"/>
    </row>
    <row r="56" spans="1:21" ht="26.25" customHeight="1" x14ac:dyDescent="0.2">
      <c r="A56" s="355">
        <v>6</v>
      </c>
      <c r="B56" s="7" t="s">
        <v>112</v>
      </c>
      <c r="C56" s="65" t="s">
        <v>3942</v>
      </c>
      <c r="D56" s="65" t="s">
        <v>3943</v>
      </c>
      <c r="E56" s="7"/>
      <c r="F56" s="7">
        <v>2</v>
      </c>
      <c r="G56" s="140">
        <v>100252</v>
      </c>
      <c r="H56" s="220" t="s">
        <v>4550</v>
      </c>
      <c r="I56" s="280" t="s">
        <v>4551</v>
      </c>
    </row>
    <row r="57" spans="1:21" ht="42" customHeight="1" x14ac:dyDescent="0.2">
      <c r="A57" s="401">
        <v>6</v>
      </c>
      <c r="B57" s="134" t="s">
        <v>112</v>
      </c>
      <c r="C57" s="171" t="s">
        <v>3944</v>
      </c>
      <c r="D57" s="171" t="s">
        <v>3945</v>
      </c>
      <c r="E57" s="134"/>
      <c r="F57" s="134">
        <v>2</v>
      </c>
      <c r="G57" s="182">
        <v>100475</v>
      </c>
      <c r="H57" s="220" t="s">
        <v>4550</v>
      </c>
      <c r="I57" s="280" t="s">
        <v>4551</v>
      </c>
    </row>
    <row r="58" spans="1:21" ht="26.25" customHeight="1" x14ac:dyDescent="0.2">
      <c r="A58" s="401">
        <v>6</v>
      </c>
      <c r="B58" s="134" t="s">
        <v>112</v>
      </c>
      <c r="C58" s="171" t="s">
        <v>3946</v>
      </c>
      <c r="D58" s="171" t="s">
        <v>3947</v>
      </c>
      <c r="E58" s="134"/>
      <c r="F58" s="134">
        <v>1</v>
      </c>
      <c r="G58" s="182">
        <v>300219</v>
      </c>
      <c r="H58" s="26" t="s">
        <v>4551</v>
      </c>
      <c r="I58" s="346" t="s">
        <v>4550</v>
      </c>
    </row>
    <row r="59" spans="1:21" ht="21" customHeight="1" x14ac:dyDescent="0.2">
      <c r="A59" s="355">
        <v>6</v>
      </c>
      <c r="B59" s="7" t="s">
        <v>112</v>
      </c>
      <c r="C59" s="65" t="s">
        <v>1085</v>
      </c>
      <c r="D59" s="65"/>
      <c r="E59" s="7"/>
      <c r="F59" s="7">
        <v>2</v>
      </c>
      <c r="G59" s="140">
        <v>720507</v>
      </c>
      <c r="H59" s="26" t="s">
        <v>4551</v>
      </c>
      <c r="I59" s="346" t="s">
        <v>4550</v>
      </c>
    </row>
    <row r="60" spans="1:21" ht="46.5" customHeight="1" x14ac:dyDescent="0.2">
      <c r="A60" s="355">
        <v>6</v>
      </c>
      <c r="B60" s="7" t="s">
        <v>112</v>
      </c>
      <c r="C60" s="65" t="s">
        <v>1494</v>
      </c>
      <c r="D60" s="65"/>
      <c r="E60" s="7"/>
      <c r="F60" s="7">
        <v>1</v>
      </c>
      <c r="G60" s="140">
        <v>720523</v>
      </c>
      <c r="H60" s="26" t="s">
        <v>4551</v>
      </c>
      <c r="I60" s="346" t="s">
        <v>4550</v>
      </c>
    </row>
    <row r="61" spans="1:21" ht="51" x14ac:dyDescent="0.2">
      <c r="A61" s="355">
        <v>6</v>
      </c>
      <c r="B61" s="7" t="s">
        <v>112</v>
      </c>
      <c r="C61" s="221" t="s">
        <v>4480</v>
      </c>
      <c r="D61" s="221" t="s">
        <v>3948</v>
      </c>
      <c r="E61" s="7"/>
      <c r="F61" s="7">
        <v>1</v>
      </c>
      <c r="G61" s="140">
        <v>720490</v>
      </c>
      <c r="H61" s="26" t="s">
        <v>4551</v>
      </c>
      <c r="I61" s="346" t="s">
        <v>4550</v>
      </c>
    </row>
    <row r="62" spans="1:21" ht="38.25" customHeight="1" x14ac:dyDescent="0.2">
      <c r="A62" s="355">
        <v>6</v>
      </c>
      <c r="B62" s="7" t="s">
        <v>112</v>
      </c>
      <c r="C62" s="65" t="s">
        <v>3949</v>
      </c>
      <c r="D62" s="65" t="s">
        <v>3950</v>
      </c>
      <c r="E62" s="7"/>
      <c r="F62" s="7">
        <v>1</v>
      </c>
      <c r="G62" s="140">
        <v>720495</v>
      </c>
      <c r="H62" s="26" t="s">
        <v>4551</v>
      </c>
      <c r="I62" s="346" t="s">
        <v>4550</v>
      </c>
    </row>
    <row r="63" spans="1:21" ht="43.5" customHeight="1" x14ac:dyDescent="0.2">
      <c r="A63" s="355">
        <v>6</v>
      </c>
      <c r="B63" s="7" t="s">
        <v>112</v>
      </c>
      <c r="C63" s="65" t="s">
        <v>3951</v>
      </c>
      <c r="D63" s="65" t="s">
        <v>3952</v>
      </c>
      <c r="E63" s="7"/>
      <c r="F63" s="7">
        <v>4</v>
      </c>
      <c r="G63" s="140">
        <v>100234</v>
      </c>
      <c r="H63" s="220" t="s">
        <v>4550</v>
      </c>
      <c r="I63" s="280" t="s">
        <v>4551</v>
      </c>
    </row>
    <row r="64" spans="1:21" ht="24.75" customHeight="1" x14ac:dyDescent="0.2">
      <c r="A64" s="355">
        <v>6</v>
      </c>
      <c r="B64" s="7" t="s">
        <v>112</v>
      </c>
      <c r="C64" s="7" t="s">
        <v>3953</v>
      </c>
      <c r="D64" s="7" t="s">
        <v>3954</v>
      </c>
      <c r="E64" s="7"/>
      <c r="F64" s="7">
        <v>1</v>
      </c>
      <c r="G64" s="140">
        <v>100255</v>
      </c>
      <c r="H64" s="220" t="s">
        <v>4550</v>
      </c>
      <c r="I64" s="280" t="s">
        <v>4551</v>
      </c>
    </row>
    <row r="65" spans="1:9" ht="22.5" customHeight="1" x14ac:dyDescent="0.2">
      <c r="A65" s="355">
        <v>6</v>
      </c>
      <c r="B65" s="7" t="s">
        <v>112</v>
      </c>
      <c r="C65" s="7" t="s">
        <v>3320</v>
      </c>
      <c r="D65" s="7"/>
      <c r="E65" s="7"/>
      <c r="F65" s="7">
        <v>1</v>
      </c>
      <c r="H65" s="220" t="s">
        <v>4550</v>
      </c>
      <c r="I65" s="280" t="s">
        <v>4551</v>
      </c>
    </row>
    <row r="66" spans="1:9" ht="24.75" customHeight="1" x14ac:dyDescent="0.2">
      <c r="A66" s="355">
        <v>6</v>
      </c>
      <c r="B66" s="7" t="s">
        <v>112</v>
      </c>
      <c r="C66" s="65" t="s">
        <v>3955</v>
      </c>
      <c r="D66" s="65" t="s">
        <v>4396</v>
      </c>
      <c r="E66" s="7"/>
      <c r="F66" s="7"/>
      <c r="G66" s="183">
        <v>720496</v>
      </c>
      <c r="H66" s="26" t="s">
        <v>4551</v>
      </c>
      <c r="I66" s="346" t="s">
        <v>4550</v>
      </c>
    </row>
    <row r="67" spans="1:9" ht="27" customHeight="1" x14ac:dyDescent="0.2">
      <c r="A67" s="355">
        <v>6</v>
      </c>
      <c r="B67" s="7" t="s">
        <v>112</v>
      </c>
      <c r="C67" s="65" t="s">
        <v>3957</v>
      </c>
      <c r="D67" s="65" t="s">
        <v>3956</v>
      </c>
      <c r="E67" s="7"/>
      <c r="F67" s="7"/>
      <c r="G67" s="183">
        <v>720497</v>
      </c>
      <c r="H67" s="26" t="s">
        <v>4551</v>
      </c>
      <c r="I67" s="346" t="s">
        <v>4550</v>
      </c>
    </row>
    <row r="68" spans="1:9" ht="32.25" customHeight="1" x14ac:dyDescent="0.2">
      <c r="A68" s="355">
        <v>6</v>
      </c>
      <c r="B68" s="7" t="s">
        <v>112</v>
      </c>
      <c r="C68" s="65" t="s">
        <v>1452</v>
      </c>
      <c r="D68" s="65"/>
      <c r="E68" s="7"/>
      <c r="F68" s="7"/>
      <c r="G68" s="180" t="s">
        <v>952</v>
      </c>
      <c r="H68" s="26" t="s">
        <v>4551</v>
      </c>
      <c r="I68" s="346" t="s">
        <v>4550</v>
      </c>
    </row>
    <row r="69" spans="1:9" ht="21.75" customHeight="1" x14ac:dyDescent="0.2">
      <c r="A69" s="355">
        <v>6</v>
      </c>
      <c r="B69" s="7" t="s">
        <v>112</v>
      </c>
      <c r="C69" s="65" t="s">
        <v>3958</v>
      </c>
      <c r="D69" s="65" t="s">
        <v>3959</v>
      </c>
      <c r="E69" s="7"/>
      <c r="F69" s="7">
        <v>1</v>
      </c>
      <c r="G69" s="140">
        <v>720471</v>
      </c>
      <c r="H69" s="26" t="s">
        <v>4551</v>
      </c>
      <c r="I69" s="346" t="s">
        <v>4550</v>
      </c>
    </row>
    <row r="70" spans="1:9" x14ac:dyDescent="0.2">
      <c r="A70" s="355">
        <v>6</v>
      </c>
      <c r="B70" s="7" t="s">
        <v>112</v>
      </c>
      <c r="C70" s="65" t="s">
        <v>3321</v>
      </c>
      <c r="D70" s="65"/>
      <c r="E70" s="7"/>
      <c r="F70" s="7">
        <v>1</v>
      </c>
      <c r="H70" s="26" t="s">
        <v>4551</v>
      </c>
      <c r="I70" s="346" t="s">
        <v>4550</v>
      </c>
    </row>
    <row r="71" spans="1:9" ht="23.25" customHeight="1" x14ac:dyDescent="0.2">
      <c r="A71" s="355">
        <v>6</v>
      </c>
      <c r="B71" s="7" t="s">
        <v>112</v>
      </c>
      <c r="C71" s="7" t="s">
        <v>1451</v>
      </c>
      <c r="D71" s="7"/>
      <c r="E71" s="7"/>
      <c r="F71" s="7"/>
      <c r="G71" s="180" t="s">
        <v>952</v>
      </c>
      <c r="H71" s="26" t="s">
        <v>4551</v>
      </c>
      <c r="I71" s="346" t="s">
        <v>4550</v>
      </c>
    </row>
    <row r="72" spans="1:9" ht="54" customHeight="1" x14ac:dyDescent="0.2">
      <c r="A72" s="355">
        <v>6</v>
      </c>
      <c r="B72" s="7" t="s">
        <v>112</v>
      </c>
      <c r="C72" s="7" t="s">
        <v>1002</v>
      </c>
      <c r="D72" s="7"/>
      <c r="E72" s="7"/>
      <c r="F72" s="7"/>
      <c r="G72" s="181" t="s">
        <v>952</v>
      </c>
      <c r="H72" s="26" t="s">
        <v>4551</v>
      </c>
      <c r="I72" s="346" t="s">
        <v>4550</v>
      </c>
    </row>
    <row r="73" spans="1:9" s="66" customFormat="1" ht="19.5" customHeight="1" x14ac:dyDescent="0.2">
      <c r="A73" s="355">
        <v>6</v>
      </c>
      <c r="B73" s="7" t="s">
        <v>112</v>
      </c>
      <c r="C73" s="65" t="s">
        <v>4479</v>
      </c>
      <c r="D73" s="65" t="s">
        <v>3960</v>
      </c>
      <c r="E73" s="7"/>
      <c r="F73" s="7">
        <v>1</v>
      </c>
      <c r="G73" s="140">
        <v>720460</v>
      </c>
      <c r="H73" s="26" t="s">
        <v>4551</v>
      </c>
      <c r="I73" s="346" t="s">
        <v>4550</v>
      </c>
    </row>
    <row r="74" spans="1:9" ht="36.75" customHeight="1" x14ac:dyDescent="0.2">
      <c r="A74" s="355">
        <v>6</v>
      </c>
      <c r="B74" s="7" t="s">
        <v>112</v>
      </c>
      <c r="C74" s="7" t="s">
        <v>662</v>
      </c>
      <c r="D74" s="7"/>
      <c r="E74" s="7"/>
      <c r="F74" s="7">
        <v>3</v>
      </c>
      <c r="G74" s="184">
        <v>100202</v>
      </c>
      <c r="H74" s="220" t="s">
        <v>4550</v>
      </c>
      <c r="I74" s="280" t="s">
        <v>4551</v>
      </c>
    </row>
    <row r="75" spans="1:9" ht="33" customHeight="1" x14ac:dyDescent="0.2">
      <c r="A75" s="355">
        <v>6</v>
      </c>
      <c r="B75" s="7" t="s">
        <v>112</v>
      </c>
      <c r="C75" s="65" t="s">
        <v>3961</v>
      </c>
      <c r="D75" s="65" t="s">
        <v>3962</v>
      </c>
      <c r="E75" s="7"/>
      <c r="F75" s="7">
        <v>2</v>
      </c>
      <c r="G75" s="140">
        <v>100215</v>
      </c>
      <c r="H75" s="220" t="s">
        <v>4550</v>
      </c>
      <c r="I75" s="280" t="s">
        <v>4551</v>
      </c>
    </row>
    <row r="76" spans="1:9" ht="19.5" customHeight="1" x14ac:dyDescent="0.2">
      <c r="A76" s="355">
        <v>6</v>
      </c>
      <c r="B76" s="7" t="s">
        <v>112</v>
      </c>
      <c r="C76" s="7" t="s">
        <v>3963</v>
      </c>
      <c r="D76" s="7" t="s">
        <v>3964</v>
      </c>
      <c r="E76" s="7"/>
      <c r="F76" s="7">
        <v>1</v>
      </c>
      <c r="G76" s="140">
        <v>100254</v>
      </c>
      <c r="H76" s="220" t="s">
        <v>4550</v>
      </c>
      <c r="I76" s="280" t="s">
        <v>4551</v>
      </c>
    </row>
    <row r="77" spans="1:9" ht="39.75" customHeight="1" x14ac:dyDescent="0.2">
      <c r="A77" s="355">
        <v>6</v>
      </c>
      <c r="B77" s="7" t="s">
        <v>112</v>
      </c>
      <c r="C77" s="65" t="s">
        <v>3965</v>
      </c>
      <c r="D77" s="65" t="s">
        <v>3966</v>
      </c>
      <c r="E77" s="7"/>
      <c r="F77" s="7">
        <v>1</v>
      </c>
      <c r="G77" s="140">
        <v>720492</v>
      </c>
      <c r="H77" s="26" t="s">
        <v>4551</v>
      </c>
      <c r="I77" s="346" t="s">
        <v>4550</v>
      </c>
    </row>
    <row r="78" spans="1:9" ht="24.75" customHeight="1" x14ac:dyDescent="0.2">
      <c r="A78" s="400">
        <v>6</v>
      </c>
      <c r="B78" s="65" t="s">
        <v>112</v>
      </c>
      <c r="C78" s="65" t="s">
        <v>3967</v>
      </c>
      <c r="D78" s="65" t="s">
        <v>3968</v>
      </c>
      <c r="E78" s="65"/>
      <c r="F78" s="65">
        <v>1</v>
      </c>
      <c r="G78" s="140">
        <v>720491</v>
      </c>
      <c r="H78" s="211" t="s">
        <v>4551</v>
      </c>
      <c r="I78" s="404" t="s">
        <v>4550</v>
      </c>
    </row>
    <row r="79" spans="1:9" ht="21" customHeight="1" x14ac:dyDescent="0.2">
      <c r="A79" s="400">
        <v>6</v>
      </c>
      <c r="B79" s="65" t="s">
        <v>112</v>
      </c>
      <c r="C79" s="65" t="s">
        <v>2012</v>
      </c>
      <c r="D79" s="65"/>
      <c r="E79" s="65"/>
      <c r="F79" s="65">
        <v>1</v>
      </c>
      <c r="G79" s="180" t="s">
        <v>952</v>
      </c>
      <c r="H79" s="211" t="s">
        <v>4551</v>
      </c>
      <c r="I79" s="404" t="s">
        <v>4550</v>
      </c>
    </row>
    <row r="80" spans="1:9" ht="30.75" customHeight="1" x14ac:dyDescent="0.2">
      <c r="A80" s="355">
        <v>6</v>
      </c>
      <c r="B80" s="7" t="s">
        <v>92</v>
      </c>
      <c r="C80" s="65" t="s">
        <v>3969</v>
      </c>
      <c r="D80" s="65" t="s">
        <v>3970</v>
      </c>
      <c r="E80" s="7"/>
      <c r="F80" s="7">
        <v>1</v>
      </c>
      <c r="G80" s="140">
        <v>100385</v>
      </c>
      <c r="H80" s="220" t="s">
        <v>4550</v>
      </c>
      <c r="I80" s="280" t="s">
        <v>4551</v>
      </c>
    </row>
    <row r="81" spans="1:256" ht="25.5" customHeight="1" x14ac:dyDescent="0.2">
      <c r="A81" s="355">
        <v>6</v>
      </c>
      <c r="B81" s="7" t="s">
        <v>195</v>
      </c>
      <c r="C81" s="7" t="s">
        <v>3971</v>
      </c>
      <c r="D81" s="7" t="s">
        <v>3972</v>
      </c>
      <c r="E81" s="7"/>
      <c r="F81" s="7">
        <v>1</v>
      </c>
      <c r="G81" s="140">
        <v>100393</v>
      </c>
      <c r="H81" s="26" t="s">
        <v>4550</v>
      </c>
      <c r="I81" s="346" t="s">
        <v>4551</v>
      </c>
    </row>
    <row r="82" spans="1:256" ht="29.25" customHeight="1" x14ac:dyDescent="0.2">
      <c r="A82" s="355">
        <v>7</v>
      </c>
      <c r="B82" s="7" t="s">
        <v>531</v>
      </c>
      <c r="C82" s="65" t="s">
        <v>1493</v>
      </c>
      <c r="D82" s="65"/>
      <c r="E82" s="7"/>
      <c r="F82" s="7">
        <v>1</v>
      </c>
      <c r="G82" s="140">
        <v>720544</v>
      </c>
      <c r="H82" s="220" t="s">
        <v>4551</v>
      </c>
      <c r="I82" s="280" t="s">
        <v>4550</v>
      </c>
    </row>
    <row r="83" spans="1:256" ht="30.75" customHeight="1" x14ac:dyDescent="0.2">
      <c r="A83" s="355">
        <v>7</v>
      </c>
      <c r="B83" s="7" t="s">
        <v>530</v>
      </c>
      <c r="C83" s="65" t="s">
        <v>1021</v>
      </c>
      <c r="D83" s="65"/>
      <c r="E83" s="114"/>
      <c r="F83" s="7">
        <v>1</v>
      </c>
      <c r="G83" s="140">
        <v>600611</v>
      </c>
      <c r="H83" s="220" t="s">
        <v>4550</v>
      </c>
      <c r="I83" s="346" t="s">
        <v>4551</v>
      </c>
    </row>
    <row r="84" spans="1:256" ht="24.75" customHeight="1" x14ac:dyDescent="0.2">
      <c r="A84" s="355">
        <v>7</v>
      </c>
      <c r="B84" s="7" t="s">
        <v>532</v>
      </c>
      <c r="C84" s="65" t="s">
        <v>3973</v>
      </c>
      <c r="D84" s="65" t="s">
        <v>3974</v>
      </c>
      <c r="E84" s="7"/>
      <c r="F84" s="7">
        <v>1</v>
      </c>
      <c r="G84" s="140">
        <v>720455</v>
      </c>
      <c r="H84" s="26" t="s">
        <v>4551</v>
      </c>
      <c r="I84" s="346" t="s">
        <v>4550</v>
      </c>
    </row>
    <row r="85" spans="1:256" ht="30.75" customHeight="1" x14ac:dyDescent="0.2">
      <c r="A85" s="355">
        <v>7</v>
      </c>
      <c r="B85" s="7" t="s">
        <v>532</v>
      </c>
      <c r="C85" s="65" t="s">
        <v>3975</v>
      </c>
      <c r="D85" s="218" t="s">
        <v>3976</v>
      </c>
      <c r="E85" s="73"/>
      <c r="F85" s="7">
        <v>2</v>
      </c>
      <c r="G85" s="140">
        <v>100500</v>
      </c>
      <c r="H85" s="220" t="s">
        <v>4550</v>
      </c>
      <c r="I85" s="280" t="s">
        <v>4551</v>
      </c>
    </row>
    <row r="86" spans="1:256" ht="28.5" customHeight="1" x14ac:dyDescent="0.2">
      <c r="A86" s="355">
        <v>7</v>
      </c>
      <c r="B86" s="7" t="s">
        <v>531</v>
      </c>
      <c r="C86" s="65" t="s">
        <v>3977</v>
      </c>
      <c r="D86" s="65" t="s">
        <v>3978</v>
      </c>
      <c r="E86" s="7"/>
      <c r="F86" s="7">
        <v>1</v>
      </c>
      <c r="G86" s="140">
        <v>100273</v>
      </c>
      <c r="H86" s="220" t="s">
        <v>4550</v>
      </c>
      <c r="I86" s="280" t="s">
        <v>4551</v>
      </c>
    </row>
    <row r="87" spans="1:256" ht="23.25" customHeight="1" x14ac:dyDescent="0.2">
      <c r="A87" s="355">
        <v>7</v>
      </c>
      <c r="B87" s="7" t="s">
        <v>536</v>
      </c>
      <c r="C87" s="65" t="s">
        <v>3979</v>
      </c>
      <c r="D87" s="65" t="s">
        <v>3980</v>
      </c>
      <c r="E87" s="7"/>
      <c r="F87" s="7">
        <v>1</v>
      </c>
      <c r="G87" s="140">
        <v>100059</v>
      </c>
      <c r="H87" s="220" t="s">
        <v>4550</v>
      </c>
      <c r="I87" s="280" t="s">
        <v>4551</v>
      </c>
    </row>
    <row r="88" spans="1:256" ht="27" customHeight="1" x14ac:dyDescent="0.2">
      <c r="A88" s="355">
        <v>7</v>
      </c>
      <c r="B88" s="7" t="s">
        <v>534</v>
      </c>
      <c r="C88" s="65" t="s">
        <v>3981</v>
      </c>
      <c r="D88" s="65"/>
      <c r="E88" s="7"/>
      <c r="F88" s="7">
        <v>1</v>
      </c>
      <c r="G88" s="140">
        <v>600062</v>
      </c>
      <c r="H88" s="220" t="s">
        <v>4550</v>
      </c>
      <c r="I88" s="346" t="s">
        <v>4551</v>
      </c>
    </row>
    <row r="89" spans="1:256" ht="18" customHeight="1" x14ac:dyDescent="0.2">
      <c r="A89" s="355">
        <v>7</v>
      </c>
      <c r="B89" s="7" t="s">
        <v>532</v>
      </c>
      <c r="C89" s="65" t="s">
        <v>3982</v>
      </c>
      <c r="D89" s="65" t="s">
        <v>3983</v>
      </c>
      <c r="E89" s="7"/>
      <c r="F89" s="7">
        <v>3</v>
      </c>
      <c r="G89" s="140">
        <v>720467</v>
      </c>
      <c r="H89" s="26" t="s">
        <v>4551</v>
      </c>
      <c r="I89" s="346" t="s">
        <v>4550</v>
      </c>
    </row>
    <row r="90" spans="1:256" ht="29.25" customHeight="1" x14ac:dyDescent="0.2">
      <c r="A90" s="355">
        <v>7</v>
      </c>
      <c r="B90" s="7" t="s">
        <v>536</v>
      </c>
      <c r="C90" s="65" t="s">
        <v>94</v>
      </c>
      <c r="D90" s="65"/>
      <c r="E90" s="7"/>
      <c r="F90" s="7">
        <v>1</v>
      </c>
      <c r="G90" s="140">
        <v>720503</v>
      </c>
      <c r="H90" s="26" t="s">
        <v>4551</v>
      </c>
      <c r="I90" s="346" t="s">
        <v>4550</v>
      </c>
    </row>
    <row r="91" spans="1:256" ht="20.25" customHeight="1" x14ac:dyDescent="0.2">
      <c r="A91" s="355">
        <v>7</v>
      </c>
      <c r="B91" s="7" t="s">
        <v>531</v>
      </c>
      <c r="C91" s="65" t="s">
        <v>95</v>
      </c>
      <c r="D91" s="65"/>
      <c r="E91" s="7"/>
      <c r="F91" s="7">
        <v>1</v>
      </c>
      <c r="G91" s="140">
        <v>720501</v>
      </c>
      <c r="H91" s="26" t="s">
        <v>4551</v>
      </c>
      <c r="I91" s="346" t="s">
        <v>4550</v>
      </c>
    </row>
    <row r="92" spans="1:256" ht="15.75" customHeight="1" x14ac:dyDescent="0.2">
      <c r="A92" s="355">
        <v>7</v>
      </c>
      <c r="B92" s="7" t="s">
        <v>531</v>
      </c>
      <c r="C92" s="65" t="s">
        <v>954</v>
      </c>
      <c r="D92" s="65"/>
      <c r="E92" s="7"/>
      <c r="F92" s="7"/>
      <c r="G92" s="181" t="s">
        <v>952</v>
      </c>
      <c r="H92" s="26" t="s">
        <v>4551</v>
      </c>
      <c r="I92" s="346" t="s">
        <v>4550</v>
      </c>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c r="EB92" s="15"/>
      <c r="EC92" s="15"/>
      <c r="ED92" s="15"/>
      <c r="EE92" s="15"/>
      <c r="EF92" s="15"/>
      <c r="EG92" s="15"/>
      <c r="EH92" s="15"/>
      <c r="EI92" s="15"/>
      <c r="EJ92" s="15"/>
      <c r="EK92" s="15"/>
      <c r="EL92" s="15"/>
      <c r="EM92" s="15"/>
      <c r="EN92" s="15"/>
      <c r="EO92" s="15"/>
      <c r="EP92" s="15"/>
      <c r="EQ92" s="15"/>
      <c r="ER92" s="15"/>
      <c r="ES92" s="15"/>
      <c r="ET92" s="15"/>
      <c r="EU92" s="15"/>
      <c r="EV92" s="15"/>
      <c r="EW92" s="15"/>
      <c r="EX92" s="15"/>
      <c r="EY92" s="15"/>
      <c r="EZ92" s="15"/>
      <c r="FA92" s="15"/>
      <c r="FB92" s="15"/>
      <c r="FC92" s="15"/>
      <c r="FD92" s="15"/>
      <c r="FE92" s="15"/>
      <c r="FF92" s="15"/>
      <c r="FG92" s="15"/>
      <c r="FH92" s="15"/>
      <c r="FI92" s="15"/>
      <c r="FJ92" s="15"/>
      <c r="FK92" s="15"/>
      <c r="FL92" s="15"/>
      <c r="FM92" s="15"/>
      <c r="FN92" s="15"/>
      <c r="FO92" s="15"/>
      <c r="FP92" s="15"/>
      <c r="FQ92" s="15"/>
      <c r="FR92" s="15"/>
      <c r="FS92" s="15"/>
      <c r="FT92" s="15"/>
      <c r="FU92" s="15"/>
      <c r="FV92" s="15"/>
      <c r="FW92" s="15"/>
      <c r="FX92" s="15"/>
      <c r="FY92" s="15"/>
      <c r="FZ92" s="15"/>
      <c r="GA92" s="15"/>
      <c r="GB92" s="15"/>
      <c r="GC92" s="15"/>
      <c r="GD92" s="15"/>
      <c r="GE92" s="15"/>
      <c r="GF92" s="15"/>
      <c r="GG92" s="15"/>
      <c r="GH92" s="15"/>
      <c r="GI92" s="15"/>
      <c r="GJ92" s="15"/>
      <c r="GK92" s="15"/>
      <c r="GL92" s="15"/>
      <c r="GM92" s="15"/>
      <c r="GN92" s="15"/>
      <c r="GO92" s="15"/>
      <c r="GP92" s="15"/>
      <c r="GQ92" s="15"/>
      <c r="GR92" s="15"/>
      <c r="GS92" s="15"/>
      <c r="GT92" s="15"/>
      <c r="GU92" s="15"/>
      <c r="GV92" s="15"/>
      <c r="GW92" s="15"/>
      <c r="GX92" s="15"/>
      <c r="GY92" s="15"/>
      <c r="GZ92" s="15"/>
      <c r="HA92" s="15"/>
      <c r="HB92" s="15"/>
      <c r="HC92" s="15"/>
      <c r="HD92" s="15"/>
      <c r="HE92" s="15"/>
      <c r="HF92" s="15"/>
      <c r="HG92" s="15"/>
      <c r="HH92" s="15"/>
      <c r="HI92" s="15"/>
      <c r="HJ92" s="15"/>
      <c r="HK92" s="15"/>
      <c r="HL92" s="15"/>
      <c r="HM92" s="15"/>
      <c r="HN92" s="15"/>
      <c r="HO92" s="15"/>
      <c r="HP92" s="15"/>
      <c r="HQ92" s="15"/>
      <c r="HR92" s="15"/>
      <c r="HS92" s="15"/>
      <c r="HT92" s="15"/>
      <c r="HU92" s="15"/>
      <c r="HV92" s="15"/>
      <c r="HW92" s="15"/>
      <c r="HX92" s="15"/>
      <c r="HY92" s="15"/>
      <c r="HZ92" s="15"/>
      <c r="IA92" s="15"/>
      <c r="IB92" s="15"/>
      <c r="IC92" s="15"/>
      <c r="ID92" s="15"/>
      <c r="IE92" s="15"/>
      <c r="IF92" s="15"/>
      <c r="IG92" s="15"/>
      <c r="IH92" s="15"/>
      <c r="II92" s="15"/>
      <c r="IJ92" s="15"/>
      <c r="IK92" s="15"/>
      <c r="IL92" s="15"/>
      <c r="IM92" s="15"/>
      <c r="IN92" s="15"/>
      <c r="IO92" s="15"/>
      <c r="IP92" s="15"/>
      <c r="IQ92" s="15"/>
      <c r="IR92" s="15"/>
      <c r="IS92" s="15"/>
      <c r="IT92" s="15"/>
      <c r="IU92" s="15"/>
      <c r="IV92" s="15"/>
    </row>
    <row r="93" spans="1:256" ht="18" customHeight="1" x14ac:dyDescent="0.2">
      <c r="A93" s="355">
        <v>7</v>
      </c>
      <c r="B93" s="7" t="s">
        <v>532</v>
      </c>
      <c r="C93" s="65" t="s">
        <v>955</v>
      </c>
      <c r="D93" s="65"/>
      <c r="E93" s="7"/>
      <c r="F93" s="7">
        <v>1</v>
      </c>
      <c r="G93" s="140">
        <v>730198</v>
      </c>
      <c r="H93" s="26" t="s">
        <v>4551</v>
      </c>
      <c r="I93" s="346" t="s">
        <v>4550</v>
      </c>
    </row>
    <row r="94" spans="1:256" ht="24" customHeight="1" x14ac:dyDescent="0.2">
      <c r="A94" s="355">
        <v>8</v>
      </c>
      <c r="B94" s="7" t="s">
        <v>538</v>
      </c>
      <c r="C94" s="65" t="s">
        <v>537</v>
      </c>
      <c r="D94" s="65"/>
      <c r="E94" s="7"/>
      <c r="F94" s="7">
        <v>1</v>
      </c>
      <c r="G94" s="140">
        <v>100123</v>
      </c>
      <c r="H94" s="220" t="s">
        <v>4550</v>
      </c>
      <c r="I94" s="280" t="s">
        <v>4551</v>
      </c>
    </row>
    <row r="95" spans="1:256" ht="23.25" customHeight="1" x14ac:dyDescent="0.2">
      <c r="A95" s="355">
        <v>8</v>
      </c>
      <c r="B95" s="7" t="s">
        <v>540</v>
      </c>
      <c r="C95" s="65" t="s">
        <v>539</v>
      </c>
      <c r="D95" s="65"/>
      <c r="E95" s="114"/>
      <c r="F95" s="7">
        <v>1</v>
      </c>
      <c r="G95" s="140">
        <v>100332</v>
      </c>
      <c r="H95" s="220" t="s">
        <v>4550</v>
      </c>
      <c r="I95" s="280" t="s">
        <v>4551</v>
      </c>
    </row>
    <row r="96" spans="1:256" ht="22.5" customHeight="1" x14ac:dyDescent="0.2">
      <c r="A96" s="355">
        <v>9</v>
      </c>
      <c r="B96" s="7" t="s">
        <v>541</v>
      </c>
      <c r="C96" s="65" t="s">
        <v>473</v>
      </c>
      <c r="D96" s="65"/>
      <c r="E96" s="109"/>
      <c r="F96" s="176">
        <v>1</v>
      </c>
      <c r="G96" s="140">
        <v>720519</v>
      </c>
      <c r="H96" s="220" t="s">
        <v>4551</v>
      </c>
      <c r="I96" s="346" t="s">
        <v>4550</v>
      </c>
    </row>
    <row r="97" spans="1:256" s="15" customFormat="1" ht="21" customHeight="1" x14ac:dyDescent="0.2">
      <c r="A97" s="355">
        <v>9</v>
      </c>
      <c r="B97" s="7" t="s">
        <v>542</v>
      </c>
      <c r="C97" s="65" t="s">
        <v>275</v>
      </c>
      <c r="D97" s="65"/>
      <c r="E97" s="7"/>
      <c r="F97" s="7">
        <v>1</v>
      </c>
      <c r="G97" s="140">
        <v>600058</v>
      </c>
      <c r="H97" s="220" t="s">
        <v>4550</v>
      </c>
      <c r="I97" s="346" t="s">
        <v>4551</v>
      </c>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23.25" customHeight="1" x14ac:dyDescent="0.2">
      <c r="A98" s="355">
        <v>9</v>
      </c>
      <c r="B98" s="7" t="s">
        <v>544</v>
      </c>
      <c r="C98" s="65" t="s">
        <v>543</v>
      </c>
      <c r="D98" s="65"/>
      <c r="E98" s="7"/>
      <c r="F98" s="7">
        <v>1</v>
      </c>
      <c r="G98" s="140">
        <v>100377</v>
      </c>
      <c r="H98" s="220" t="s">
        <v>4550</v>
      </c>
      <c r="I98" s="280" t="s">
        <v>4551</v>
      </c>
    </row>
    <row r="99" spans="1:256" ht="78.75" customHeight="1" x14ac:dyDescent="0.2">
      <c r="A99" s="355">
        <v>10</v>
      </c>
      <c r="B99" s="7" t="s">
        <v>546</v>
      </c>
      <c r="C99" s="65" t="s">
        <v>3984</v>
      </c>
      <c r="D99" s="65" t="s">
        <v>3985</v>
      </c>
      <c r="E99" s="7"/>
      <c r="F99" s="7">
        <v>3</v>
      </c>
      <c r="G99" s="140">
        <v>720489</v>
      </c>
      <c r="H99" s="26" t="s">
        <v>4551</v>
      </c>
      <c r="I99" s="346" t="s">
        <v>4550</v>
      </c>
    </row>
    <row r="100" spans="1:256" ht="27" customHeight="1" x14ac:dyDescent="0.2">
      <c r="A100" s="355">
        <v>10</v>
      </c>
      <c r="B100" s="7" t="s">
        <v>253</v>
      </c>
      <c r="C100" s="65" t="s">
        <v>583</v>
      </c>
      <c r="D100" s="65"/>
      <c r="E100" s="7" t="s">
        <v>787</v>
      </c>
      <c r="F100" s="7">
        <v>1</v>
      </c>
      <c r="G100" s="140">
        <v>720300</v>
      </c>
      <c r="H100" s="26" t="s">
        <v>4551</v>
      </c>
      <c r="I100" s="346" t="s">
        <v>4550</v>
      </c>
    </row>
    <row r="101" spans="1:256" ht="26.25" customHeight="1" x14ac:dyDescent="0.2">
      <c r="A101" s="355">
        <v>10</v>
      </c>
      <c r="B101" s="7" t="s">
        <v>546</v>
      </c>
      <c r="C101" s="65" t="s">
        <v>652</v>
      </c>
      <c r="D101" s="65"/>
      <c r="E101" s="7"/>
      <c r="F101" s="7">
        <v>3</v>
      </c>
      <c r="G101" s="140">
        <v>100958</v>
      </c>
      <c r="H101" s="220" t="s">
        <v>4550</v>
      </c>
      <c r="I101" s="280" t="s">
        <v>4551</v>
      </c>
    </row>
    <row r="102" spans="1:256" ht="18" customHeight="1" x14ac:dyDescent="0.2">
      <c r="A102" s="355">
        <v>10</v>
      </c>
      <c r="B102" s="7" t="s">
        <v>548</v>
      </c>
      <c r="C102" s="65" t="s">
        <v>276</v>
      </c>
      <c r="D102" s="65"/>
      <c r="E102" s="7"/>
      <c r="F102" s="7">
        <v>1</v>
      </c>
      <c r="G102" s="140">
        <v>100282</v>
      </c>
      <c r="H102" s="220" t="s">
        <v>4550</v>
      </c>
      <c r="I102" s="280" t="s">
        <v>4551</v>
      </c>
    </row>
    <row r="103" spans="1:256" ht="33.75" customHeight="1" x14ac:dyDescent="0.2">
      <c r="A103" s="355">
        <v>11</v>
      </c>
      <c r="B103" s="7" t="s">
        <v>549</v>
      </c>
      <c r="C103" s="65" t="s">
        <v>988</v>
      </c>
      <c r="D103" s="65"/>
      <c r="E103" s="7" t="s">
        <v>157</v>
      </c>
      <c r="F103" s="7">
        <v>1</v>
      </c>
      <c r="G103" s="140">
        <v>720086</v>
      </c>
      <c r="H103" s="26" t="s">
        <v>4551</v>
      </c>
      <c r="I103" s="346" t="s">
        <v>4550</v>
      </c>
    </row>
    <row r="104" spans="1:256" ht="27" customHeight="1" x14ac:dyDescent="0.2">
      <c r="A104" s="355">
        <v>11</v>
      </c>
      <c r="B104" s="7" t="s">
        <v>549</v>
      </c>
      <c r="C104" s="65" t="s">
        <v>3986</v>
      </c>
      <c r="D104" s="65" t="s">
        <v>3987</v>
      </c>
      <c r="E104" s="7"/>
      <c r="F104" s="7">
        <v>1</v>
      </c>
      <c r="G104" s="140">
        <v>600056</v>
      </c>
      <c r="H104" s="220" t="s">
        <v>4550</v>
      </c>
      <c r="I104" s="346" t="s">
        <v>4551</v>
      </c>
    </row>
    <row r="105" spans="1:256" ht="21.75" customHeight="1" x14ac:dyDescent="0.2">
      <c r="A105" s="355">
        <v>11</v>
      </c>
      <c r="B105" s="7" t="s">
        <v>549</v>
      </c>
      <c r="C105" s="65" t="s">
        <v>3988</v>
      </c>
      <c r="D105" s="65" t="s">
        <v>3989</v>
      </c>
      <c r="E105" s="7"/>
      <c r="F105" s="7">
        <v>2</v>
      </c>
      <c r="G105" s="140">
        <v>100124</v>
      </c>
      <c r="H105" s="220" t="s">
        <v>4550</v>
      </c>
      <c r="I105" s="280" t="s">
        <v>4551</v>
      </c>
    </row>
    <row r="106" spans="1:256" ht="20.25" customHeight="1" x14ac:dyDescent="0.2">
      <c r="A106" s="355">
        <v>11</v>
      </c>
      <c r="B106" s="7" t="s">
        <v>550</v>
      </c>
      <c r="C106" s="65" t="s">
        <v>3990</v>
      </c>
      <c r="D106" s="65" t="s">
        <v>3991</v>
      </c>
      <c r="E106" s="7"/>
      <c r="F106" s="7">
        <v>1</v>
      </c>
      <c r="G106" s="140">
        <v>100263</v>
      </c>
      <c r="H106" s="220" t="s">
        <v>4550</v>
      </c>
      <c r="I106" s="280" t="s">
        <v>4551</v>
      </c>
    </row>
    <row r="107" spans="1:256" ht="20.25" customHeight="1" x14ac:dyDescent="0.2">
      <c r="A107" s="355">
        <v>11</v>
      </c>
      <c r="B107" s="7" t="s">
        <v>395</v>
      </c>
      <c r="C107" s="65" t="s">
        <v>332</v>
      </c>
      <c r="D107" s="65" t="s">
        <v>3992</v>
      </c>
      <c r="E107" s="7"/>
      <c r="F107" s="7">
        <v>3</v>
      </c>
      <c r="G107" s="140">
        <v>100366</v>
      </c>
      <c r="H107" s="220" t="s">
        <v>4550</v>
      </c>
      <c r="I107" s="280" t="s">
        <v>4551</v>
      </c>
    </row>
    <row r="108" spans="1:256" ht="21.75" customHeight="1" x14ac:dyDescent="0.2">
      <c r="A108" s="355">
        <v>11</v>
      </c>
      <c r="B108" s="7" t="s">
        <v>395</v>
      </c>
      <c r="C108" s="221" t="s">
        <v>3993</v>
      </c>
      <c r="D108" s="221" t="s">
        <v>3994</v>
      </c>
      <c r="E108" s="7"/>
      <c r="F108" s="7">
        <v>1</v>
      </c>
      <c r="G108" s="140">
        <v>100368</v>
      </c>
      <c r="H108" s="220" t="s">
        <v>4550</v>
      </c>
      <c r="I108" s="280" t="s">
        <v>4551</v>
      </c>
    </row>
    <row r="109" spans="1:256" ht="18" customHeight="1" x14ac:dyDescent="0.2">
      <c r="A109" s="355">
        <v>12</v>
      </c>
      <c r="B109" s="7" t="s">
        <v>396</v>
      </c>
      <c r="C109" s="65" t="s">
        <v>277</v>
      </c>
      <c r="D109" s="65"/>
      <c r="E109" s="7"/>
      <c r="F109" s="7">
        <v>1</v>
      </c>
      <c r="G109" s="140">
        <v>100365</v>
      </c>
      <c r="H109" s="220" t="s">
        <v>4550</v>
      </c>
      <c r="I109" s="280" t="s">
        <v>4551</v>
      </c>
    </row>
    <row r="110" spans="1:256" ht="20.25" customHeight="1" x14ac:dyDescent="0.2">
      <c r="A110" s="355">
        <v>12</v>
      </c>
      <c r="B110" s="7" t="s">
        <v>399</v>
      </c>
      <c r="C110" s="65" t="s">
        <v>398</v>
      </c>
      <c r="D110" s="65"/>
      <c r="E110" s="7"/>
      <c r="F110" s="7">
        <v>1</v>
      </c>
      <c r="G110" s="140">
        <v>100620</v>
      </c>
      <c r="H110" s="220" t="s">
        <v>4550</v>
      </c>
      <c r="I110" s="280" t="s">
        <v>4551</v>
      </c>
    </row>
    <row r="111" spans="1:256" s="15" customFormat="1" ht="18.75" customHeight="1" x14ac:dyDescent="0.2">
      <c r="A111" s="355">
        <v>12</v>
      </c>
      <c r="B111" s="7" t="s">
        <v>400</v>
      </c>
      <c r="C111" s="65" t="s">
        <v>1022</v>
      </c>
      <c r="D111" s="65"/>
      <c r="E111" s="7"/>
      <c r="F111" s="7">
        <v>1</v>
      </c>
      <c r="G111" s="140">
        <v>600067</v>
      </c>
      <c r="H111" s="220" t="s">
        <v>4550</v>
      </c>
      <c r="I111" s="280" t="s">
        <v>4551</v>
      </c>
    </row>
    <row r="112" spans="1:256" ht="18.75" customHeight="1" x14ac:dyDescent="0.2">
      <c r="A112" s="355">
        <v>12</v>
      </c>
      <c r="B112" s="7" t="s">
        <v>396</v>
      </c>
      <c r="C112" s="65" t="s">
        <v>3995</v>
      </c>
      <c r="D112" s="65" t="s">
        <v>3996</v>
      </c>
      <c r="E112" s="7"/>
      <c r="F112" s="7">
        <v>2</v>
      </c>
      <c r="G112" s="140">
        <v>720500</v>
      </c>
      <c r="H112" s="26" t="s">
        <v>4551</v>
      </c>
      <c r="I112" s="346" t="s">
        <v>4550</v>
      </c>
    </row>
    <row r="113" spans="1:9" ht="18" customHeight="1" x14ac:dyDescent="0.2">
      <c r="A113" s="355">
        <v>12</v>
      </c>
      <c r="B113" s="7" t="s">
        <v>397</v>
      </c>
      <c r="C113" s="65" t="s">
        <v>278</v>
      </c>
      <c r="D113" s="65"/>
      <c r="E113" s="7"/>
      <c r="F113" s="7">
        <v>1</v>
      </c>
      <c r="G113" s="140">
        <v>100288</v>
      </c>
      <c r="H113" s="220" t="s">
        <v>4550</v>
      </c>
      <c r="I113" s="280" t="s">
        <v>4551</v>
      </c>
    </row>
    <row r="114" spans="1:9" ht="17.25" customHeight="1" x14ac:dyDescent="0.2">
      <c r="A114" s="355">
        <v>13</v>
      </c>
      <c r="B114" s="7" t="s">
        <v>406</v>
      </c>
      <c r="C114" s="65" t="s">
        <v>4054</v>
      </c>
      <c r="D114" s="65" t="s">
        <v>3997</v>
      </c>
      <c r="E114" s="7"/>
      <c r="F114" s="7">
        <v>1</v>
      </c>
      <c r="G114" s="140">
        <v>100075</v>
      </c>
      <c r="H114" s="220" t="s">
        <v>4550</v>
      </c>
      <c r="I114" s="280" t="s">
        <v>4551</v>
      </c>
    </row>
    <row r="115" spans="1:9" ht="15" x14ac:dyDescent="0.2">
      <c r="A115" s="355">
        <v>13</v>
      </c>
      <c r="B115" s="7" t="s">
        <v>401</v>
      </c>
      <c r="C115" s="65" t="s">
        <v>1453</v>
      </c>
      <c r="D115" s="65"/>
      <c r="E115" s="7"/>
      <c r="F115" s="7">
        <v>1</v>
      </c>
      <c r="G115" s="185">
        <v>100417</v>
      </c>
      <c r="H115" s="220" t="s">
        <v>4550</v>
      </c>
      <c r="I115" s="280" t="s">
        <v>4551</v>
      </c>
    </row>
    <row r="116" spans="1:9" ht="20.25" customHeight="1" x14ac:dyDescent="0.2">
      <c r="A116" s="355">
        <v>13</v>
      </c>
      <c r="B116" s="7" t="s">
        <v>404</v>
      </c>
      <c r="C116" s="65" t="s">
        <v>1053</v>
      </c>
      <c r="D116" s="65"/>
      <c r="E116" s="7"/>
      <c r="F116" s="7">
        <v>1</v>
      </c>
      <c r="G116" s="140">
        <v>600080</v>
      </c>
      <c r="H116" s="220" t="s">
        <v>4550</v>
      </c>
      <c r="I116" s="346" t="s">
        <v>4551</v>
      </c>
    </row>
    <row r="117" spans="1:9" ht="16.5" customHeight="1" x14ac:dyDescent="0.2">
      <c r="A117" s="355">
        <v>13</v>
      </c>
      <c r="B117" s="7" t="s">
        <v>405</v>
      </c>
      <c r="C117" s="65" t="s">
        <v>3998</v>
      </c>
      <c r="D117" s="65"/>
      <c r="E117" s="7"/>
      <c r="F117" s="7">
        <v>1</v>
      </c>
      <c r="G117" s="179">
        <v>720472</v>
      </c>
      <c r="H117" s="26" t="s">
        <v>4551</v>
      </c>
      <c r="I117" s="346" t="s">
        <v>4550</v>
      </c>
    </row>
    <row r="118" spans="1:9" ht="17.25" customHeight="1" x14ac:dyDescent="0.2">
      <c r="A118" s="355">
        <v>13</v>
      </c>
      <c r="B118" s="7" t="s">
        <v>405</v>
      </c>
      <c r="C118" s="65" t="s">
        <v>3999</v>
      </c>
      <c r="D118" s="65" t="s">
        <v>4000</v>
      </c>
      <c r="E118" s="7"/>
      <c r="F118" s="7">
        <v>1</v>
      </c>
      <c r="G118" s="140">
        <v>720486</v>
      </c>
      <c r="H118" s="26" t="s">
        <v>4551</v>
      </c>
      <c r="I118" s="346" t="s">
        <v>4550</v>
      </c>
    </row>
    <row r="119" spans="1:9" ht="18" customHeight="1" x14ac:dyDescent="0.2">
      <c r="A119" s="355">
        <v>13</v>
      </c>
      <c r="B119" s="7" t="s">
        <v>402</v>
      </c>
      <c r="C119" s="65" t="s">
        <v>279</v>
      </c>
      <c r="D119" s="65"/>
      <c r="E119" s="7"/>
      <c r="F119" s="7">
        <v>1</v>
      </c>
      <c r="G119" s="140">
        <v>100163</v>
      </c>
      <c r="H119" s="220" t="s">
        <v>4550</v>
      </c>
      <c r="I119" s="280" t="s">
        <v>4551</v>
      </c>
    </row>
    <row r="120" spans="1:9" ht="22.5" customHeight="1" x14ac:dyDescent="0.2">
      <c r="A120" s="355">
        <v>13</v>
      </c>
      <c r="B120" s="7" t="s">
        <v>407</v>
      </c>
      <c r="C120" s="65" t="s">
        <v>243</v>
      </c>
      <c r="D120" s="65"/>
      <c r="E120" s="7"/>
      <c r="F120" s="7">
        <v>1</v>
      </c>
      <c r="G120" s="140">
        <v>100019</v>
      </c>
      <c r="H120" s="220" t="s">
        <v>4550</v>
      </c>
      <c r="I120" s="280" t="s">
        <v>4551</v>
      </c>
    </row>
    <row r="121" spans="1:9" ht="25.5" customHeight="1" x14ac:dyDescent="0.2">
      <c r="A121" s="355">
        <v>13</v>
      </c>
      <c r="B121" s="7" t="s">
        <v>407</v>
      </c>
      <c r="C121" s="65" t="s">
        <v>4001</v>
      </c>
      <c r="D121" s="65" t="s">
        <v>4002</v>
      </c>
      <c r="E121" s="7"/>
      <c r="F121" s="7">
        <v>1</v>
      </c>
      <c r="G121" s="140">
        <v>100020</v>
      </c>
      <c r="H121" s="220" t="s">
        <v>4550</v>
      </c>
      <c r="I121" s="280" t="s">
        <v>4551</v>
      </c>
    </row>
    <row r="122" spans="1:9" ht="18" customHeight="1" x14ac:dyDescent="0.2">
      <c r="A122" s="355">
        <v>13</v>
      </c>
      <c r="B122" s="7" t="s">
        <v>409</v>
      </c>
      <c r="C122" s="217" t="s">
        <v>788</v>
      </c>
      <c r="D122" s="217"/>
      <c r="E122" s="7"/>
      <c r="F122" s="7">
        <v>1</v>
      </c>
      <c r="G122" s="179">
        <v>100960</v>
      </c>
      <c r="H122" s="220" t="s">
        <v>4550</v>
      </c>
      <c r="I122" s="346" t="s">
        <v>4551</v>
      </c>
    </row>
    <row r="123" spans="1:9" ht="22.5" customHeight="1" x14ac:dyDescent="0.2">
      <c r="A123" s="355">
        <v>13</v>
      </c>
      <c r="B123" s="7" t="s">
        <v>405</v>
      </c>
      <c r="C123" s="65" t="s">
        <v>4003</v>
      </c>
      <c r="D123" s="65" t="s">
        <v>4004</v>
      </c>
      <c r="E123" s="7"/>
      <c r="F123" s="7">
        <v>1</v>
      </c>
      <c r="G123" s="140">
        <v>100281</v>
      </c>
      <c r="H123" s="220" t="s">
        <v>4550</v>
      </c>
      <c r="I123" s="280" t="s">
        <v>4551</v>
      </c>
    </row>
    <row r="124" spans="1:9" ht="18.75" customHeight="1" x14ac:dyDescent="0.2">
      <c r="A124" s="355">
        <v>13</v>
      </c>
      <c r="B124" s="7" t="s">
        <v>401</v>
      </c>
      <c r="C124" s="65" t="s">
        <v>370</v>
      </c>
      <c r="D124" s="65"/>
      <c r="E124" s="7"/>
      <c r="F124" s="7">
        <v>1</v>
      </c>
      <c r="G124" s="140">
        <v>730028</v>
      </c>
      <c r="H124" s="26" t="s">
        <v>4551</v>
      </c>
      <c r="I124" s="346" t="s">
        <v>4550</v>
      </c>
    </row>
    <row r="125" spans="1:9" ht="21" customHeight="1" x14ac:dyDescent="0.2">
      <c r="A125" s="355">
        <v>14</v>
      </c>
      <c r="B125" s="7" t="s">
        <v>415</v>
      </c>
      <c r="C125" s="65" t="s">
        <v>4005</v>
      </c>
      <c r="D125" s="65"/>
      <c r="E125" s="7"/>
      <c r="F125" s="7"/>
      <c r="G125" s="183">
        <v>720517</v>
      </c>
      <c r="H125" s="26" t="s">
        <v>4551</v>
      </c>
      <c r="I125" s="346" t="s">
        <v>4550</v>
      </c>
    </row>
    <row r="126" spans="1:9" ht="19.5" customHeight="1" x14ac:dyDescent="0.2">
      <c r="A126" s="355">
        <v>14</v>
      </c>
      <c r="B126" s="7" t="s">
        <v>415</v>
      </c>
      <c r="C126" s="65" t="s">
        <v>371</v>
      </c>
      <c r="D126" s="65"/>
      <c r="E126" s="7"/>
      <c r="F126" s="7">
        <v>1</v>
      </c>
      <c r="G126" s="140">
        <v>100959</v>
      </c>
      <c r="H126" s="220" t="s">
        <v>4550</v>
      </c>
      <c r="I126" s="280" t="s">
        <v>4551</v>
      </c>
    </row>
    <row r="127" spans="1:9" ht="21.75" customHeight="1" x14ac:dyDescent="0.2">
      <c r="A127" s="355">
        <v>14</v>
      </c>
      <c r="B127" s="7" t="s">
        <v>416</v>
      </c>
      <c r="C127" s="65" t="s">
        <v>372</v>
      </c>
      <c r="D127" s="65"/>
      <c r="E127" s="7"/>
      <c r="F127" s="7">
        <v>1</v>
      </c>
      <c r="G127" s="179">
        <v>600081</v>
      </c>
      <c r="H127" s="220" t="s">
        <v>4550</v>
      </c>
      <c r="I127" s="280" t="s">
        <v>4551</v>
      </c>
    </row>
    <row r="128" spans="1:9" ht="20.25" customHeight="1" x14ac:dyDescent="0.2">
      <c r="A128" s="355">
        <v>14</v>
      </c>
      <c r="B128" s="7" t="s">
        <v>418</v>
      </c>
      <c r="C128" s="65" t="s">
        <v>4006</v>
      </c>
      <c r="D128" s="65" t="s">
        <v>4007</v>
      </c>
      <c r="E128" s="7"/>
      <c r="F128" s="7">
        <v>1</v>
      </c>
      <c r="G128" s="179">
        <v>100001</v>
      </c>
      <c r="H128" s="220" t="s">
        <v>4550</v>
      </c>
      <c r="I128" s="280" t="s">
        <v>4551</v>
      </c>
    </row>
    <row r="129" spans="1:9" ht="21" customHeight="1" x14ac:dyDescent="0.2">
      <c r="A129" s="355">
        <v>14</v>
      </c>
      <c r="B129" s="7" t="s">
        <v>417</v>
      </c>
      <c r="C129" s="65" t="s">
        <v>373</v>
      </c>
      <c r="D129" s="65"/>
      <c r="E129" s="7"/>
      <c r="F129" s="7">
        <v>1</v>
      </c>
      <c r="G129" s="140">
        <v>100394</v>
      </c>
      <c r="H129" s="220" t="s">
        <v>4550</v>
      </c>
      <c r="I129" s="280" t="s">
        <v>4551</v>
      </c>
    </row>
    <row r="130" spans="1:9" ht="15" customHeight="1" x14ac:dyDescent="0.2">
      <c r="A130" s="355">
        <v>14</v>
      </c>
      <c r="B130" s="7" t="s">
        <v>415</v>
      </c>
      <c r="C130" s="65" t="s">
        <v>4008</v>
      </c>
      <c r="D130" s="65" t="s">
        <v>4009</v>
      </c>
      <c r="E130" s="7"/>
      <c r="F130" s="7">
        <v>2</v>
      </c>
      <c r="G130" s="140">
        <v>720508</v>
      </c>
      <c r="H130" s="26" t="s">
        <v>4551</v>
      </c>
      <c r="I130" s="346" t="s">
        <v>4550</v>
      </c>
    </row>
    <row r="131" spans="1:9" ht="18.75" customHeight="1" x14ac:dyDescent="0.2">
      <c r="A131" s="355">
        <v>14</v>
      </c>
      <c r="B131" s="7" t="s">
        <v>411</v>
      </c>
      <c r="C131" s="65" t="s">
        <v>1482</v>
      </c>
      <c r="D131" s="65"/>
      <c r="E131" s="7"/>
      <c r="F131" s="7">
        <v>1</v>
      </c>
      <c r="G131" s="140">
        <v>100078</v>
      </c>
      <c r="H131" s="220" t="s">
        <v>4550</v>
      </c>
      <c r="I131" s="280" t="s">
        <v>4551</v>
      </c>
    </row>
    <row r="132" spans="1:9" ht="47.25" customHeight="1" x14ac:dyDescent="0.2">
      <c r="A132" s="355">
        <v>15</v>
      </c>
      <c r="B132" s="7" t="s">
        <v>516</v>
      </c>
      <c r="C132" s="65" t="s">
        <v>1493</v>
      </c>
      <c r="D132" s="65"/>
      <c r="E132" s="7"/>
      <c r="F132" s="7"/>
      <c r="G132" s="180" t="s">
        <v>952</v>
      </c>
      <c r="H132" s="26" t="s">
        <v>4551</v>
      </c>
      <c r="I132" s="346" t="s">
        <v>4550</v>
      </c>
    </row>
    <row r="133" spans="1:9" ht="21" customHeight="1" x14ac:dyDescent="0.2">
      <c r="A133" s="355">
        <v>15</v>
      </c>
      <c r="B133" s="7" t="s">
        <v>103</v>
      </c>
      <c r="C133" s="65" t="s">
        <v>4010</v>
      </c>
      <c r="D133" s="65" t="s">
        <v>4011</v>
      </c>
      <c r="E133" s="7"/>
      <c r="F133" s="7">
        <v>1</v>
      </c>
      <c r="G133" s="140">
        <v>730139</v>
      </c>
      <c r="H133" s="26" t="s">
        <v>4551</v>
      </c>
      <c r="I133" s="346" t="s">
        <v>4550</v>
      </c>
    </row>
    <row r="134" spans="1:9" ht="19.5" customHeight="1" x14ac:dyDescent="0.2">
      <c r="A134" s="355">
        <v>15</v>
      </c>
      <c r="B134" s="7" t="s">
        <v>516</v>
      </c>
      <c r="C134" s="65" t="s">
        <v>4012</v>
      </c>
      <c r="D134" s="65" t="s">
        <v>4013</v>
      </c>
      <c r="E134" s="7"/>
      <c r="F134" s="7">
        <v>1</v>
      </c>
      <c r="G134" s="140">
        <v>730103</v>
      </c>
      <c r="H134" s="26" t="s">
        <v>4551</v>
      </c>
      <c r="I134" s="346" t="s">
        <v>4550</v>
      </c>
    </row>
    <row r="135" spans="1:9" ht="22.5" customHeight="1" x14ac:dyDescent="0.2">
      <c r="A135" s="355">
        <v>15</v>
      </c>
      <c r="B135" s="7" t="s">
        <v>516</v>
      </c>
      <c r="C135" s="65" t="s">
        <v>4014</v>
      </c>
      <c r="D135" s="65" t="s">
        <v>4015</v>
      </c>
      <c r="E135" s="7"/>
      <c r="F135" s="7">
        <v>1</v>
      </c>
      <c r="G135" s="140">
        <v>730082</v>
      </c>
      <c r="H135" s="26" t="s">
        <v>4551</v>
      </c>
      <c r="I135" s="346" t="s">
        <v>4550</v>
      </c>
    </row>
    <row r="136" spans="1:9" x14ac:dyDescent="0.2">
      <c r="A136" s="355">
        <v>15</v>
      </c>
      <c r="B136" s="7" t="s">
        <v>516</v>
      </c>
      <c r="C136" s="65" t="s">
        <v>1579</v>
      </c>
      <c r="D136" s="65"/>
      <c r="E136" s="7"/>
      <c r="F136" s="7">
        <v>1</v>
      </c>
      <c r="G136" s="180" t="s">
        <v>952</v>
      </c>
      <c r="H136" s="220" t="s">
        <v>4550</v>
      </c>
      <c r="I136" s="346" t="s">
        <v>4551</v>
      </c>
    </row>
    <row r="137" spans="1:9" ht="20.25" customHeight="1" x14ac:dyDescent="0.2">
      <c r="A137" s="355">
        <v>15</v>
      </c>
      <c r="B137" s="7" t="s">
        <v>516</v>
      </c>
      <c r="C137" s="65" t="s">
        <v>4016</v>
      </c>
      <c r="D137" s="65" t="s">
        <v>4017</v>
      </c>
      <c r="E137" s="7"/>
      <c r="F137" s="7">
        <v>1</v>
      </c>
      <c r="G137" s="140">
        <v>100101</v>
      </c>
      <c r="H137" s="220" t="s">
        <v>4550</v>
      </c>
      <c r="I137" s="280" t="s">
        <v>4551</v>
      </c>
    </row>
    <row r="138" spans="1:9" x14ac:dyDescent="0.2">
      <c r="A138" s="355">
        <v>15</v>
      </c>
      <c r="B138" s="7" t="s">
        <v>419</v>
      </c>
      <c r="C138" s="65" t="s">
        <v>4018</v>
      </c>
      <c r="D138" s="65" t="s">
        <v>4019</v>
      </c>
      <c r="E138" s="7"/>
      <c r="F138" s="7">
        <v>1</v>
      </c>
      <c r="G138" s="140">
        <v>100322</v>
      </c>
      <c r="H138" s="220" t="s">
        <v>4550</v>
      </c>
      <c r="I138" s="280" t="s">
        <v>4551</v>
      </c>
    </row>
    <row r="139" spans="1:9" ht="18" customHeight="1" x14ac:dyDescent="0.2">
      <c r="A139" s="355">
        <v>15</v>
      </c>
      <c r="B139" s="7" t="s">
        <v>420</v>
      </c>
      <c r="C139" s="65" t="s">
        <v>4020</v>
      </c>
      <c r="D139" s="65" t="s">
        <v>4021</v>
      </c>
      <c r="E139" s="114"/>
      <c r="F139" s="7">
        <v>1</v>
      </c>
      <c r="G139" s="140">
        <v>600059</v>
      </c>
      <c r="H139" s="220" t="s">
        <v>4550</v>
      </c>
      <c r="I139" s="346" t="s">
        <v>4551</v>
      </c>
    </row>
    <row r="140" spans="1:9" x14ac:dyDescent="0.2">
      <c r="A140" s="355">
        <v>15</v>
      </c>
      <c r="B140" s="7" t="s">
        <v>515</v>
      </c>
      <c r="C140" s="65" t="s">
        <v>297</v>
      </c>
      <c r="D140" s="65"/>
      <c r="E140" s="7"/>
      <c r="F140" s="7">
        <v>1</v>
      </c>
      <c r="G140" s="140">
        <v>100023</v>
      </c>
      <c r="H140" s="220" t="s">
        <v>4550</v>
      </c>
      <c r="I140" s="280" t="s">
        <v>4551</v>
      </c>
    </row>
    <row r="141" spans="1:9" ht="25.5" x14ac:dyDescent="0.2">
      <c r="A141" s="355">
        <v>15</v>
      </c>
      <c r="B141" s="7" t="s">
        <v>519</v>
      </c>
      <c r="C141" s="65" t="s">
        <v>20914</v>
      </c>
      <c r="D141" s="65"/>
      <c r="E141" s="7"/>
      <c r="F141" s="7">
        <v>1</v>
      </c>
      <c r="G141" s="140">
        <v>100073</v>
      </c>
      <c r="H141" s="220" t="s">
        <v>4550</v>
      </c>
      <c r="I141" s="280" t="s">
        <v>4551</v>
      </c>
    </row>
    <row r="142" spans="1:9" x14ac:dyDescent="0.2">
      <c r="A142" s="355">
        <v>15</v>
      </c>
      <c r="B142" s="7" t="s">
        <v>588</v>
      </c>
      <c r="C142" s="65" t="s">
        <v>4025</v>
      </c>
      <c r="D142" s="65" t="s">
        <v>4022</v>
      </c>
      <c r="E142" s="7"/>
      <c r="F142" s="7">
        <v>1</v>
      </c>
      <c r="G142" s="140">
        <v>600053</v>
      </c>
      <c r="H142" s="220" t="s">
        <v>4550</v>
      </c>
      <c r="I142" s="346" t="s">
        <v>4551</v>
      </c>
    </row>
    <row r="143" spans="1:9" ht="25.5" x14ac:dyDescent="0.2">
      <c r="A143" s="355">
        <v>15</v>
      </c>
      <c r="B143" s="7" t="s">
        <v>520</v>
      </c>
      <c r="C143" s="65" t="s">
        <v>4023</v>
      </c>
      <c r="D143" s="65" t="s">
        <v>4024</v>
      </c>
      <c r="E143" s="7"/>
      <c r="F143" s="7">
        <v>1</v>
      </c>
      <c r="G143" s="140">
        <v>720461</v>
      </c>
      <c r="H143" s="26" t="s">
        <v>4551</v>
      </c>
      <c r="I143" s="346" t="s">
        <v>4550</v>
      </c>
    </row>
    <row r="144" spans="1:9" x14ac:dyDescent="0.2">
      <c r="A144" s="355">
        <v>15</v>
      </c>
      <c r="B144" s="7" t="s">
        <v>294</v>
      </c>
      <c r="C144" s="65" t="s">
        <v>4026</v>
      </c>
      <c r="D144" s="65" t="s">
        <v>4027</v>
      </c>
      <c r="E144" s="7"/>
      <c r="F144" s="7">
        <v>1</v>
      </c>
      <c r="G144" s="140">
        <v>600066</v>
      </c>
      <c r="H144" s="220" t="s">
        <v>4550</v>
      </c>
      <c r="I144" s="346" t="s">
        <v>4551</v>
      </c>
    </row>
    <row r="145" spans="1:9" ht="25.5" x14ac:dyDescent="0.2">
      <c r="A145" s="355">
        <v>15</v>
      </c>
      <c r="B145" s="168" t="s">
        <v>520</v>
      </c>
      <c r="C145" s="172" t="s">
        <v>20915</v>
      </c>
      <c r="D145" s="172"/>
      <c r="E145" s="168"/>
      <c r="F145" s="168">
        <v>2</v>
      </c>
      <c r="G145" s="140">
        <v>100034</v>
      </c>
      <c r="H145" s="220" t="s">
        <v>4550</v>
      </c>
      <c r="I145" s="280" t="s">
        <v>4551</v>
      </c>
    </row>
    <row r="146" spans="1:9" x14ac:dyDescent="0.2">
      <c r="A146" s="391">
        <v>15</v>
      </c>
      <c r="B146" s="7" t="s">
        <v>296</v>
      </c>
      <c r="C146" s="65" t="s">
        <v>295</v>
      </c>
      <c r="D146" s="65"/>
      <c r="E146" s="7"/>
      <c r="F146" s="7">
        <v>1</v>
      </c>
      <c r="G146" s="140">
        <v>100130</v>
      </c>
      <c r="H146" s="220" t="s">
        <v>4550</v>
      </c>
      <c r="I146" s="280" t="s">
        <v>4551</v>
      </c>
    </row>
    <row r="147" spans="1:9" ht="18.75" customHeight="1" x14ac:dyDescent="0.2">
      <c r="A147" s="355">
        <v>15</v>
      </c>
      <c r="B147" s="7" t="s">
        <v>329</v>
      </c>
      <c r="C147" s="65" t="s">
        <v>328</v>
      </c>
      <c r="D147" s="65"/>
      <c r="E147" s="7"/>
      <c r="F147" s="7">
        <v>1</v>
      </c>
      <c r="G147" s="140">
        <v>100380</v>
      </c>
      <c r="H147" s="220" t="s">
        <v>4550</v>
      </c>
      <c r="I147" s="280" t="s">
        <v>4551</v>
      </c>
    </row>
    <row r="148" spans="1:9" ht="19.5" customHeight="1" x14ac:dyDescent="0.2">
      <c r="A148" s="355">
        <v>15</v>
      </c>
      <c r="B148" s="7" t="s">
        <v>331</v>
      </c>
      <c r="C148" s="65" t="s">
        <v>1005</v>
      </c>
      <c r="D148" s="65"/>
      <c r="E148" s="7"/>
      <c r="F148" s="7"/>
      <c r="G148" s="140">
        <v>720498</v>
      </c>
      <c r="H148" s="26" t="s">
        <v>4551</v>
      </c>
      <c r="I148" s="346" t="s">
        <v>4550</v>
      </c>
    </row>
    <row r="149" spans="1:9" x14ac:dyDescent="0.2">
      <c r="A149" s="355">
        <v>15</v>
      </c>
      <c r="B149" s="7" t="s">
        <v>296</v>
      </c>
      <c r="C149" s="65" t="s">
        <v>4028</v>
      </c>
      <c r="D149" s="65" t="s">
        <v>4029</v>
      </c>
      <c r="E149" s="7"/>
      <c r="F149" s="7">
        <v>1</v>
      </c>
      <c r="G149" s="140">
        <v>720462</v>
      </c>
      <c r="H149" s="26" t="s">
        <v>4551</v>
      </c>
      <c r="I149" s="346" t="s">
        <v>4550</v>
      </c>
    </row>
    <row r="150" spans="1:9" ht="15" customHeight="1" x14ac:dyDescent="0.2">
      <c r="A150" s="355">
        <v>15</v>
      </c>
      <c r="B150" s="7" t="s">
        <v>516</v>
      </c>
      <c r="C150" s="65" t="s">
        <v>4030</v>
      </c>
      <c r="D150" s="65" t="s">
        <v>4031</v>
      </c>
      <c r="E150" s="7"/>
      <c r="F150" s="7">
        <v>1</v>
      </c>
      <c r="G150" s="140">
        <v>720540</v>
      </c>
      <c r="H150" s="26" t="s">
        <v>4551</v>
      </c>
      <c r="I150" s="346" t="s">
        <v>4550</v>
      </c>
    </row>
    <row r="151" spans="1:9" ht="18.75" customHeight="1" x14ac:dyDescent="0.2">
      <c r="A151" s="355">
        <v>15</v>
      </c>
      <c r="B151" s="7" t="s">
        <v>516</v>
      </c>
      <c r="C151" s="65" t="s">
        <v>298</v>
      </c>
      <c r="D151" s="65"/>
      <c r="E151" s="7"/>
      <c r="F151" s="7">
        <v>3</v>
      </c>
      <c r="G151" s="140">
        <v>720474</v>
      </c>
      <c r="H151" s="26" t="s">
        <v>4551</v>
      </c>
      <c r="I151" s="346" t="s">
        <v>4550</v>
      </c>
    </row>
    <row r="152" spans="1:9" ht="19.5" customHeight="1" x14ac:dyDescent="0.2">
      <c r="A152" s="355">
        <v>15</v>
      </c>
      <c r="B152" s="7" t="s">
        <v>589</v>
      </c>
      <c r="C152" s="65" t="s">
        <v>302</v>
      </c>
      <c r="D152" s="65"/>
      <c r="E152" s="7"/>
      <c r="F152" s="7">
        <v>1</v>
      </c>
      <c r="G152" s="140">
        <v>600052</v>
      </c>
      <c r="H152" s="220" t="s">
        <v>4550</v>
      </c>
      <c r="I152" s="280" t="s">
        <v>4551</v>
      </c>
    </row>
    <row r="153" spans="1:9" ht="21" customHeight="1" x14ac:dyDescent="0.2">
      <c r="A153" s="355">
        <v>15</v>
      </c>
      <c r="B153" s="7" t="s">
        <v>516</v>
      </c>
      <c r="C153" s="65" t="s">
        <v>1454</v>
      </c>
      <c r="D153" s="65"/>
      <c r="E153" s="7"/>
      <c r="F153" s="7">
        <v>2</v>
      </c>
      <c r="G153" s="183">
        <v>720511</v>
      </c>
      <c r="H153" s="26" t="s">
        <v>4551</v>
      </c>
      <c r="I153" s="346" t="s">
        <v>4550</v>
      </c>
    </row>
    <row r="154" spans="1:9" ht="24.75" customHeight="1" x14ac:dyDescent="0.2">
      <c r="A154" s="355">
        <v>15</v>
      </c>
      <c r="B154" s="7" t="s">
        <v>419</v>
      </c>
      <c r="C154" s="65" t="s">
        <v>4032</v>
      </c>
      <c r="D154" s="65" t="s">
        <v>4033</v>
      </c>
      <c r="E154" s="7"/>
      <c r="F154" s="7">
        <v>1</v>
      </c>
      <c r="G154" s="140">
        <v>600079</v>
      </c>
      <c r="H154" s="220" t="s">
        <v>4550</v>
      </c>
      <c r="I154" s="346" t="s">
        <v>4551</v>
      </c>
    </row>
    <row r="155" spans="1:9" ht="21" customHeight="1" x14ac:dyDescent="0.2">
      <c r="A155" s="355">
        <v>15</v>
      </c>
      <c r="B155" s="7" t="s">
        <v>103</v>
      </c>
      <c r="C155" s="65" t="s">
        <v>905</v>
      </c>
      <c r="D155" s="65"/>
      <c r="E155" s="7"/>
      <c r="F155" s="7">
        <v>1</v>
      </c>
      <c r="G155" s="140">
        <v>720493</v>
      </c>
      <c r="H155" s="26" t="s">
        <v>4551</v>
      </c>
      <c r="I155" s="346" t="s">
        <v>4550</v>
      </c>
    </row>
    <row r="156" spans="1:9" ht="16.5" customHeight="1" x14ac:dyDescent="0.2">
      <c r="A156" s="355">
        <v>15</v>
      </c>
      <c r="B156" s="7" t="s">
        <v>419</v>
      </c>
      <c r="C156" s="65" t="s">
        <v>4034</v>
      </c>
      <c r="D156" s="65" t="s">
        <v>4035</v>
      </c>
      <c r="E156" s="7"/>
      <c r="F156" s="7">
        <v>1</v>
      </c>
      <c r="G156" s="140">
        <v>720499</v>
      </c>
      <c r="H156" s="26" t="s">
        <v>4551</v>
      </c>
      <c r="I156" s="346" t="s">
        <v>4550</v>
      </c>
    </row>
    <row r="157" spans="1:9" ht="18.75" customHeight="1" x14ac:dyDescent="0.2">
      <c r="A157" s="355">
        <v>15</v>
      </c>
      <c r="B157" s="168" t="s">
        <v>516</v>
      </c>
      <c r="C157" s="172" t="s">
        <v>4036</v>
      </c>
      <c r="D157" s="218" t="s">
        <v>4037</v>
      </c>
      <c r="E157" s="73"/>
      <c r="F157" s="7">
        <v>1</v>
      </c>
      <c r="G157" s="140">
        <v>100538</v>
      </c>
      <c r="H157" s="220" t="s">
        <v>4550</v>
      </c>
      <c r="I157" s="280" t="s">
        <v>4551</v>
      </c>
    </row>
    <row r="158" spans="1:9" ht="20.25" customHeight="1" x14ac:dyDescent="0.2">
      <c r="A158" s="355">
        <v>15</v>
      </c>
      <c r="B158" s="7" t="s">
        <v>516</v>
      </c>
      <c r="C158" s="65" t="s">
        <v>591</v>
      </c>
      <c r="D158" s="65"/>
      <c r="E158" s="7"/>
      <c r="F158" s="7">
        <v>1</v>
      </c>
      <c r="G158" s="140">
        <v>100117</v>
      </c>
      <c r="H158" s="220" t="s">
        <v>4550</v>
      </c>
      <c r="I158" s="280" t="s">
        <v>4551</v>
      </c>
    </row>
    <row r="159" spans="1:9" ht="19.5" customHeight="1" x14ac:dyDescent="0.2">
      <c r="A159" s="355">
        <v>15</v>
      </c>
      <c r="B159" s="7" t="s">
        <v>516</v>
      </c>
      <c r="C159" s="65" t="s">
        <v>4038</v>
      </c>
      <c r="D159" s="65" t="s">
        <v>4039</v>
      </c>
      <c r="E159" s="7"/>
      <c r="F159" s="7">
        <v>2</v>
      </c>
      <c r="G159" s="140">
        <v>100104</v>
      </c>
      <c r="H159" s="220" t="s">
        <v>4550</v>
      </c>
      <c r="I159" s="280" t="s">
        <v>4551</v>
      </c>
    </row>
    <row r="160" spans="1:9" x14ac:dyDescent="0.2">
      <c r="A160" s="355">
        <v>15</v>
      </c>
      <c r="B160" s="7" t="s">
        <v>516</v>
      </c>
      <c r="C160" s="65" t="s">
        <v>158</v>
      </c>
      <c r="D160" s="65"/>
      <c r="E160" s="7"/>
      <c r="F160" s="7">
        <v>6</v>
      </c>
      <c r="G160" s="140">
        <v>100121</v>
      </c>
      <c r="H160" s="220" t="s">
        <v>4550</v>
      </c>
      <c r="I160" s="280" t="s">
        <v>4551</v>
      </c>
    </row>
    <row r="161" spans="1:9" x14ac:dyDescent="0.2">
      <c r="A161" s="360" t="s">
        <v>564</v>
      </c>
      <c r="B161" s="606"/>
      <c r="C161" s="406"/>
      <c r="D161" s="406"/>
      <c r="E161" s="604" t="s">
        <v>286</v>
      </c>
      <c r="F161" s="605">
        <f>SUM(F2:F160)</f>
        <v>185</v>
      </c>
      <c r="G161" s="186"/>
      <c r="H161" s="204"/>
      <c r="I161" s="372"/>
    </row>
    <row r="162" spans="1:9" x14ac:dyDescent="0.2">
      <c r="A162" s="391"/>
      <c r="B162" s="168"/>
      <c r="C162" s="172"/>
      <c r="D162" s="172"/>
      <c r="E162" s="168"/>
      <c r="F162" s="168"/>
      <c r="G162" s="186"/>
      <c r="H162" s="373"/>
      <c r="I162" s="372"/>
    </row>
    <row r="163" spans="1:9" x14ac:dyDescent="0.2">
      <c r="C163" s="174"/>
      <c r="D163" s="174"/>
      <c r="F163" s="124"/>
      <c r="G163" s="187"/>
    </row>
    <row r="164" spans="1:9" x14ac:dyDescent="0.2">
      <c r="F164" s="124"/>
      <c r="G164" s="187"/>
    </row>
    <row r="165" spans="1:9" x14ac:dyDescent="0.2">
      <c r="F165" s="124"/>
      <c r="G165" s="187"/>
    </row>
    <row r="166" spans="1:9" x14ac:dyDescent="0.2">
      <c r="F166" s="124"/>
      <c r="G166" s="187"/>
    </row>
    <row r="167" spans="1:9" x14ac:dyDescent="0.2">
      <c r="F167" s="124"/>
      <c r="G167" s="187"/>
    </row>
    <row r="168" spans="1:9" x14ac:dyDescent="0.2">
      <c r="F168" s="124"/>
      <c r="G168" s="187"/>
    </row>
    <row r="169" spans="1:9" x14ac:dyDescent="0.2">
      <c r="F169" s="124"/>
      <c r="G169" s="187"/>
    </row>
    <row r="170" spans="1:9" x14ac:dyDescent="0.2">
      <c r="F170" s="124"/>
      <c r="G170" s="187"/>
    </row>
    <row r="171" spans="1:9" x14ac:dyDescent="0.2">
      <c r="F171" s="124"/>
      <c r="G171" s="187"/>
    </row>
    <row r="172" spans="1:9" x14ac:dyDescent="0.2">
      <c r="F172" s="124"/>
      <c r="G172" s="187"/>
    </row>
    <row r="173" spans="1:9" x14ac:dyDescent="0.2">
      <c r="F173" s="124"/>
      <c r="G173" s="187"/>
    </row>
    <row r="174" spans="1:9" x14ac:dyDescent="0.2">
      <c r="F174" s="124"/>
      <c r="G174" s="187"/>
    </row>
    <row r="175" spans="1:9" x14ac:dyDescent="0.2">
      <c r="F175" s="124"/>
      <c r="G175" s="187"/>
    </row>
    <row r="176" spans="1:9" x14ac:dyDescent="0.2">
      <c r="F176" s="124"/>
      <c r="G176" s="187"/>
    </row>
    <row r="177" spans="6:7" x14ac:dyDescent="0.2">
      <c r="F177" s="124"/>
      <c r="G177" s="187"/>
    </row>
    <row r="178" spans="6:7" x14ac:dyDescent="0.2">
      <c r="F178" s="124"/>
      <c r="G178" s="187"/>
    </row>
    <row r="179" spans="6:7" x14ac:dyDescent="0.2">
      <c r="F179" s="124"/>
      <c r="G179" s="187"/>
    </row>
    <row r="180" spans="6:7" x14ac:dyDescent="0.2">
      <c r="F180" s="124"/>
      <c r="G180" s="187"/>
    </row>
    <row r="181" spans="6:7" x14ac:dyDescent="0.2">
      <c r="F181" s="124"/>
      <c r="G181" s="187"/>
    </row>
    <row r="182" spans="6:7" x14ac:dyDescent="0.2">
      <c r="F182" s="124"/>
      <c r="G182" s="187"/>
    </row>
    <row r="183" spans="6:7" x14ac:dyDescent="0.2">
      <c r="F183" s="124"/>
      <c r="G183" s="187"/>
    </row>
    <row r="184" spans="6:7" x14ac:dyDescent="0.2">
      <c r="F184" s="124"/>
      <c r="G184" s="187"/>
    </row>
    <row r="185" spans="6:7" x14ac:dyDescent="0.2">
      <c r="F185" s="124"/>
      <c r="G185" s="187"/>
    </row>
    <row r="186" spans="6:7" x14ac:dyDescent="0.2">
      <c r="F186" s="124"/>
      <c r="G186" s="187"/>
    </row>
    <row r="187" spans="6:7" x14ac:dyDescent="0.2">
      <c r="F187" s="124"/>
      <c r="G187" s="187"/>
    </row>
    <row r="188" spans="6:7" x14ac:dyDescent="0.2">
      <c r="F188" s="124"/>
      <c r="G188" s="187"/>
    </row>
    <row r="189" spans="6:7" x14ac:dyDescent="0.2">
      <c r="F189" s="124"/>
      <c r="G189" s="187"/>
    </row>
    <row r="190" spans="6:7" x14ac:dyDescent="0.2">
      <c r="F190" s="124"/>
      <c r="G190" s="187"/>
    </row>
    <row r="191" spans="6:7" x14ac:dyDescent="0.2">
      <c r="F191" s="124"/>
      <c r="G191" s="187"/>
    </row>
    <row r="192" spans="6:7" x14ac:dyDescent="0.2">
      <c r="F192" s="124"/>
      <c r="G192" s="187"/>
    </row>
    <row r="193" spans="6:7" x14ac:dyDescent="0.2">
      <c r="F193" s="124"/>
      <c r="G193" s="187"/>
    </row>
    <row r="194" spans="6:7" x14ac:dyDescent="0.2">
      <c r="F194" s="124"/>
      <c r="G194" s="187"/>
    </row>
    <row r="195" spans="6:7" x14ac:dyDescent="0.2">
      <c r="F195" s="124"/>
      <c r="G195" s="187"/>
    </row>
    <row r="196" spans="6:7" x14ac:dyDescent="0.2">
      <c r="F196" s="124"/>
      <c r="G196" s="187"/>
    </row>
    <row r="197" spans="6:7" x14ac:dyDescent="0.2">
      <c r="F197" s="124"/>
      <c r="G197" s="187"/>
    </row>
    <row r="198" spans="6:7" x14ac:dyDescent="0.2">
      <c r="F198" s="124"/>
      <c r="G198" s="187"/>
    </row>
    <row r="199" spans="6:7" x14ac:dyDescent="0.2">
      <c r="F199" s="124"/>
      <c r="G199" s="187"/>
    </row>
    <row r="200" spans="6:7" x14ac:dyDescent="0.2">
      <c r="F200" s="124"/>
      <c r="G200" s="187"/>
    </row>
    <row r="201" spans="6:7" x14ac:dyDescent="0.2">
      <c r="F201" s="124"/>
      <c r="G201" s="187"/>
    </row>
    <row r="202" spans="6:7" x14ac:dyDescent="0.2">
      <c r="F202" s="124"/>
      <c r="G202" s="187"/>
    </row>
    <row r="203" spans="6:7" x14ac:dyDescent="0.2">
      <c r="F203" s="124"/>
      <c r="G203" s="187"/>
    </row>
    <row r="204" spans="6:7" x14ac:dyDescent="0.2">
      <c r="F204" s="124"/>
      <c r="G204" s="187"/>
    </row>
    <row r="205" spans="6:7" x14ac:dyDescent="0.2">
      <c r="F205" s="124"/>
      <c r="G205" s="187"/>
    </row>
    <row r="206" spans="6:7" x14ac:dyDescent="0.2">
      <c r="F206" s="124"/>
      <c r="G206" s="187"/>
    </row>
    <row r="207" spans="6:7" x14ac:dyDescent="0.2">
      <c r="F207" s="124"/>
      <c r="G207" s="187"/>
    </row>
    <row r="208" spans="6:7" x14ac:dyDescent="0.2">
      <c r="F208" s="124"/>
      <c r="G208" s="187"/>
    </row>
    <row r="209" spans="6:7" x14ac:dyDescent="0.2">
      <c r="F209" s="124"/>
      <c r="G209" s="187"/>
    </row>
    <row r="210" spans="6:7" x14ac:dyDescent="0.2">
      <c r="F210" s="124"/>
      <c r="G210" s="187"/>
    </row>
    <row r="211" spans="6:7" x14ac:dyDescent="0.2">
      <c r="F211" s="124"/>
      <c r="G211" s="187"/>
    </row>
    <row r="212" spans="6:7" x14ac:dyDescent="0.2">
      <c r="F212" s="124"/>
      <c r="G212" s="187"/>
    </row>
  </sheetData>
  <sortState xmlns:xlrd2="http://schemas.microsoft.com/office/spreadsheetml/2017/richdata2" ref="A3:I214">
    <sortCondition ref="A3:A214"/>
    <sortCondition ref="C3:C214"/>
  </sortState>
  <phoneticPr fontId="2" type="noConversion"/>
  <printOptions horizontalCentered="1"/>
  <pageMargins left="0.5" right="0.5" top="1" bottom="1" header="0.5" footer="0.5"/>
  <pageSetup orientation="landscape" r:id="rId1"/>
  <headerFooter alignWithMargins="0">
    <oddHeader>&amp;C&amp;"Arial,Bold"&amp;18 13.  Magnetic Resonance Imaging</oddHead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24"/>
  </sheetPr>
  <dimension ref="A1:J153"/>
  <sheetViews>
    <sheetView workbookViewId="0">
      <selection activeCell="F15" sqref="F15"/>
    </sheetView>
  </sheetViews>
  <sheetFormatPr defaultColWidth="21.85546875" defaultRowHeight="12.75" x14ac:dyDescent="0.2"/>
  <cols>
    <col min="1" max="1" width="11.140625" style="16" customWidth="1"/>
    <col min="2" max="2" width="14.28515625" style="110" bestFit="1" customWidth="1"/>
    <col min="3" max="3" width="43.5703125" style="110" bestFit="1" customWidth="1"/>
    <col min="4" max="4" width="43.5703125" style="288" customWidth="1"/>
    <col min="5" max="5" width="18.140625" style="110" bestFit="1" customWidth="1"/>
    <col min="6" max="7" width="11.140625" style="110" customWidth="1"/>
    <col min="8" max="8" width="18.140625" style="114" bestFit="1" customWidth="1"/>
    <col min="9" max="9" width="13" customWidth="1"/>
    <col min="10" max="10" width="13.42578125" customWidth="1"/>
    <col min="11" max="16384" width="21.85546875" style="15"/>
  </cols>
  <sheetData>
    <row r="1" spans="1:10" x14ac:dyDescent="0.2">
      <c r="A1" s="463" t="s">
        <v>4511</v>
      </c>
      <c r="B1" s="493" t="s">
        <v>4512</v>
      </c>
      <c r="C1" s="493" t="s">
        <v>4513</v>
      </c>
      <c r="D1" s="493" t="s">
        <v>4514</v>
      </c>
      <c r="E1" s="493" t="s">
        <v>4515</v>
      </c>
      <c r="F1" s="493" t="s">
        <v>4516</v>
      </c>
      <c r="G1" s="610" t="s">
        <v>4517</v>
      </c>
      <c r="H1" s="212" t="s">
        <v>4518</v>
      </c>
      <c r="I1" s="310" t="s">
        <v>4519</v>
      </c>
      <c r="J1" s="405" t="s">
        <v>4520</v>
      </c>
    </row>
    <row r="2" spans="1:10" ht="25.5" x14ac:dyDescent="0.2">
      <c r="A2" s="5" t="s">
        <v>480</v>
      </c>
      <c r="B2" s="8" t="s">
        <v>613</v>
      </c>
      <c r="C2" s="8" t="s">
        <v>612</v>
      </c>
      <c r="D2" s="8"/>
      <c r="E2" s="8" t="s">
        <v>150</v>
      </c>
      <c r="F2" s="8" t="s">
        <v>1571</v>
      </c>
      <c r="G2" s="70" t="s">
        <v>40</v>
      </c>
      <c r="H2" s="253" t="s">
        <v>1038</v>
      </c>
      <c r="I2" s="1" t="s">
        <v>1547</v>
      </c>
      <c r="J2" s="402" t="s">
        <v>1548</v>
      </c>
    </row>
    <row r="3" spans="1:10" x14ac:dyDescent="0.2">
      <c r="A3" s="8">
        <v>1</v>
      </c>
      <c r="B3" s="7" t="s">
        <v>485</v>
      </c>
      <c r="C3" s="7" t="s">
        <v>143</v>
      </c>
      <c r="D3" s="7"/>
      <c r="E3" s="13">
        <v>1</v>
      </c>
      <c r="F3" s="188"/>
      <c r="G3" s="210">
        <f t="shared" ref="G3:G10" si="0">E3+F3</f>
        <v>1</v>
      </c>
      <c r="H3" s="11">
        <v>100053</v>
      </c>
      <c r="I3" s="220" t="s">
        <v>4550</v>
      </c>
      <c r="J3" s="280" t="s">
        <v>4551</v>
      </c>
    </row>
    <row r="4" spans="1:10" x14ac:dyDescent="0.2">
      <c r="A4" s="8">
        <v>1</v>
      </c>
      <c r="B4" s="7" t="s">
        <v>482</v>
      </c>
      <c r="C4" s="7" t="s">
        <v>3895</v>
      </c>
      <c r="D4" s="7" t="s">
        <v>3896</v>
      </c>
      <c r="E4" s="13">
        <v>2</v>
      </c>
      <c r="F4" s="188">
        <v>0</v>
      </c>
      <c r="G4" s="210">
        <f t="shared" si="0"/>
        <v>2</v>
      </c>
      <c r="H4" s="11">
        <v>100313</v>
      </c>
      <c r="I4" s="220" t="s">
        <v>4550</v>
      </c>
      <c r="J4" s="280" t="s">
        <v>4551</v>
      </c>
    </row>
    <row r="5" spans="1:10" x14ac:dyDescent="0.2">
      <c r="A5" s="8">
        <v>2</v>
      </c>
      <c r="B5" s="7" t="s">
        <v>654</v>
      </c>
      <c r="C5" s="7" t="s">
        <v>655</v>
      </c>
      <c r="D5" s="7"/>
      <c r="E5" s="13">
        <v>2</v>
      </c>
      <c r="F5" s="188"/>
      <c r="G5" s="210">
        <f t="shared" si="0"/>
        <v>2</v>
      </c>
      <c r="H5" s="11">
        <v>100068</v>
      </c>
      <c r="I5" s="26" t="s">
        <v>4550</v>
      </c>
      <c r="J5" s="346" t="s">
        <v>4551</v>
      </c>
    </row>
    <row r="6" spans="1:10" ht="27.75" customHeight="1" x14ac:dyDescent="0.2">
      <c r="A6" s="8">
        <v>2</v>
      </c>
      <c r="B6" s="7" t="s">
        <v>658</v>
      </c>
      <c r="C6" s="7" t="s">
        <v>144</v>
      </c>
      <c r="D6" s="7"/>
      <c r="E6" s="13">
        <v>1</v>
      </c>
      <c r="F6" s="188"/>
      <c r="G6" s="210">
        <f t="shared" si="0"/>
        <v>1</v>
      </c>
      <c r="H6" s="37">
        <v>730009</v>
      </c>
      <c r="I6" s="26" t="s">
        <v>4550</v>
      </c>
      <c r="J6" s="346" t="s">
        <v>4551</v>
      </c>
    </row>
    <row r="7" spans="1:10" ht="25.5" x14ac:dyDescent="0.2">
      <c r="A7" s="8">
        <v>3</v>
      </c>
      <c r="B7" s="7" t="s">
        <v>1078</v>
      </c>
      <c r="C7" s="7" t="s">
        <v>4060</v>
      </c>
      <c r="D7" s="7" t="s">
        <v>4061</v>
      </c>
      <c r="E7" s="13">
        <v>2</v>
      </c>
      <c r="F7" s="188"/>
      <c r="G7" s="210">
        <f t="shared" si="0"/>
        <v>2</v>
      </c>
      <c r="H7" s="11">
        <v>720505</v>
      </c>
      <c r="I7" s="220" t="s">
        <v>4550</v>
      </c>
      <c r="J7" s="280" t="s">
        <v>4551</v>
      </c>
    </row>
    <row r="8" spans="1:10" x14ac:dyDescent="0.2">
      <c r="A8" s="8">
        <v>4</v>
      </c>
      <c r="B8" s="7" t="s">
        <v>87</v>
      </c>
      <c r="C8" s="7" t="s">
        <v>4062</v>
      </c>
      <c r="D8" s="7" t="s">
        <v>4063</v>
      </c>
      <c r="E8" s="13">
        <v>1</v>
      </c>
      <c r="F8" s="188"/>
      <c r="G8" s="210">
        <f t="shared" si="0"/>
        <v>1</v>
      </c>
      <c r="H8" s="11">
        <v>720481</v>
      </c>
      <c r="I8" s="220" t="s">
        <v>4551</v>
      </c>
      <c r="J8" s="346" t="s">
        <v>4550</v>
      </c>
    </row>
    <row r="9" spans="1:10" x14ac:dyDescent="0.2">
      <c r="A9" s="8">
        <v>4</v>
      </c>
      <c r="B9" s="7" t="s">
        <v>621</v>
      </c>
      <c r="C9" s="7" t="s">
        <v>145</v>
      </c>
      <c r="D9" s="7"/>
      <c r="E9" s="13">
        <v>2</v>
      </c>
      <c r="F9" s="188"/>
      <c r="G9" s="210">
        <f t="shared" si="0"/>
        <v>2</v>
      </c>
      <c r="H9" s="11">
        <v>100404</v>
      </c>
      <c r="I9" s="220" t="s">
        <v>4550</v>
      </c>
      <c r="J9" s="346" t="s">
        <v>4551</v>
      </c>
    </row>
    <row r="10" spans="1:10" x14ac:dyDescent="0.2">
      <c r="A10" s="8">
        <v>5</v>
      </c>
      <c r="B10" s="7" t="s">
        <v>90</v>
      </c>
      <c r="C10" s="7" t="s">
        <v>3926</v>
      </c>
      <c r="D10" s="7" t="s">
        <v>3917</v>
      </c>
      <c r="E10" s="13">
        <v>2</v>
      </c>
      <c r="F10" s="188"/>
      <c r="G10" s="210">
        <f t="shared" si="0"/>
        <v>2</v>
      </c>
      <c r="H10" s="11">
        <v>100160</v>
      </c>
      <c r="I10" s="220" t="s">
        <v>4550</v>
      </c>
      <c r="J10" s="280" t="s">
        <v>4551</v>
      </c>
    </row>
    <row r="11" spans="1:10" x14ac:dyDescent="0.2">
      <c r="A11" s="8">
        <v>5</v>
      </c>
      <c r="B11" s="7" t="s">
        <v>89</v>
      </c>
      <c r="C11" s="7" t="s">
        <v>1</v>
      </c>
      <c r="D11" s="7"/>
      <c r="E11" s="13">
        <v>1</v>
      </c>
      <c r="F11" s="188"/>
      <c r="G11" s="210"/>
      <c r="H11" s="11">
        <v>720456</v>
      </c>
      <c r="I11" s="26" t="s">
        <v>4551</v>
      </c>
      <c r="J11" s="346" t="s">
        <v>4550</v>
      </c>
    </row>
    <row r="12" spans="1:10" x14ac:dyDescent="0.2">
      <c r="A12" s="8">
        <v>6</v>
      </c>
      <c r="B12" s="7" t="s">
        <v>112</v>
      </c>
      <c r="C12" s="7" t="s">
        <v>1513</v>
      </c>
      <c r="D12" s="7"/>
      <c r="E12" s="13">
        <v>1</v>
      </c>
      <c r="F12" s="188"/>
      <c r="G12" s="210">
        <f t="shared" ref="G12:G22" si="1">E12+F12</f>
        <v>1</v>
      </c>
      <c r="H12" s="11">
        <v>720476</v>
      </c>
      <c r="I12" s="220" t="s">
        <v>4551</v>
      </c>
      <c r="J12" s="280" t="s">
        <v>4550</v>
      </c>
    </row>
    <row r="13" spans="1:10" ht="25.5" x14ac:dyDescent="0.2">
      <c r="A13" s="8">
        <v>6</v>
      </c>
      <c r="B13" s="7" t="s">
        <v>112</v>
      </c>
      <c r="C13" s="7" t="s">
        <v>4064</v>
      </c>
      <c r="D13" s="7" t="s">
        <v>4065</v>
      </c>
      <c r="E13" s="13">
        <v>3</v>
      </c>
      <c r="F13" s="188"/>
      <c r="G13" s="210">
        <f t="shared" si="1"/>
        <v>3</v>
      </c>
      <c r="H13" s="11">
        <v>100451</v>
      </c>
      <c r="I13" s="220" t="s">
        <v>4550</v>
      </c>
      <c r="J13" s="280" t="s">
        <v>4551</v>
      </c>
    </row>
    <row r="14" spans="1:10" ht="22.5" customHeight="1" x14ac:dyDescent="0.2">
      <c r="A14" s="8">
        <v>6</v>
      </c>
      <c r="B14" s="7" t="s">
        <v>112</v>
      </c>
      <c r="C14" s="7" t="s">
        <v>4066</v>
      </c>
      <c r="D14" s="7" t="s">
        <v>4067</v>
      </c>
      <c r="E14" s="13">
        <v>2</v>
      </c>
      <c r="F14" s="188"/>
      <c r="G14" s="210">
        <f t="shared" si="1"/>
        <v>2</v>
      </c>
      <c r="H14" s="11">
        <v>730153</v>
      </c>
      <c r="I14" s="220" t="s">
        <v>4551</v>
      </c>
      <c r="J14" s="280" t="s">
        <v>4550</v>
      </c>
    </row>
    <row r="15" spans="1:10" ht="60.75" customHeight="1" x14ac:dyDescent="0.2">
      <c r="A15" s="8">
        <v>6</v>
      </c>
      <c r="B15" s="7" t="s">
        <v>112</v>
      </c>
      <c r="C15" s="7" t="s">
        <v>662</v>
      </c>
      <c r="D15" s="7" t="s">
        <v>4068</v>
      </c>
      <c r="E15" s="13">
        <v>5</v>
      </c>
      <c r="F15" s="188"/>
      <c r="G15" s="210">
        <f t="shared" si="1"/>
        <v>5</v>
      </c>
      <c r="H15" s="11">
        <v>100220</v>
      </c>
      <c r="I15" s="220" t="s">
        <v>4550</v>
      </c>
      <c r="J15" s="346" t="s">
        <v>4551</v>
      </c>
    </row>
    <row r="16" spans="1:10" ht="51" x14ac:dyDescent="0.2">
      <c r="A16" s="8">
        <v>6</v>
      </c>
      <c r="B16" s="7" t="s">
        <v>112</v>
      </c>
      <c r="C16" s="7" t="s">
        <v>4069</v>
      </c>
      <c r="D16" s="7" t="s">
        <v>4070</v>
      </c>
      <c r="E16" s="13">
        <v>2</v>
      </c>
      <c r="F16" s="188"/>
      <c r="G16" s="210">
        <f t="shared" si="1"/>
        <v>2</v>
      </c>
      <c r="H16" s="11">
        <v>100234</v>
      </c>
      <c r="I16" s="26" t="s">
        <v>4550</v>
      </c>
      <c r="J16" s="346" t="s">
        <v>4551</v>
      </c>
    </row>
    <row r="17" spans="1:10" ht="31.5" customHeight="1" x14ac:dyDescent="0.2">
      <c r="A17" s="8">
        <v>6</v>
      </c>
      <c r="B17" s="7" t="s">
        <v>112</v>
      </c>
      <c r="C17" s="7" t="s">
        <v>3953</v>
      </c>
      <c r="D17" s="7" t="s">
        <v>4071</v>
      </c>
      <c r="E17" s="13">
        <v>2</v>
      </c>
      <c r="F17" s="188"/>
      <c r="G17" s="210">
        <f t="shared" si="1"/>
        <v>2</v>
      </c>
      <c r="H17" s="11">
        <v>100255</v>
      </c>
      <c r="I17" s="26" t="s">
        <v>4550</v>
      </c>
      <c r="J17" s="346" t="s">
        <v>4551</v>
      </c>
    </row>
    <row r="18" spans="1:10" ht="31.5" customHeight="1" x14ac:dyDescent="0.2">
      <c r="A18" s="8">
        <v>6</v>
      </c>
      <c r="B18" s="7" t="s">
        <v>112</v>
      </c>
      <c r="C18" s="7" t="s">
        <v>4072</v>
      </c>
      <c r="D18" s="7" t="s">
        <v>4073</v>
      </c>
      <c r="E18" s="13">
        <v>1</v>
      </c>
      <c r="F18" s="188"/>
      <c r="G18" s="210">
        <f t="shared" si="1"/>
        <v>1</v>
      </c>
      <c r="H18" s="89">
        <v>720460</v>
      </c>
      <c r="I18" s="220" t="s">
        <v>4551</v>
      </c>
      <c r="J18" s="280" t="s">
        <v>4550</v>
      </c>
    </row>
    <row r="19" spans="1:10" ht="31.5" customHeight="1" x14ac:dyDescent="0.2">
      <c r="A19" s="8">
        <v>6</v>
      </c>
      <c r="B19" s="7" t="s">
        <v>93</v>
      </c>
      <c r="C19" s="7" t="s">
        <v>4466</v>
      </c>
      <c r="D19" s="7"/>
      <c r="E19" s="13">
        <v>1</v>
      </c>
      <c r="F19" s="188"/>
      <c r="G19" s="210">
        <f t="shared" si="1"/>
        <v>1</v>
      </c>
      <c r="H19" s="89"/>
      <c r="I19" s="220" t="s">
        <v>4550</v>
      </c>
      <c r="J19" s="280" t="s">
        <v>4551</v>
      </c>
    </row>
    <row r="20" spans="1:10" x14ac:dyDescent="0.2">
      <c r="A20" s="8">
        <v>7</v>
      </c>
      <c r="B20" s="7" t="s">
        <v>531</v>
      </c>
      <c r="C20" s="7" t="s">
        <v>3977</v>
      </c>
      <c r="D20" s="7"/>
      <c r="E20" s="13"/>
      <c r="F20" s="188"/>
      <c r="G20" s="210"/>
      <c r="H20" s="89"/>
      <c r="I20" s="220" t="s">
        <v>4550</v>
      </c>
      <c r="J20" s="280" t="s">
        <v>4551</v>
      </c>
    </row>
    <row r="21" spans="1:10" x14ac:dyDescent="0.2">
      <c r="A21" s="8">
        <v>7</v>
      </c>
      <c r="B21" s="7" t="s">
        <v>536</v>
      </c>
      <c r="C21" s="7" t="s">
        <v>3979</v>
      </c>
      <c r="D21" s="7" t="s">
        <v>3980</v>
      </c>
      <c r="E21" s="13">
        <v>1</v>
      </c>
      <c r="F21" s="188"/>
      <c r="G21" s="210">
        <f t="shared" si="1"/>
        <v>1</v>
      </c>
      <c r="H21" s="11">
        <v>100059</v>
      </c>
      <c r="I21" s="220" t="s">
        <v>4550</v>
      </c>
      <c r="J21" s="346" t="s">
        <v>4551</v>
      </c>
    </row>
    <row r="22" spans="1:10" x14ac:dyDescent="0.2">
      <c r="A22" s="8">
        <v>7</v>
      </c>
      <c r="B22" s="7" t="s">
        <v>532</v>
      </c>
      <c r="C22" s="7" t="s">
        <v>3975</v>
      </c>
      <c r="D22" s="7" t="s">
        <v>4048</v>
      </c>
      <c r="E22" s="13">
        <v>4</v>
      </c>
      <c r="F22" s="188"/>
      <c r="G22" s="210">
        <f t="shared" si="1"/>
        <v>4</v>
      </c>
      <c r="H22" s="11">
        <v>100500</v>
      </c>
      <c r="I22" s="220" t="s">
        <v>4550</v>
      </c>
      <c r="J22" s="346" t="s">
        <v>4551</v>
      </c>
    </row>
    <row r="23" spans="1:10" x14ac:dyDescent="0.2">
      <c r="A23" s="8">
        <v>9</v>
      </c>
      <c r="B23" s="7" t="s">
        <v>544</v>
      </c>
      <c r="C23" s="7" t="s">
        <v>146</v>
      </c>
      <c r="D23" s="7"/>
      <c r="E23" s="13">
        <v>1</v>
      </c>
      <c r="F23" s="188"/>
      <c r="G23" s="210">
        <f>E23+F23</f>
        <v>1</v>
      </c>
      <c r="H23" s="11">
        <v>730015</v>
      </c>
      <c r="I23" s="26" t="s">
        <v>4551</v>
      </c>
      <c r="J23" s="346" t="s">
        <v>4550</v>
      </c>
    </row>
    <row r="24" spans="1:10" x14ac:dyDescent="0.2">
      <c r="A24" s="8">
        <v>10</v>
      </c>
      <c r="B24" s="7" t="s">
        <v>546</v>
      </c>
      <c r="C24" s="7" t="s">
        <v>774</v>
      </c>
      <c r="D24" s="7"/>
      <c r="E24" s="13">
        <v>2</v>
      </c>
      <c r="F24" s="188"/>
      <c r="G24" s="210">
        <f>E24+F24</f>
        <v>2</v>
      </c>
      <c r="H24" s="11">
        <v>720458</v>
      </c>
      <c r="I24" s="220" t="s">
        <v>4551</v>
      </c>
      <c r="J24" s="346" t="s">
        <v>4550</v>
      </c>
    </row>
    <row r="25" spans="1:10" ht="11.25" customHeight="1" x14ac:dyDescent="0.2">
      <c r="A25" s="8">
        <v>10</v>
      </c>
      <c r="B25" s="42" t="s">
        <v>547</v>
      </c>
      <c r="C25" s="7" t="s">
        <v>4074</v>
      </c>
      <c r="D25" s="7" t="s">
        <v>4075</v>
      </c>
      <c r="E25" s="13">
        <v>1</v>
      </c>
      <c r="F25" s="188"/>
      <c r="G25" s="210">
        <f>E25+F25</f>
        <v>1</v>
      </c>
      <c r="H25" s="11">
        <v>720454</v>
      </c>
      <c r="I25" s="220" t="s">
        <v>4551</v>
      </c>
      <c r="J25" s="280" t="s">
        <v>4550</v>
      </c>
    </row>
    <row r="26" spans="1:10" x14ac:dyDescent="0.2">
      <c r="A26" s="8">
        <v>11</v>
      </c>
      <c r="B26" s="7" t="s">
        <v>395</v>
      </c>
      <c r="C26" s="7" t="s">
        <v>332</v>
      </c>
      <c r="D26" s="7"/>
      <c r="E26" s="13">
        <v>2</v>
      </c>
      <c r="F26" s="188"/>
      <c r="G26" s="210">
        <f>E26+F26</f>
        <v>2</v>
      </c>
      <c r="H26" s="11">
        <v>100366</v>
      </c>
      <c r="I26" s="220" t="s">
        <v>4550</v>
      </c>
      <c r="J26" s="280" t="s">
        <v>4551</v>
      </c>
    </row>
    <row r="27" spans="1:10" x14ac:dyDescent="0.2">
      <c r="A27" s="8">
        <v>12</v>
      </c>
      <c r="B27" s="7" t="s">
        <v>396</v>
      </c>
      <c r="C27" s="7" t="s">
        <v>277</v>
      </c>
      <c r="D27" s="7"/>
      <c r="E27" s="13">
        <v>1</v>
      </c>
      <c r="F27" s="188"/>
      <c r="G27" s="210">
        <f>E27+F27</f>
        <v>1</v>
      </c>
      <c r="H27" s="11">
        <v>100365</v>
      </c>
      <c r="I27" s="220" t="s">
        <v>4550</v>
      </c>
      <c r="J27" s="346" t="s">
        <v>4551</v>
      </c>
    </row>
    <row r="28" spans="1:10" x14ac:dyDescent="0.2">
      <c r="A28" s="8">
        <v>13</v>
      </c>
      <c r="B28" s="7" t="s">
        <v>407</v>
      </c>
      <c r="C28" s="7" t="s">
        <v>1034</v>
      </c>
      <c r="D28" s="7"/>
      <c r="E28" s="13"/>
      <c r="F28" s="188"/>
      <c r="G28" s="210"/>
      <c r="H28" s="89" t="s">
        <v>790</v>
      </c>
      <c r="I28" s="220" t="s">
        <v>4551</v>
      </c>
      <c r="J28" s="280" t="s">
        <v>4550</v>
      </c>
    </row>
    <row r="29" spans="1:10" x14ac:dyDescent="0.2">
      <c r="A29" s="8">
        <v>13</v>
      </c>
      <c r="B29" s="7" t="s">
        <v>405</v>
      </c>
      <c r="C29" s="7" t="s">
        <v>4057</v>
      </c>
      <c r="D29" s="7" t="s">
        <v>4076</v>
      </c>
      <c r="E29" s="13"/>
      <c r="F29" s="188"/>
      <c r="G29" s="210"/>
      <c r="H29" s="89">
        <v>720494</v>
      </c>
      <c r="I29" s="220" t="s">
        <v>4551</v>
      </c>
      <c r="J29" s="280" t="s">
        <v>4550</v>
      </c>
    </row>
    <row r="30" spans="1:10" x14ac:dyDescent="0.2">
      <c r="A30" s="8">
        <v>13</v>
      </c>
      <c r="B30" s="7" t="s">
        <v>401</v>
      </c>
      <c r="C30" s="7" t="s">
        <v>1033</v>
      </c>
      <c r="D30" s="7"/>
      <c r="E30" s="13"/>
      <c r="F30" s="188"/>
      <c r="G30" s="210"/>
      <c r="H30" s="89">
        <v>100417</v>
      </c>
      <c r="I30" s="26" t="s">
        <v>4550</v>
      </c>
      <c r="J30" s="346" t="s">
        <v>4551</v>
      </c>
    </row>
    <row r="31" spans="1:10" x14ac:dyDescent="0.2">
      <c r="A31" s="8">
        <v>14</v>
      </c>
      <c r="B31" s="7" t="s">
        <v>415</v>
      </c>
      <c r="C31" s="7" t="s">
        <v>148</v>
      </c>
      <c r="D31" s="7"/>
      <c r="E31" s="13">
        <v>1</v>
      </c>
      <c r="F31" s="188"/>
      <c r="G31" s="210">
        <f t="shared" ref="G31:G42" si="2">E31+F31</f>
        <v>1</v>
      </c>
      <c r="H31" s="206">
        <v>100959</v>
      </c>
      <c r="I31" s="220" t="s">
        <v>4550</v>
      </c>
      <c r="J31" s="346" t="s">
        <v>4551</v>
      </c>
    </row>
    <row r="32" spans="1:10" x14ac:dyDescent="0.2">
      <c r="A32" s="8">
        <v>14</v>
      </c>
      <c r="B32" s="7" t="s">
        <v>417</v>
      </c>
      <c r="C32" s="7" t="s">
        <v>1011</v>
      </c>
      <c r="D32" s="7"/>
      <c r="E32" s="13">
        <v>1</v>
      </c>
      <c r="F32" s="188"/>
      <c r="G32" s="210">
        <f t="shared" si="2"/>
        <v>1</v>
      </c>
      <c r="H32" s="89">
        <v>720504</v>
      </c>
      <c r="I32" s="220" t="s">
        <v>4551</v>
      </c>
      <c r="J32" s="280" t="s">
        <v>4550</v>
      </c>
    </row>
    <row r="33" spans="1:10" x14ac:dyDescent="0.2">
      <c r="A33" s="8">
        <v>15</v>
      </c>
      <c r="B33" s="7" t="s">
        <v>520</v>
      </c>
      <c r="C33" s="7" t="s">
        <v>149</v>
      </c>
      <c r="D33" s="7"/>
      <c r="E33" s="13">
        <v>1</v>
      </c>
      <c r="F33" s="188"/>
      <c r="G33" s="210">
        <f t="shared" si="2"/>
        <v>1</v>
      </c>
      <c r="H33" s="206">
        <v>720480</v>
      </c>
      <c r="I33" s="220" t="s">
        <v>4551</v>
      </c>
      <c r="J33" s="280" t="s">
        <v>4550</v>
      </c>
    </row>
    <row r="34" spans="1:10" x14ac:dyDescent="0.2">
      <c r="A34" s="8">
        <v>15</v>
      </c>
      <c r="B34" s="7" t="s">
        <v>519</v>
      </c>
      <c r="C34" s="7" t="s">
        <v>518</v>
      </c>
      <c r="D34" s="7"/>
      <c r="E34" s="13">
        <v>1</v>
      </c>
      <c r="F34" s="188"/>
      <c r="G34" s="210">
        <f t="shared" si="2"/>
        <v>1</v>
      </c>
      <c r="H34" s="206" t="s">
        <v>790</v>
      </c>
      <c r="I34" s="26" t="s">
        <v>4550</v>
      </c>
      <c r="J34" s="346" t="s">
        <v>4551</v>
      </c>
    </row>
    <row r="35" spans="1:10" x14ac:dyDescent="0.2">
      <c r="A35" s="8">
        <v>15</v>
      </c>
      <c r="B35" s="7" t="s">
        <v>516</v>
      </c>
      <c r="C35" s="7" t="s">
        <v>4016</v>
      </c>
      <c r="D35" s="7" t="s">
        <v>4077</v>
      </c>
      <c r="E35" s="13">
        <v>2</v>
      </c>
      <c r="F35" s="188"/>
      <c r="G35" s="210">
        <f t="shared" si="2"/>
        <v>2</v>
      </c>
      <c r="H35" s="206">
        <v>100101</v>
      </c>
      <c r="I35" s="26" t="s">
        <v>4550</v>
      </c>
      <c r="J35" s="346" t="s">
        <v>4551</v>
      </c>
    </row>
    <row r="36" spans="1:10" x14ac:dyDescent="0.2">
      <c r="A36" s="8">
        <v>15</v>
      </c>
      <c r="B36" s="7" t="s">
        <v>516</v>
      </c>
      <c r="C36" s="7" t="s">
        <v>580</v>
      </c>
      <c r="D36" s="7"/>
      <c r="E36" s="13">
        <v>1</v>
      </c>
      <c r="F36" s="188"/>
      <c r="G36" s="210">
        <f t="shared" si="2"/>
        <v>1</v>
      </c>
      <c r="H36" s="89" t="s">
        <v>790</v>
      </c>
      <c r="I36" s="26" t="s">
        <v>4551</v>
      </c>
      <c r="J36" s="346" t="s">
        <v>4550</v>
      </c>
    </row>
    <row r="37" spans="1:10" ht="25.5" x14ac:dyDescent="0.2">
      <c r="A37" s="8">
        <v>15</v>
      </c>
      <c r="B37" s="7" t="s">
        <v>516</v>
      </c>
      <c r="C37" s="7" t="s">
        <v>4078</v>
      </c>
      <c r="D37" s="7" t="s">
        <v>4079</v>
      </c>
      <c r="E37" s="13">
        <v>1</v>
      </c>
      <c r="F37" s="188"/>
      <c r="G37" s="210">
        <f t="shared" si="2"/>
        <v>1</v>
      </c>
      <c r="H37" s="206">
        <v>720465</v>
      </c>
      <c r="I37" s="220" t="s">
        <v>4551</v>
      </c>
      <c r="J37" s="280" t="s">
        <v>4550</v>
      </c>
    </row>
    <row r="38" spans="1:10" ht="25.5" x14ac:dyDescent="0.2">
      <c r="A38" s="8">
        <v>15</v>
      </c>
      <c r="B38" s="7" t="s">
        <v>516</v>
      </c>
      <c r="C38" s="7" t="s">
        <v>4080</v>
      </c>
      <c r="D38" s="7" t="s">
        <v>4081</v>
      </c>
      <c r="E38" s="13">
        <v>1</v>
      </c>
      <c r="F38" s="188"/>
      <c r="G38" s="210">
        <f t="shared" si="2"/>
        <v>1</v>
      </c>
      <c r="H38" s="206">
        <v>720464</v>
      </c>
      <c r="I38" s="26" t="s">
        <v>4551</v>
      </c>
      <c r="J38" s="280" t="s">
        <v>4550</v>
      </c>
    </row>
    <row r="39" spans="1:10" ht="20.25" customHeight="1" x14ac:dyDescent="0.2">
      <c r="A39" s="8">
        <v>15</v>
      </c>
      <c r="B39" s="7" t="s">
        <v>516</v>
      </c>
      <c r="C39" s="7" t="s">
        <v>323</v>
      </c>
      <c r="D39" s="7"/>
      <c r="E39" s="13">
        <v>4</v>
      </c>
      <c r="F39" s="188"/>
      <c r="G39" s="210">
        <f t="shared" si="2"/>
        <v>4</v>
      </c>
      <c r="H39" s="206">
        <v>100121</v>
      </c>
      <c r="I39" s="220" t="s">
        <v>4550</v>
      </c>
      <c r="J39" s="280" t="s">
        <v>4551</v>
      </c>
    </row>
    <row r="40" spans="1:10" x14ac:dyDescent="0.2">
      <c r="A40" s="8">
        <v>15</v>
      </c>
      <c r="B40" s="7" t="s">
        <v>296</v>
      </c>
      <c r="C40" s="7" t="s">
        <v>4082</v>
      </c>
      <c r="D40" s="7" t="s">
        <v>4083</v>
      </c>
      <c r="E40" s="13">
        <v>1</v>
      </c>
      <c r="F40" s="188"/>
      <c r="G40" s="210">
        <f t="shared" si="2"/>
        <v>1</v>
      </c>
      <c r="H40" s="206">
        <v>720479</v>
      </c>
      <c r="I40" s="26" t="s">
        <v>4551</v>
      </c>
      <c r="J40" s="346" t="s">
        <v>4550</v>
      </c>
    </row>
    <row r="41" spans="1:10" ht="25.5" x14ac:dyDescent="0.2">
      <c r="A41" s="52">
        <v>15</v>
      </c>
      <c r="B41" s="53" t="s">
        <v>419</v>
      </c>
      <c r="C41" s="54" t="s">
        <v>4084</v>
      </c>
      <c r="D41" s="54" t="s">
        <v>4085</v>
      </c>
      <c r="E41" s="13">
        <v>1</v>
      </c>
      <c r="F41" s="188"/>
      <c r="G41" s="210">
        <f t="shared" si="2"/>
        <v>1</v>
      </c>
      <c r="H41" s="89">
        <v>720510</v>
      </c>
      <c r="I41" s="26" t="s">
        <v>4551</v>
      </c>
      <c r="J41" s="346" t="s">
        <v>4550</v>
      </c>
    </row>
    <row r="42" spans="1:10" s="2" customFormat="1" x14ac:dyDescent="0.2">
      <c r="A42" s="52">
        <v>15</v>
      </c>
      <c r="B42" s="53" t="s">
        <v>329</v>
      </c>
      <c r="C42" s="54" t="s">
        <v>328</v>
      </c>
      <c r="D42" s="54"/>
      <c r="E42" s="13">
        <v>1</v>
      </c>
      <c r="F42" s="188"/>
      <c r="G42" s="210">
        <f t="shared" si="2"/>
        <v>1</v>
      </c>
      <c r="H42" s="89" t="s">
        <v>790</v>
      </c>
      <c r="I42" s="26" t="s">
        <v>4550</v>
      </c>
      <c r="J42" s="346" t="s">
        <v>4551</v>
      </c>
    </row>
    <row r="43" spans="1:10" x14ac:dyDescent="0.2">
      <c r="B43" s="142"/>
      <c r="C43" s="566" t="s">
        <v>479</v>
      </c>
      <c r="D43" s="608"/>
      <c r="E43" s="607">
        <f>SUM(E3:E42)</f>
        <v>59</v>
      </c>
      <c r="F43" s="607">
        <f>SUM(F3:F40)</f>
        <v>0</v>
      </c>
      <c r="G43" s="609">
        <f>SUM(G3:G42)</f>
        <v>58</v>
      </c>
      <c r="H43" s="215"/>
      <c r="I43" s="26"/>
      <c r="J43" s="368"/>
    </row>
    <row r="44" spans="1:10" x14ac:dyDescent="0.2">
      <c r="H44" s="124"/>
      <c r="I44" s="3"/>
      <c r="J44" s="39"/>
    </row>
    <row r="45" spans="1:10" x14ac:dyDescent="0.2">
      <c r="H45" s="124"/>
      <c r="I45" s="39"/>
      <c r="J45" s="3"/>
    </row>
    <row r="46" spans="1:10" x14ac:dyDescent="0.2">
      <c r="H46"/>
      <c r="I46" s="39"/>
      <c r="J46" s="3"/>
    </row>
    <row r="47" spans="1:10" x14ac:dyDescent="0.2">
      <c r="H47" s="124"/>
      <c r="I47" s="213"/>
      <c r="J47" s="214"/>
    </row>
    <row r="48" spans="1:10" x14ac:dyDescent="0.2">
      <c r="H48" s="124"/>
      <c r="I48" s="39"/>
      <c r="J48" s="3"/>
    </row>
    <row r="49" spans="8:10" x14ac:dyDescent="0.2">
      <c r="H49" s="124"/>
      <c r="I49" s="3"/>
      <c r="J49" s="39"/>
    </row>
    <row r="50" spans="8:10" x14ac:dyDescent="0.2">
      <c r="H50" s="124"/>
      <c r="I50" s="39"/>
      <c r="J50" s="3"/>
    </row>
    <row r="51" spans="8:10" x14ac:dyDescent="0.2">
      <c r="H51" s="124"/>
      <c r="I51" s="3"/>
      <c r="J51" s="39"/>
    </row>
    <row r="52" spans="8:10" x14ac:dyDescent="0.2">
      <c r="H52" s="124"/>
      <c r="I52" s="3"/>
      <c r="J52" s="39"/>
    </row>
    <row r="53" spans="8:10" x14ac:dyDescent="0.2">
      <c r="H53" s="124"/>
      <c r="I53" s="3"/>
      <c r="J53" s="39"/>
    </row>
    <row r="54" spans="8:10" x14ac:dyDescent="0.2">
      <c r="H54" s="124"/>
      <c r="I54" s="39"/>
      <c r="J54" s="3"/>
    </row>
    <row r="55" spans="8:10" x14ac:dyDescent="0.2">
      <c r="H55" s="124"/>
      <c r="I55" s="3"/>
      <c r="J55" s="39"/>
    </row>
    <row r="56" spans="8:10" x14ac:dyDescent="0.2">
      <c r="H56" s="124"/>
      <c r="I56" s="39"/>
      <c r="J56" s="3"/>
    </row>
    <row r="57" spans="8:10" x14ac:dyDescent="0.2">
      <c r="H57" s="124"/>
      <c r="I57" s="3"/>
      <c r="J57" s="39"/>
    </row>
    <row r="58" spans="8:10" x14ac:dyDescent="0.2">
      <c r="H58" s="124"/>
      <c r="I58" s="3"/>
      <c r="J58" s="39"/>
    </row>
    <row r="59" spans="8:10" x14ac:dyDescent="0.2">
      <c r="H59" s="124"/>
      <c r="I59" s="3"/>
      <c r="J59" s="39"/>
    </row>
    <row r="60" spans="8:10" x14ac:dyDescent="0.2">
      <c r="H60" s="124"/>
      <c r="I60" s="3"/>
      <c r="J60" s="39"/>
    </row>
    <row r="61" spans="8:10" x14ac:dyDescent="0.2">
      <c r="H61" s="124"/>
      <c r="I61" s="39"/>
      <c r="J61" s="3"/>
    </row>
    <row r="62" spans="8:10" x14ac:dyDescent="0.2">
      <c r="H62" s="124"/>
      <c r="I62" s="3"/>
      <c r="J62" s="39"/>
    </row>
    <row r="63" spans="8:10" x14ac:dyDescent="0.2">
      <c r="H63" s="124"/>
      <c r="I63" s="3"/>
      <c r="J63" s="39"/>
    </row>
    <row r="64" spans="8:10" x14ac:dyDescent="0.2">
      <c r="H64" s="124"/>
      <c r="I64" s="39"/>
      <c r="J64" s="3"/>
    </row>
    <row r="65" spans="8:10" x14ac:dyDescent="0.2">
      <c r="H65" s="124"/>
      <c r="I65" s="3"/>
      <c r="J65" s="39"/>
    </row>
    <row r="66" spans="8:10" x14ac:dyDescent="0.2">
      <c r="H66" s="124"/>
      <c r="I66" s="3"/>
      <c r="J66" s="39"/>
    </row>
    <row r="67" spans="8:10" x14ac:dyDescent="0.2">
      <c r="H67" s="124"/>
      <c r="I67" s="213"/>
      <c r="J67" s="214"/>
    </row>
    <row r="68" spans="8:10" x14ac:dyDescent="0.2">
      <c r="H68" s="124"/>
      <c r="I68" s="39"/>
      <c r="J68" s="3"/>
    </row>
    <row r="69" spans="8:10" x14ac:dyDescent="0.2">
      <c r="H69" s="124"/>
      <c r="I69" s="39"/>
      <c r="J69" s="3"/>
    </row>
    <row r="70" spans="8:10" x14ac:dyDescent="0.2">
      <c r="H70" s="124"/>
      <c r="I70" s="39"/>
      <c r="J70" s="3"/>
    </row>
    <row r="71" spans="8:10" x14ac:dyDescent="0.2">
      <c r="H71" s="124"/>
      <c r="I71" s="3"/>
      <c r="J71" s="39"/>
    </row>
    <row r="72" spans="8:10" x14ac:dyDescent="0.2">
      <c r="H72" s="124"/>
      <c r="I72" s="3"/>
      <c r="J72" s="39"/>
    </row>
    <row r="73" spans="8:10" x14ac:dyDescent="0.2">
      <c r="H73" s="124"/>
      <c r="I73" s="39"/>
      <c r="J73" s="3"/>
    </row>
    <row r="74" spans="8:10" x14ac:dyDescent="0.2">
      <c r="H74" s="124"/>
      <c r="I74" s="3"/>
      <c r="J74" s="39"/>
    </row>
    <row r="75" spans="8:10" x14ac:dyDescent="0.2">
      <c r="H75" s="124"/>
      <c r="I75" s="39"/>
      <c r="J75" s="39"/>
    </row>
    <row r="76" spans="8:10" x14ac:dyDescent="0.2">
      <c r="H76" s="124"/>
      <c r="I76" s="39"/>
      <c r="J76" s="39"/>
    </row>
    <row r="77" spans="8:10" x14ac:dyDescent="0.2">
      <c r="H77" s="124"/>
      <c r="I77" s="39"/>
      <c r="J77" s="3"/>
    </row>
    <row r="78" spans="8:10" x14ac:dyDescent="0.2">
      <c r="H78" s="124"/>
      <c r="I78" s="3"/>
      <c r="J78" s="39"/>
    </row>
    <row r="79" spans="8:10" x14ac:dyDescent="0.2">
      <c r="H79" s="124"/>
      <c r="I79" s="3"/>
      <c r="J79" s="39"/>
    </row>
    <row r="80" spans="8:10" x14ac:dyDescent="0.2">
      <c r="H80" s="124"/>
      <c r="I80" s="3"/>
      <c r="J80" s="39"/>
    </row>
    <row r="81" spans="8:10" x14ac:dyDescent="0.2">
      <c r="H81" s="124"/>
      <c r="I81" s="39"/>
      <c r="J81" s="39"/>
    </row>
    <row r="82" spans="8:10" x14ac:dyDescent="0.2">
      <c r="H82" s="124"/>
      <c r="I82" s="39"/>
      <c r="J82" s="3"/>
    </row>
    <row r="83" spans="8:10" x14ac:dyDescent="0.2">
      <c r="H83" s="124"/>
      <c r="I83" s="39"/>
      <c r="J83" s="3"/>
    </row>
    <row r="84" spans="8:10" x14ac:dyDescent="0.2">
      <c r="H84" s="124"/>
      <c r="I84" s="39"/>
      <c r="J84" s="39"/>
    </row>
    <row r="85" spans="8:10" x14ac:dyDescent="0.2">
      <c r="H85" s="124"/>
      <c r="I85" s="39"/>
      <c r="J85" s="39"/>
    </row>
    <row r="86" spans="8:10" x14ac:dyDescent="0.2">
      <c r="H86" s="124"/>
      <c r="I86" s="39"/>
      <c r="J86" s="3"/>
    </row>
    <row r="87" spans="8:10" x14ac:dyDescent="0.2">
      <c r="H87" s="124"/>
      <c r="I87" s="3"/>
      <c r="J87" s="39"/>
    </row>
    <row r="88" spans="8:10" x14ac:dyDescent="0.2">
      <c r="H88" s="124"/>
      <c r="I88" s="39"/>
      <c r="J88" s="3"/>
    </row>
    <row r="89" spans="8:10" x14ac:dyDescent="0.2">
      <c r="H89" s="124"/>
      <c r="I89" s="3"/>
      <c r="J89" s="39"/>
    </row>
    <row r="90" spans="8:10" x14ac:dyDescent="0.2">
      <c r="H90" s="124"/>
      <c r="I90" s="39"/>
      <c r="J90" s="3"/>
    </row>
    <row r="91" spans="8:10" x14ac:dyDescent="0.2">
      <c r="H91" s="124"/>
      <c r="I91" s="39"/>
      <c r="J91" s="3"/>
    </row>
    <row r="92" spans="8:10" x14ac:dyDescent="0.2">
      <c r="H92" s="124"/>
      <c r="I92" s="3"/>
      <c r="J92" s="39"/>
    </row>
    <row r="93" spans="8:10" x14ac:dyDescent="0.2">
      <c r="H93" s="124"/>
      <c r="I93" s="39"/>
      <c r="J93" s="3"/>
    </row>
    <row r="94" spans="8:10" x14ac:dyDescent="0.2">
      <c r="H94" s="124"/>
      <c r="I94" s="39"/>
      <c r="J94" s="39"/>
    </row>
    <row r="95" spans="8:10" x14ac:dyDescent="0.2">
      <c r="H95" s="124"/>
      <c r="I95" s="39"/>
      <c r="J95" s="3"/>
    </row>
    <row r="96" spans="8:10" x14ac:dyDescent="0.2">
      <c r="H96" s="124"/>
      <c r="I96" s="39"/>
      <c r="J96" s="3"/>
    </row>
    <row r="97" spans="8:10" x14ac:dyDescent="0.2">
      <c r="H97" s="124"/>
      <c r="I97" s="39"/>
      <c r="J97" s="3"/>
    </row>
    <row r="98" spans="8:10" x14ac:dyDescent="0.2">
      <c r="H98" s="124"/>
      <c r="I98" s="39"/>
      <c r="J98" s="3"/>
    </row>
    <row r="99" spans="8:10" x14ac:dyDescent="0.2">
      <c r="H99" s="124"/>
      <c r="I99" s="39"/>
      <c r="J99" s="3"/>
    </row>
    <row r="100" spans="8:10" x14ac:dyDescent="0.2">
      <c r="H100" s="124"/>
      <c r="I100" s="39"/>
      <c r="J100" s="3"/>
    </row>
    <row r="101" spans="8:10" x14ac:dyDescent="0.2">
      <c r="H101" s="124"/>
      <c r="I101" s="39"/>
      <c r="J101" s="3"/>
    </row>
    <row r="102" spans="8:10" x14ac:dyDescent="0.2">
      <c r="H102" s="124"/>
      <c r="I102" s="3"/>
      <c r="J102" s="39"/>
    </row>
    <row r="103" spans="8:10" x14ac:dyDescent="0.2">
      <c r="H103" s="124"/>
      <c r="I103" s="39"/>
      <c r="J103" s="3"/>
    </row>
    <row r="104" spans="8:10" x14ac:dyDescent="0.2">
      <c r="H104" s="124"/>
      <c r="I104" s="39"/>
      <c r="J104" s="3"/>
    </row>
    <row r="105" spans="8:10" x14ac:dyDescent="0.2">
      <c r="H105" s="124"/>
      <c r="I105" s="39"/>
      <c r="J105" s="3"/>
    </row>
    <row r="106" spans="8:10" x14ac:dyDescent="0.2">
      <c r="H106" s="124"/>
      <c r="I106" s="39"/>
      <c r="J106" s="3"/>
    </row>
    <row r="107" spans="8:10" x14ac:dyDescent="0.2">
      <c r="H107" s="124"/>
      <c r="I107" s="39"/>
      <c r="J107" s="39"/>
    </row>
    <row r="108" spans="8:10" x14ac:dyDescent="0.2">
      <c r="H108" s="124"/>
      <c r="I108" s="3"/>
      <c r="J108" s="39"/>
    </row>
    <row r="109" spans="8:10" x14ac:dyDescent="0.2">
      <c r="H109" s="124"/>
      <c r="I109" s="3"/>
      <c r="J109" s="39"/>
    </row>
    <row r="110" spans="8:10" x14ac:dyDescent="0.2">
      <c r="H110" s="124"/>
      <c r="I110" s="39"/>
      <c r="J110" s="3"/>
    </row>
    <row r="111" spans="8:10" x14ac:dyDescent="0.2">
      <c r="H111" s="124"/>
      <c r="I111" s="39"/>
      <c r="J111" s="3"/>
    </row>
    <row r="112" spans="8:10" x14ac:dyDescent="0.2">
      <c r="H112" s="124"/>
      <c r="I112" s="39"/>
      <c r="J112" s="3"/>
    </row>
    <row r="113" spans="8:10" x14ac:dyDescent="0.2">
      <c r="H113" s="124"/>
      <c r="I113" s="3"/>
      <c r="J113" s="39"/>
    </row>
    <row r="114" spans="8:10" x14ac:dyDescent="0.2">
      <c r="H114" s="124"/>
      <c r="I114" s="39"/>
      <c r="J114" s="3"/>
    </row>
    <row r="115" spans="8:10" x14ac:dyDescent="0.2">
      <c r="H115" s="124"/>
      <c r="I115" s="39"/>
      <c r="J115" s="3"/>
    </row>
    <row r="116" spans="8:10" x14ac:dyDescent="0.2">
      <c r="H116" s="124"/>
      <c r="I116" s="39"/>
      <c r="J116" s="3"/>
    </row>
    <row r="117" spans="8:10" x14ac:dyDescent="0.2">
      <c r="H117" s="124"/>
      <c r="I117" s="3"/>
      <c r="J117" s="39"/>
    </row>
    <row r="118" spans="8:10" x14ac:dyDescent="0.2">
      <c r="H118" s="124"/>
      <c r="I118" s="3"/>
      <c r="J118" s="39"/>
    </row>
    <row r="119" spans="8:10" x14ac:dyDescent="0.2">
      <c r="H119" s="124"/>
      <c r="I119" s="39"/>
      <c r="J119" s="3"/>
    </row>
    <row r="120" spans="8:10" x14ac:dyDescent="0.2">
      <c r="H120" s="124"/>
      <c r="I120" s="39"/>
      <c r="J120" s="3"/>
    </row>
    <row r="121" spans="8:10" x14ac:dyDescent="0.2">
      <c r="H121" s="124"/>
      <c r="I121" s="39"/>
      <c r="J121" s="3"/>
    </row>
    <row r="122" spans="8:10" x14ac:dyDescent="0.2">
      <c r="H122" s="124"/>
      <c r="I122" s="3"/>
      <c r="J122" s="39"/>
    </row>
    <row r="123" spans="8:10" x14ac:dyDescent="0.2">
      <c r="H123" s="124"/>
      <c r="I123" s="39"/>
      <c r="J123" s="3"/>
    </row>
    <row r="124" spans="8:10" x14ac:dyDescent="0.2">
      <c r="H124" s="124"/>
      <c r="I124" s="39"/>
      <c r="J124" s="3"/>
    </row>
    <row r="125" spans="8:10" x14ac:dyDescent="0.2">
      <c r="H125" s="124"/>
      <c r="I125" s="39"/>
      <c r="J125" s="3"/>
    </row>
    <row r="126" spans="8:10" x14ac:dyDescent="0.2">
      <c r="H126" s="124"/>
      <c r="I126" s="3"/>
      <c r="J126" s="39"/>
    </row>
    <row r="127" spans="8:10" x14ac:dyDescent="0.2">
      <c r="H127" s="124"/>
      <c r="I127" s="3"/>
      <c r="J127" s="39"/>
    </row>
    <row r="128" spans="8:10" x14ac:dyDescent="0.2">
      <c r="H128" s="124"/>
      <c r="I128" s="3"/>
      <c r="J128" s="39"/>
    </row>
    <row r="129" spans="8:10" x14ac:dyDescent="0.2">
      <c r="H129" s="124"/>
      <c r="I129" s="39"/>
      <c r="J129" s="3"/>
    </row>
    <row r="130" spans="8:10" x14ac:dyDescent="0.2">
      <c r="H130" s="124"/>
      <c r="I130" s="3"/>
      <c r="J130" s="39"/>
    </row>
    <row r="131" spans="8:10" x14ac:dyDescent="0.2">
      <c r="H131" s="124"/>
      <c r="I131" s="3"/>
      <c r="J131" s="39"/>
    </row>
    <row r="132" spans="8:10" x14ac:dyDescent="0.2">
      <c r="H132" s="124"/>
      <c r="I132" s="3"/>
      <c r="J132" s="39"/>
    </row>
    <row r="133" spans="8:10" x14ac:dyDescent="0.2">
      <c r="H133" s="124"/>
      <c r="I133" s="39"/>
      <c r="J133" s="3"/>
    </row>
    <row r="134" spans="8:10" x14ac:dyDescent="0.2">
      <c r="H134" s="124"/>
      <c r="I134" s="39"/>
      <c r="J134" s="3"/>
    </row>
    <row r="135" spans="8:10" x14ac:dyDescent="0.2">
      <c r="H135" s="124"/>
      <c r="I135" s="39"/>
      <c r="J135" s="3"/>
    </row>
    <row r="136" spans="8:10" x14ac:dyDescent="0.2">
      <c r="H136" s="124"/>
      <c r="I136" s="39"/>
      <c r="J136" s="3"/>
    </row>
    <row r="137" spans="8:10" x14ac:dyDescent="0.2">
      <c r="H137" s="124"/>
      <c r="I137" s="39"/>
      <c r="J137" s="3"/>
    </row>
    <row r="138" spans="8:10" x14ac:dyDescent="0.2">
      <c r="H138" s="124"/>
      <c r="I138" s="3"/>
      <c r="J138" s="39"/>
    </row>
    <row r="139" spans="8:10" x14ac:dyDescent="0.2">
      <c r="H139" s="124"/>
      <c r="I139" s="3"/>
      <c r="J139" s="39"/>
    </row>
    <row r="140" spans="8:10" x14ac:dyDescent="0.2">
      <c r="H140" s="124"/>
      <c r="I140" s="3"/>
      <c r="J140" s="39"/>
    </row>
    <row r="141" spans="8:10" x14ac:dyDescent="0.2">
      <c r="H141" s="124"/>
      <c r="I141" s="3"/>
      <c r="J141" s="39"/>
    </row>
    <row r="142" spans="8:10" x14ac:dyDescent="0.2">
      <c r="H142" s="124"/>
      <c r="I142" s="39"/>
      <c r="J142" s="39"/>
    </row>
    <row r="143" spans="8:10" x14ac:dyDescent="0.2">
      <c r="H143" s="124"/>
      <c r="I143" s="39"/>
      <c r="J143" s="3"/>
    </row>
    <row r="144" spans="8:10" x14ac:dyDescent="0.2">
      <c r="H144" s="124"/>
      <c r="I144" s="39"/>
      <c r="J144" s="39"/>
    </row>
    <row r="145" spans="8:10" x14ac:dyDescent="0.2">
      <c r="H145" s="124"/>
      <c r="I145" s="3"/>
      <c r="J145" s="39"/>
    </row>
    <row r="146" spans="8:10" x14ac:dyDescent="0.2">
      <c r="H146" s="124"/>
      <c r="I146" s="39"/>
      <c r="J146" s="39"/>
    </row>
    <row r="147" spans="8:10" x14ac:dyDescent="0.2">
      <c r="H147" s="124"/>
      <c r="I147" s="39"/>
      <c r="J147" s="3"/>
    </row>
    <row r="148" spans="8:10" x14ac:dyDescent="0.2">
      <c r="H148" s="124"/>
      <c r="I148" s="39"/>
      <c r="J148" s="39"/>
    </row>
    <row r="149" spans="8:10" x14ac:dyDescent="0.2">
      <c r="H149" s="124"/>
      <c r="I149" s="3"/>
      <c r="J149" s="39"/>
    </row>
    <row r="150" spans="8:10" x14ac:dyDescent="0.2">
      <c r="H150" s="124"/>
      <c r="I150" s="3"/>
      <c r="J150" s="39"/>
    </row>
    <row r="151" spans="8:10" x14ac:dyDescent="0.2">
      <c r="H151" s="124"/>
      <c r="I151" s="3"/>
      <c r="J151" s="39"/>
    </row>
    <row r="152" spans="8:10" x14ac:dyDescent="0.2">
      <c r="H152" s="212"/>
      <c r="I152" s="136"/>
      <c r="J152" s="136"/>
    </row>
    <row r="153" spans="8:10" x14ac:dyDescent="0.2">
      <c r="I153" s="26"/>
      <c r="J153" s="26"/>
    </row>
  </sheetData>
  <phoneticPr fontId="2" type="noConversion"/>
  <printOptions horizontalCentered="1" gridLines="1"/>
  <pageMargins left="0.75" right="0.75" top="1" bottom="1" header="0.5" footer="0.5"/>
  <pageSetup orientation="landscape" r:id="rId1"/>
  <headerFooter alignWithMargins="0">
    <oddHeader>&amp;C&amp;"Arial,Bold"&amp;18 14.  Megavoltage Radiation Therapy Equipment</oddHead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2.7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1CC7-2D5D-4BDC-B96A-20E35DF789D8}">
  <sheetPr>
    <tabColor theme="6" tint="-0.249977111117893"/>
  </sheetPr>
  <dimension ref="A1:AK22"/>
  <sheetViews>
    <sheetView zoomScaleNormal="100" workbookViewId="0">
      <selection activeCell="A14" sqref="A14"/>
    </sheetView>
  </sheetViews>
  <sheetFormatPr defaultRowHeight="12.75" x14ac:dyDescent="0.2"/>
  <cols>
    <col min="1" max="1" width="38.28515625" style="86" customWidth="1"/>
    <col min="2" max="2" width="35.5703125" customWidth="1"/>
    <col min="3" max="3" width="30.85546875" style="250" customWidth="1"/>
    <col min="4" max="4" width="16.140625" style="3" customWidth="1"/>
  </cols>
  <sheetData>
    <row r="1" spans="1:37" s="11" customFormat="1" x14ac:dyDescent="0.2">
      <c r="A1" s="611" t="s">
        <v>481</v>
      </c>
      <c r="B1" s="612" t="s">
        <v>3247</v>
      </c>
      <c r="C1" s="613" t="s">
        <v>104</v>
      </c>
      <c r="D1" s="614" t="s">
        <v>3248</v>
      </c>
      <c r="E1"/>
      <c r="F1"/>
      <c r="G1"/>
      <c r="H1"/>
      <c r="I1"/>
      <c r="J1"/>
      <c r="K1"/>
      <c r="L1"/>
      <c r="M1"/>
      <c r="N1"/>
      <c r="O1"/>
      <c r="P1"/>
      <c r="Q1"/>
      <c r="R1"/>
      <c r="S1"/>
      <c r="T1"/>
      <c r="U1"/>
      <c r="V1"/>
      <c r="W1"/>
      <c r="X1"/>
      <c r="Y1"/>
      <c r="Z1"/>
      <c r="AA1"/>
      <c r="AB1"/>
      <c r="AC1"/>
      <c r="AD1"/>
      <c r="AE1"/>
      <c r="AF1"/>
      <c r="AG1"/>
      <c r="AH1"/>
      <c r="AI1"/>
      <c r="AJ1"/>
      <c r="AK1" s="108"/>
    </row>
    <row r="2" spans="1:37" s="152" customFormat="1" ht="25.5" x14ac:dyDescent="0.2">
      <c r="A2" s="408" t="s">
        <v>2009</v>
      </c>
      <c r="B2" s="247" t="s">
        <v>3342</v>
      </c>
      <c r="C2" s="251" t="s">
        <v>3257</v>
      </c>
      <c r="D2" s="411" t="s">
        <v>3258</v>
      </c>
    </row>
    <row r="3" spans="1:37" ht="25.5" x14ac:dyDescent="0.2">
      <c r="A3" s="409" t="s">
        <v>3249</v>
      </c>
      <c r="B3" s="247" t="s">
        <v>3342</v>
      </c>
      <c r="C3" s="251" t="s">
        <v>4498</v>
      </c>
      <c r="D3" s="346" t="s">
        <v>3258</v>
      </c>
    </row>
    <row r="4" spans="1:37" ht="48" x14ac:dyDescent="0.2">
      <c r="A4" s="409" t="s">
        <v>4484</v>
      </c>
      <c r="B4" s="247" t="s">
        <v>3342</v>
      </c>
      <c r="C4" s="251" t="s">
        <v>4495</v>
      </c>
      <c r="D4" s="346" t="s">
        <v>3258</v>
      </c>
    </row>
    <row r="5" spans="1:37" ht="60" x14ac:dyDescent="0.2">
      <c r="A5" s="410" t="s">
        <v>1598</v>
      </c>
      <c r="B5" s="247" t="s">
        <v>3342</v>
      </c>
      <c r="C5" s="251" t="s">
        <v>4158</v>
      </c>
      <c r="D5" s="280" t="s">
        <v>3258</v>
      </c>
    </row>
    <row r="6" spans="1:37" ht="25.5" x14ac:dyDescent="0.2">
      <c r="A6" s="410" t="s">
        <v>3341</v>
      </c>
      <c r="B6" s="247" t="s">
        <v>3342</v>
      </c>
      <c r="C6" s="251" t="s">
        <v>3343</v>
      </c>
      <c r="D6" s="280" t="s">
        <v>3258</v>
      </c>
    </row>
    <row r="7" spans="1:37" ht="25.5" x14ac:dyDescent="0.2">
      <c r="A7" s="410" t="s">
        <v>3250</v>
      </c>
      <c r="B7" s="247" t="s">
        <v>3342</v>
      </c>
      <c r="C7" s="251" t="s">
        <v>3252</v>
      </c>
      <c r="D7" s="346" t="s">
        <v>3258</v>
      </c>
    </row>
    <row r="8" spans="1:37" ht="25.5" x14ac:dyDescent="0.2">
      <c r="A8" s="410" t="s">
        <v>3250</v>
      </c>
      <c r="B8" s="247" t="s">
        <v>3342</v>
      </c>
      <c r="C8" s="251" t="s">
        <v>3253</v>
      </c>
      <c r="D8" s="346" t="s">
        <v>3258</v>
      </c>
    </row>
    <row r="9" spans="1:37" ht="36" x14ac:dyDescent="0.2">
      <c r="A9" s="410" t="s">
        <v>4489</v>
      </c>
      <c r="B9" s="247" t="s">
        <v>3342</v>
      </c>
      <c r="C9" s="251" t="s">
        <v>4490</v>
      </c>
      <c r="D9" s="346"/>
    </row>
    <row r="10" spans="1:37" ht="25.5" x14ac:dyDescent="0.2">
      <c r="A10" s="410" t="s">
        <v>4491</v>
      </c>
      <c r="B10" s="247" t="s">
        <v>3342</v>
      </c>
      <c r="C10" s="251" t="s">
        <v>4492</v>
      </c>
      <c r="D10" s="346"/>
    </row>
    <row r="11" spans="1:37" ht="25.5" x14ac:dyDescent="0.2">
      <c r="A11" s="410" t="s">
        <v>4493</v>
      </c>
      <c r="B11" s="247" t="s">
        <v>3342</v>
      </c>
      <c r="C11" s="251" t="s">
        <v>4494</v>
      </c>
      <c r="D11" s="346"/>
    </row>
    <row r="12" spans="1:37" ht="25.5" x14ac:dyDescent="0.2">
      <c r="A12" s="410" t="s">
        <v>3251</v>
      </c>
      <c r="B12" s="247" t="s">
        <v>3342</v>
      </c>
      <c r="C12" s="219" t="s">
        <v>1481</v>
      </c>
      <c r="D12" s="346" t="s">
        <v>3258</v>
      </c>
    </row>
    <row r="13" spans="1:37" ht="25.5" x14ac:dyDescent="0.2">
      <c r="A13" s="410" t="s">
        <v>3254</v>
      </c>
      <c r="B13" s="247" t="s">
        <v>3342</v>
      </c>
      <c r="C13" s="219" t="s">
        <v>1481</v>
      </c>
      <c r="D13" s="280" t="s">
        <v>3258</v>
      </c>
    </row>
    <row r="14" spans="1:37" ht="38.25" x14ac:dyDescent="0.2">
      <c r="A14" s="412" t="s">
        <v>3255</v>
      </c>
      <c r="B14" s="413" t="s">
        <v>3342</v>
      </c>
      <c r="C14" s="238" t="s">
        <v>3256</v>
      </c>
      <c r="D14" s="414" t="s">
        <v>3258</v>
      </c>
    </row>
    <row r="15" spans="1:37" x14ac:dyDescent="0.2">
      <c r="A15" s="226"/>
      <c r="B15" s="63"/>
      <c r="C15" s="226"/>
      <c r="D15" s="26"/>
    </row>
    <row r="16" spans="1:37" x14ac:dyDescent="0.2">
      <c r="A16" s="55"/>
      <c r="B16" s="11"/>
      <c r="C16" s="226"/>
      <c r="D16" s="26"/>
    </row>
    <row r="17" spans="1:4" x14ac:dyDescent="0.2">
      <c r="A17" s="55"/>
      <c r="B17" s="11"/>
      <c r="C17" s="226"/>
      <c r="D17" s="26"/>
    </row>
    <row r="18" spans="1:4" x14ac:dyDescent="0.2">
      <c r="A18" s="55"/>
      <c r="B18" s="11"/>
      <c r="C18" s="226"/>
      <c r="D18" s="26"/>
    </row>
    <row r="19" spans="1:4" x14ac:dyDescent="0.2">
      <c r="A19" s="55"/>
      <c r="B19" s="11"/>
      <c r="C19" s="226"/>
      <c r="D19" s="26"/>
    </row>
    <row r="20" spans="1:4" x14ac:dyDescent="0.2">
      <c r="A20" s="55"/>
      <c r="B20" s="11"/>
      <c r="C20" s="226"/>
      <c r="D20" s="26"/>
    </row>
    <row r="21" spans="1:4" x14ac:dyDescent="0.2">
      <c r="A21" s="55"/>
      <c r="B21" s="11"/>
      <c r="C21" s="226"/>
      <c r="D21" s="26"/>
    </row>
    <row r="22" spans="1:4" x14ac:dyDescent="0.2">
      <c r="A22" s="55"/>
      <c r="B22" s="11"/>
      <c r="C22" s="226"/>
      <c r="D22" s="26"/>
    </row>
  </sheetData>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0.499984740745262"/>
  </sheetPr>
  <dimension ref="A1:D27"/>
  <sheetViews>
    <sheetView workbookViewId="0">
      <selection activeCell="D14" sqref="D14"/>
    </sheetView>
  </sheetViews>
  <sheetFormatPr defaultColWidth="22.28515625" defaultRowHeight="12.75" x14ac:dyDescent="0.2"/>
  <cols>
    <col min="1" max="1" width="7" customWidth="1"/>
    <col min="2" max="2" width="43" customWidth="1"/>
    <col min="3" max="3" width="15.28515625" customWidth="1"/>
    <col min="4" max="4" width="36.85546875" customWidth="1"/>
  </cols>
  <sheetData>
    <row r="1" spans="1:4" x14ac:dyDescent="0.2">
      <c r="A1" s="615" t="s">
        <v>480</v>
      </c>
      <c r="B1" s="463" t="s">
        <v>612</v>
      </c>
      <c r="C1" s="602" t="s">
        <v>613</v>
      </c>
      <c r="D1" s="578" t="s">
        <v>324</v>
      </c>
    </row>
    <row r="2" spans="1:4" x14ac:dyDescent="0.2">
      <c r="A2" s="40">
        <v>1</v>
      </c>
      <c r="B2" s="7" t="s">
        <v>20916</v>
      </c>
      <c r="C2" s="7" t="s">
        <v>482</v>
      </c>
      <c r="D2" s="53" t="s">
        <v>565</v>
      </c>
    </row>
    <row r="3" spans="1:4" x14ac:dyDescent="0.2">
      <c r="A3" s="40">
        <v>1</v>
      </c>
      <c r="B3" s="7" t="s">
        <v>488</v>
      </c>
      <c r="C3" s="7" t="s">
        <v>482</v>
      </c>
      <c r="D3" s="53" t="s">
        <v>565</v>
      </c>
    </row>
    <row r="4" spans="1:4" x14ac:dyDescent="0.2">
      <c r="A4" s="40">
        <v>2</v>
      </c>
      <c r="B4" s="7" t="s">
        <v>566</v>
      </c>
      <c r="C4" s="7" t="s">
        <v>658</v>
      </c>
      <c r="D4" s="53" t="s">
        <v>565</v>
      </c>
    </row>
    <row r="5" spans="1:4" x14ac:dyDescent="0.2">
      <c r="A5" s="40">
        <v>3</v>
      </c>
      <c r="B5" s="20" t="s">
        <v>567</v>
      </c>
      <c r="C5" s="20" t="s">
        <v>619</v>
      </c>
      <c r="D5" s="193" t="s">
        <v>565</v>
      </c>
    </row>
    <row r="6" spans="1:4" x14ac:dyDescent="0.2">
      <c r="A6" s="40">
        <v>4</v>
      </c>
      <c r="B6" s="20" t="s">
        <v>81</v>
      </c>
      <c r="C6" s="20" t="s">
        <v>621</v>
      </c>
      <c r="D6" s="193" t="s">
        <v>565</v>
      </c>
    </row>
    <row r="7" spans="1:4" ht="25.5" x14ac:dyDescent="0.2">
      <c r="A7" s="40">
        <v>4</v>
      </c>
      <c r="B7" s="20" t="s">
        <v>20917</v>
      </c>
      <c r="C7" s="20" t="s">
        <v>621</v>
      </c>
      <c r="D7" s="193" t="s">
        <v>565</v>
      </c>
    </row>
    <row r="8" spans="1:4" x14ac:dyDescent="0.2">
      <c r="A8" s="40">
        <v>5</v>
      </c>
      <c r="B8" s="20" t="s">
        <v>20918</v>
      </c>
      <c r="C8" s="20" t="s">
        <v>90</v>
      </c>
      <c r="D8" s="193" t="s">
        <v>565</v>
      </c>
    </row>
    <row r="9" spans="1:4" ht="25.5" x14ac:dyDescent="0.2">
      <c r="A9" s="40">
        <v>6</v>
      </c>
      <c r="B9" s="20" t="s">
        <v>20919</v>
      </c>
      <c r="C9" s="20" t="s">
        <v>112</v>
      </c>
      <c r="D9" s="193" t="s">
        <v>73</v>
      </c>
    </row>
    <row r="10" spans="1:4" x14ac:dyDescent="0.2">
      <c r="A10" s="40">
        <v>6</v>
      </c>
      <c r="B10" s="20" t="s">
        <v>20920</v>
      </c>
      <c r="C10" s="20" t="s">
        <v>112</v>
      </c>
      <c r="D10" s="193" t="s">
        <v>565</v>
      </c>
    </row>
    <row r="11" spans="1:4" x14ac:dyDescent="0.2">
      <c r="A11" s="40">
        <v>6</v>
      </c>
      <c r="B11" s="20" t="s">
        <v>91</v>
      </c>
      <c r="C11" s="20" t="s">
        <v>112</v>
      </c>
      <c r="D11" s="193" t="s">
        <v>565</v>
      </c>
    </row>
    <row r="12" spans="1:4" ht="51" x14ac:dyDescent="0.2">
      <c r="A12" s="40">
        <v>6</v>
      </c>
      <c r="B12" s="7" t="s">
        <v>1042</v>
      </c>
      <c r="C12" s="20" t="s">
        <v>112</v>
      </c>
      <c r="D12" s="193" t="s">
        <v>73</v>
      </c>
    </row>
    <row r="13" spans="1:4" x14ac:dyDescent="0.2">
      <c r="A13" s="40">
        <v>6</v>
      </c>
      <c r="B13" s="20" t="s">
        <v>662</v>
      </c>
      <c r="C13" s="20" t="s">
        <v>112</v>
      </c>
      <c r="D13" s="193" t="s">
        <v>565</v>
      </c>
    </row>
    <row r="14" spans="1:4" ht="25.5" x14ac:dyDescent="0.2">
      <c r="A14" s="40">
        <v>7</v>
      </c>
      <c r="B14" s="20" t="s">
        <v>767</v>
      </c>
      <c r="C14" s="20" t="s">
        <v>532</v>
      </c>
      <c r="D14" s="193" t="s">
        <v>565</v>
      </c>
    </row>
    <row r="15" spans="1:4" ht="25.5" customHeight="1" x14ac:dyDescent="0.2">
      <c r="A15" s="40">
        <v>7</v>
      </c>
      <c r="B15" s="20" t="s">
        <v>753</v>
      </c>
      <c r="C15" s="20" t="s">
        <v>531</v>
      </c>
      <c r="D15" s="193" t="s">
        <v>565</v>
      </c>
    </row>
    <row r="16" spans="1:4" ht="25.5" x14ac:dyDescent="0.2">
      <c r="A16" s="40">
        <v>10</v>
      </c>
      <c r="B16" s="20" t="s">
        <v>20921</v>
      </c>
      <c r="C16" s="20" t="s">
        <v>546</v>
      </c>
      <c r="D16" s="193" t="s">
        <v>565</v>
      </c>
    </row>
    <row r="17" spans="1:4" x14ac:dyDescent="0.2">
      <c r="A17" s="40">
        <v>11</v>
      </c>
      <c r="B17" s="20" t="s">
        <v>332</v>
      </c>
      <c r="C17" s="20" t="s">
        <v>395</v>
      </c>
      <c r="D17" s="193" t="s">
        <v>565</v>
      </c>
    </row>
    <row r="18" spans="1:4" x14ac:dyDescent="0.2">
      <c r="A18" s="40">
        <v>12</v>
      </c>
      <c r="B18" s="20" t="s">
        <v>277</v>
      </c>
      <c r="C18" s="20" t="s">
        <v>396</v>
      </c>
      <c r="D18" s="193" t="s">
        <v>565</v>
      </c>
    </row>
    <row r="19" spans="1:4" ht="25.5" x14ac:dyDescent="0.2">
      <c r="A19" s="40">
        <v>13</v>
      </c>
      <c r="B19" s="20" t="s">
        <v>661</v>
      </c>
      <c r="C19" s="20" t="s">
        <v>405</v>
      </c>
      <c r="D19" s="193" t="s">
        <v>565</v>
      </c>
    </row>
    <row r="20" spans="1:4" x14ac:dyDescent="0.2">
      <c r="A20" s="40">
        <v>14</v>
      </c>
      <c r="B20" s="20" t="s">
        <v>414</v>
      </c>
      <c r="C20" s="20" t="s">
        <v>415</v>
      </c>
      <c r="D20" s="193" t="s">
        <v>565</v>
      </c>
    </row>
    <row r="21" spans="1:4" x14ac:dyDescent="0.2">
      <c r="A21" s="40">
        <v>15</v>
      </c>
      <c r="B21" s="20" t="s">
        <v>517</v>
      </c>
      <c r="C21" s="20" t="s">
        <v>516</v>
      </c>
      <c r="D21" s="193" t="s">
        <v>565</v>
      </c>
    </row>
    <row r="22" spans="1:4" ht="25.5" x14ac:dyDescent="0.2">
      <c r="A22" s="40">
        <v>15</v>
      </c>
      <c r="B22" s="20" t="s">
        <v>20922</v>
      </c>
      <c r="C22" s="20" t="s">
        <v>516</v>
      </c>
      <c r="D22" s="193" t="s">
        <v>565</v>
      </c>
    </row>
    <row r="23" spans="1:4" x14ac:dyDescent="0.2">
      <c r="A23" s="40">
        <v>15</v>
      </c>
      <c r="B23" s="20" t="s">
        <v>591</v>
      </c>
      <c r="C23" s="20" t="s">
        <v>516</v>
      </c>
      <c r="D23" s="193" t="s">
        <v>565</v>
      </c>
    </row>
    <row r="24" spans="1:4" x14ac:dyDescent="0.2">
      <c r="A24" s="415">
        <v>15</v>
      </c>
      <c r="B24" s="416" t="s">
        <v>323</v>
      </c>
      <c r="C24" s="416" t="s">
        <v>516</v>
      </c>
      <c r="D24" s="417" t="s">
        <v>73</v>
      </c>
    </row>
    <row r="25" spans="1:4" x14ac:dyDescent="0.2">
      <c r="A25" s="18"/>
      <c r="C25" s="19"/>
      <c r="D25" s="19"/>
    </row>
    <row r="26" spans="1:4" x14ac:dyDescent="0.2">
      <c r="A26" s="16"/>
    </row>
    <row r="27" spans="1:4" x14ac:dyDescent="0.2">
      <c r="A27" s="16"/>
      <c r="B27" s="17"/>
    </row>
  </sheetData>
  <phoneticPr fontId="2" type="noConversion"/>
  <printOptions horizontalCentered="1"/>
  <pageMargins left="0.75" right="0.75" top="1" bottom="1" header="0.5" footer="0.5"/>
  <pageSetup orientation="landscape" r:id="rId1"/>
  <headerFooter alignWithMargins="0">
    <oddHeader>&amp;C&amp;"Arial,Bold"&amp;18 3.  Open Heart Surgery</oddHead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indexed="47"/>
  </sheetPr>
  <dimension ref="A1:IW158"/>
  <sheetViews>
    <sheetView topLeftCell="B1" zoomScaleNormal="100" workbookViewId="0">
      <selection activeCell="K20" sqref="K20"/>
    </sheetView>
  </sheetViews>
  <sheetFormatPr defaultColWidth="0" defaultRowHeight="12.75" x14ac:dyDescent="0.2"/>
  <cols>
    <col min="1" max="1" width="0" hidden="1" customWidth="1"/>
    <col min="2" max="2" width="13.42578125" customWidth="1"/>
    <col min="3" max="4" width="54.85546875" customWidth="1"/>
    <col min="5" max="5" width="14.28515625" bestFit="1" customWidth="1"/>
    <col min="6" max="7" width="15.85546875" style="11" customWidth="1"/>
    <col min="8" max="256" width="9.140625" customWidth="1"/>
  </cols>
  <sheetData>
    <row r="1" spans="1:7" ht="38.25" x14ac:dyDescent="0.2">
      <c r="A1" s="1" t="s">
        <v>480</v>
      </c>
      <c r="B1" s="390" t="s">
        <v>4511</v>
      </c>
      <c r="C1" s="310" t="s">
        <v>4512</v>
      </c>
      <c r="D1" s="318" t="s">
        <v>4513</v>
      </c>
      <c r="E1" s="318" t="s">
        <v>4514</v>
      </c>
      <c r="F1" s="310" t="s">
        <v>4515</v>
      </c>
      <c r="G1" s="318" t="s">
        <v>4516</v>
      </c>
    </row>
    <row r="2" spans="1:7" x14ac:dyDescent="0.2">
      <c r="A2" s="10">
        <v>4</v>
      </c>
      <c r="B2" s="419" t="s">
        <v>613</v>
      </c>
      <c r="C2" s="1" t="s">
        <v>612</v>
      </c>
      <c r="D2" s="74"/>
      <c r="E2" s="74" t="s">
        <v>635</v>
      </c>
      <c r="F2" s="1" t="s">
        <v>779</v>
      </c>
      <c r="G2" s="74" t="s">
        <v>1038</v>
      </c>
    </row>
    <row r="3" spans="1:7" x14ac:dyDescent="0.2">
      <c r="A3" s="10">
        <v>10</v>
      </c>
      <c r="B3" s="50" t="s">
        <v>87</v>
      </c>
      <c r="C3" s="25" t="s">
        <v>141</v>
      </c>
      <c r="D3" s="118"/>
      <c r="E3" s="227" t="s">
        <v>4550</v>
      </c>
      <c r="F3" s="26" t="s">
        <v>4551</v>
      </c>
      <c r="G3" s="368" t="s">
        <v>1039</v>
      </c>
    </row>
    <row r="4" spans="1:7" x14ac:dyDescent="0.2">
      <c r="A4" s="10"/>
      <c r="B4" s="50" t="s">
        <v>546</v>
      </c>
      <c r="C4" s="25" t="s">
        <v>775</v>
      </c>
      <c r="D4" s="118"/>
      <c r="E4" s="227" t="s">
        <v>4550</v>
      </c>
      <c r="F4" s="26" t="s">
        <v>4551</v>
      </c>
      <c r="G4" s="368" t="s">
        <v>1039</v>
      </c>
    </row>
    <row r="5" spans="1:7" x14ac:dyDescent="0.2">
      <c r="A5" s="10"/>
      <c r="B5" s="420" t="s">
        <v>520</v>
      </c>
      <c r="C5" s="226" t="s">
        <v>4397</v>
      </c>
      <c r="D5" s="118"/>
      <c r="E5" s="227" t="s">
        <v>4551</v>
      </c>
      <c r="F5" s="26" t="s">
        <v>4550</v>
      </c>
      <c r="G5" s="346" t="s">
        <v>790</v>
      </c>
    </row>
    <row r="6" spans="1:7" x14ac:dyDescent="0.2">
      <c r="A6" s="10"/>
      <c r="B6" s="50" t="s">
        <v>654</v>
      </c>
      <c r="C6" s="25" t="s">
        <v>142</v>
      </c>
      <c r="D6" s="118"/>
      <c r="E6" s="227" t="s">
        <v>4550</v>
      </c>
      <c r="F6" s="228" t="s">
        <v>4551</v>
      </c>
      <c r="G6" s="75" t="s">
        <v>1039</v>
      </c>
    </row>
    <row r="7" spans="1:7" ht="25.5" x14ac:dyDescent="0.2">
      <c r="A7" s="10">
        <v>15</v>
      </c>
      <c r="B7" s="50" t="s">
        <v>619</v>
      </c>
      <c r="C7" s="226" t="s">
        <v>3911</v>
      </c>
      <c r="D7" s="118" t="s">
        <v>4086</v>
      </c>
      <c r="E7" s="227" t="s">
        <v>4550</v>
      </c>
      <c r="F7" s="228" t="s">
        <v>4551</v>
      </c>
      <c r="G7" s="75">
        <v>720483</v>
      </c>
    </row>
    <row r="8" spans="1:7" ht="25.5" x14ac:dyDescent="0.2">
      <c r="A8" s="10"/>
      <c r="B8" s="50" t="s">
        <v>516</v>
      </c>
      <c r="C8" s="226" t="s">
        <v>4087</v>
      </c>
      <c r="D8" s="293" t="s">
        <v>4088</v>
      </c>
      <c r="E8" s="227" t="s">
        <v>4550</v>
      </c>
      <c r="F8" s="26" t="s">
        <v>4551</v>
      </c>
      <c r="G8" s="280">
        <v>730092</v>
      </c>
    </row>
    <row r="9" spans="1:7" x14ac:dyDescent="0.2">
      <c r="A9" s="10"/>
      <c r="B9" s="50" t="s">
        <v>516</v>
      </c>
      <c r="C9" s="25" t="s">
        <v>301</v>
      </c>
      <c r="D9" s="118"/>
      <c r="E9" s="227" t="s">
        <v>4550</v>
      </c>
      <c r="F9" s="228" t="s">
        <v>4551</v>
      </c>
      <c r="G9" s="75">
        <v>720466</v>
      </c>
    </row>
    <row r="10" spans="1:7" x14ac:dyDescent="0.2">
      <c r="A10" s="10"/>
      <c r="B10" s="420" t="s">
        <v>516</v>
      </c>
      <c r="C10" s="226" t="s">
        <v>1579</v>
      </c>
      <c r="D10" s="293"/>
      <c r="E10" s="227" t="s">
        <v>4550</v>
      </c>
      <c r="F10" s="228" t="s">
        <v>4551</v>
      </c>
      <c r="G10" s="227" t="s">
        <v>1039</v>
      </c>
    </row>
    <row r="11" spans="1:7" ht="15" x14ac:dyDescent="0.2">
      <c r="A11" s="10"/>
      <c r="B11" s="50" t="s">
        <v>516</v>
      </c>
      <c r="C11" s="25" t="s">
        <v>1567</v>
      </c>
      <c r="D11" s="118"/>
      <c r="E11" s="227" t="s">
        <v>4550</v>
      </c>
      <c r="F11" s="228" t="s">
        <v>4551</v>
      </c>
      <c r="G11" s="367" t="s">
        <v>1039</v>
      </c>
    </row>
    <row r="12" spans="1:7" x14ac:dyDescent="0.2">
      <c r="A12" s="10">
        <v>15</v>
      </c>
      <c r="B12" s="50" t="s">
        <v>516</v>
      </c>
      <c r="C12" s="25" t="s">
        <v>1003</v>
      </c>
      <c r="D12" s="118"/>
      <c r="E12" s="227" t="s">
        <v>4550</v>
      </c>
      <c r="F12" s="26" t="s">
        <v>4551</v>
      </c>
      <c r="G12" s="280">
        <v>720502</v>
      </c>
    </row>
    <row r="13" spans="1:7" x14ac:dyDescent="0.2">
      <c r="A13" s="10">
        <v>11</v>
      </c>
      <c r="B13" s="50" t="s">
        <v>516</v>
      </c>
      <c r="C13" s="25" t="s">
        <v>783</v>
      </c>
      <c r="D13" s="118"/>
      <c r="E13" s="227" t="s">
        <v>4550</v>
      </c>
      <c r="F13" s="228" t="s">
        <v>4551</v>
      </c>
      <c r="G13" s="75" t="s">
        <v>1039</v>
      </c>
    </row>
    <row r="14" spans="1:7" x14ac:dyDescent="0.2">
      <c r="A14" s="10"/>
      <c r="B14" s="50" t="s">
        <v>549</v>
      </c>
      <c r="C14" s="25" t="s">
        <v>782</v>
      </c>
      <c r="D14" s="118"/>
      <c r="E14" s="227" t="s">
        <v>4550</v>
      </c>
      <c r="F14" s="26" t="s">
        <v>4551</v>
      </c>
      <c r="G14" s="368" t="s">
        <v>1039</v>
      </c>
    </row>
    <row r="15" spans="1:7" ht="25.5" x14ac:dyDescent="0.2">
      <c r="A15" s="10">
        <v>6</v>
      </c>
      <c r="B15" s="50" t="s">
        <v>90</v>
      </c>
      <c r="C15" s="226" t="s">
        <v>4089</v>
      </c>
      <c r="D15" s="293" t="s">
        <v>4090</v>
      </c>
      <c r="E15" s="227" t="s">
        <v>4550</v>
      </c>
      <c r="F15" s="26" t="s">
        <v>4551</v>
      </c>
      <c r="G15" s="280">
        <v>720469</v>
      </c>
    </row>
    <row r="16" spans="1:7" x14ac:dyDescent="0.2">
      <c r="A16" s="10"/>
      <c r="B16" s="50" t="s">
        <v>112</v>
      </c>
      <c r="C16" s="226" t="s">
        <v>4091</v>
      </c>
      <c r="D16" s="293" t="s">
        <v>4092</v>
      </c>
      <c r="E16" s="227" t="s">
        <v>4550</v>
      </c>
      <c r="F16" s="26" t="s">
        <v>4551</v>
      </c>
      <c r="G16" s="280">
        <v>720485</v>
      </c>
    </row>
    <row r="17" spans="1:7" x14ac:dyDescent="0.2">
      <c r="A17" s="10"/>
      <c r="B17" s="50" t="s">
        <v>112</v>
      </c>
      <c r="C17" s="226" t="s">
        <v>4093</v>
      </c>
      <c r="D17" s="293" t="s">
        <v>4094</v>
      </c>
      <c r="E17" s="227" t="s">
        <v>4550</v>
      </c>
      <c r="F17" s="228" t="s">
        <v>4551</v>
      </c>
      <c r="G17" s="75">
        <v>720460</v>
      </c>
    </row>
    <row r="18" spans="1:7" x14ac:dyDescent="0.2">
      <c r="A18" s="10"/>
      <c r="B18" s="50" t="s">
        <v>112</v>
      </c>
      <c r="C18" s="226" t="s">
        <v>1085</v>
      </c>
      <c r="D18" s="118"/>
      <c r="E18" s="227" t="s">
        <v>4550</v>
      </c>
      <c r="F18" s="26" t="s">
        <v>4551</v>
      </c>
      <c r="G18" s="357">
        <v>720507</v>
      </c>
    </row>
    <row r="19" spans="1:7" ht="38.25" x14ac:dyDescent="0.2">
      <c r="A19" s="10"/>
      <c r="B19" s="50" t="s">
        <v>112</v>
      </c>
      <c r="C19" s="226" t="s">
        <v>4095</v>
      </c>
      <c r="D19" s="293" t="s">
        <v>4096</v>
      </c>
      <c r="E19" s="227" t="s">
        <v>4550</v>
      </c>
      <c r="F19" s="228" t="s">
        <v>4551</v>
      </c>
      <c r="G19" s="75">
        <v>720490</v>
      </c>
    </row>
    <row r="20" spans="1:7" ht="25.5" x14ac:dyDescent="0.2">
      <c r="A20" s="10"/>
      <c r="B20" s="50" t="s">
        <v>112</v>
      </c>
      <c r="C20" s="226" t="s">
        <v>4097</v>
      </c>
      <c r="D20" s="293" t="s">
        <v>4098</v>
      </c>
      <c r="E20" s="227" t="s">
        <v>4550</v>
      </c>
      <c r="F20" s="26" t="s">
        <v>4551</v>
      </c>
      <c r="G20" s="368" t="s">
        <v>1039</v>
      </c>
    </row>
    <row r="21" spans="1:7" x14ac:dyDescent="0.2">
      <c r="A21" s="10">
        <v>6</v>
      </c>
      <c r="B21" s="50" t="s">
        <v>112</v>
      </c>
      <c r="C21" s="25" t="s">
        <v>1565</v>
      </c>
      <c r="D21" s="118"/>
      <c r="E21" s="227" t="s">
        <v>4550</v>
      </c>
      <c r="F21" s="26" t="s">
        <v>4551</v>
      </c>
      <c r="G21" s="346">
        <v>720528</v>
      </c>
    </row>
    <row r="22" spans="1:7" x14ac:dyDescent="0.2">
      <c r="A22" s="10">
        <v>7</v>
      </c>
      <c r="B22" s="50" t="s">
        <v>112</v>
      </c>
      <c r="C22" s="25" t="s">
        <v>791</v>
      </c>
      <c r="D22" s="118"/>
      <c r="E22" s="227" t="s">
        <v>4550</v>
      </c>
      <c r="F22" s="26" t="s">
        <v>4551</v>
      </c>
      <c r="G22" s="368" t="s">
        <v>1039</v>
      </c>
    </row>
    <row r="23" spans="1:7" x14ac:dyDescent="0.2">
      <c r="A23" s="10">
        <v>1</v>
      </c>
      <c r="B23" s="50" t="s">
        <v>532</v>
      </c>
      <c r="C23" s="226" t="s">
        <v>4099</v>
      </c>
      <c r="D23" s="293" t="s">
        <v>4100</v>
      </c>
      <c r="E23" s="227" t="s">
        <v>4550</v>
      </c>
      <c r="F23" s="26" t="s">
        <v>4551</v>
      </c>
      <c r="G23" s="280" t="s">
        <v>1039</v>
      </c>
    </row>
    <row r="24" spans="1:7" x14ac:dyDescent="0.2">
      <c r="A24" s="10">
        <v>1</v>
      </c>
      <c r="B24" s="50" t="s">
        <v>482</v>
      </c>
      <c r="C24" s="226" t="s">
        <v>4101</v>
      </c>
      <c r="D24" s="293" t="s">
        <v>4102</v>
      </c>
      <c r="E24" s="227" t="s">
        <v>4550</v>
      </c>
      <c r="F24" s="26" t="s">
        <v>4551</v>
      </c>
      <c r="G24" s="368" t="s">
        <v>1039</v>
      </c>
    </row>
    <row r="25" spans="1:7" x14ac:dyDescent="0.2">
      <c r="A25" s="10">
        <v>5</v>
      </c>
      <c r="B25" s="50" t="s">
        <v>482</v>
      </c>
      <c r="C25" s="25" t="s">
        <v>585</v>
      </c>
      <c r="D25" s="118"/>
      <c r="E25" s="227" t="s">
        <v>4550</v>
      </c>
      <c r="F25" s="26" t="s">
        <v>4551</v>
      </c>
      <c r="G25" s="368" t="s">
        <v>1039</v>
      </c>
    </row>
    <row r="26" spans="1:7" x14ac:dyDescent="0.2">
      <c r="A26" s="10"/>
      <c r="B26" s="50" t="s">
        <v>89</v>
      </c>
      <c r="C26" s="25" t="s">
        <v>780</v>
      </c>
      <c r="D26" s="118"/>
      <c r="E26" s="227" t="s">
        <v>4550</v>
      </c>
      <c r="F26" s="228" t="s">
        <v>4551</v>
      </c>
      <c r="G26" s="75" t="s">
        <v>1039</v>
      </c>
    </row>
    <row r="27" spans="1:7" x14ac:dyDescent="0.2">
      <c r="A27" s="10"/>
      <c r="B27" s="420" t="s">
        <v>93</v>
      </c>
      <c r="C27" s="226" t="s">
        <v>3364</v>
      </c>
      <c r="D27" s="293"/>
      <c r="E27" s="227" t="s">
        <v>4550</v>
      </c>
      <c r="F27" s="228" t="s">
        <v>4551</v>
      </c>
      <c r="G27" s="227" t="s">
        <v>790</v>
      </c>
    </row>
    <row r="28" spans="1:7" x14ac:dyDescent="0.2">
      <c r="A28" s="10"/>
      <c r="B28" s="50" t="s">
        <v>396</v>
      </c>
      <c r="C28" s="25" t="s">
        <v>781</v>
      </c>
      <c r="D28" s="118"/>
      <c r="E28" s="227" t="s">
        <v>4550</v>
      </c>
      <c r="F28" s="26" t="s">
        <v>4551</v>
      </c>
      <c r="G28" s="368" t="s">
        <v>1039</v>
      </c>
    </row>
    <row r="29" spans="1:7" x14ac:dyDescent="0.2">
      <c r="A29" s="10">
        <v>14</v>
      </c>
      <c r="B29" s="50" t="s">
        <v>584</v>
      </c>
      <c r="C29" s="25" t="s">
        <v>672</v>
      </c>
      <c r="D29" s="118"/>
      <c r="E29" s="227" t="s">
        <v>4550</v>
      </c>
      <c r="F29" s="228" t="s">
        <v>4551</v>
      </c>
      <c r="G29" s="75" t="s">
        <v>1039</v>
      </c>
    </row>
    <row r="30" spans="1:7" x14ac:dyDescent="0.2">
      <c r="A30" s="10"/>
      <c r="B30" s="50" t="s">
        <v>415</v>
      </c>
      <c r="C30" s="25" t="s">
        <v>586</v>
      </c>
      <c r="D30" s="118"/>
      <c r="E30" s="227" t="s">
        <v>4550</v>
      </c>
      <c r="F30" s="26" t="s">
        <v>4551</v>
      </c>
      <c r="G30" s="368" t="s">
        <v>1039</v>
      </c>
    </row>
    <row r="31" spans="1:7" x14ac:dyDescent="0.2">
      <c r="A31" s="10"/>
      <c r="B31" s="50" t="s">
        <v>544</v>
      </c>
      <c r="C31" s="25" t="s">
        <v>1575</v>
      </c>
      <c r="D31" s="118"/>
      <c r="E31" s="227" t="s">
        <v>4550</v>
      </c>
      <c r="F31" s="26" t="s">
        <v>4551</v>
      </c>
      <c r="G31" s="368" t="s">
        <v>1039</v>
      </c>
    </row>
    <row r="32" spans="1:7" ht="89.25" x14ac:dyDescent="0.2">
      <c r="A32" s="10">
        <v>15</v>
      </c>
      <c r="B32" s="410" t="s">
        <v>329</v>
      </c>
      <c r="C32" s="219" t="s">
        <v>4503</v>
      </c>
      <c r="D32" s="219" t="s">
        <v>4502</v>
      </c>
      <c r="E32" s="295" t="s">
        <v>4551</v>
      </c>
      <c r="F32" s="202" t="s">
        <v>4550</v>
      </c>
      <c r="G32" s="422" t="s">
        <v>790</v>
      </c>
    </row>
    <row r="33" spans="1:257" x14ac:dyDescent="0.2">
      <c r="A33" s="76"/>
      <c r="B33" s="50" t="s">
        <v>633</v>
      </c>
      <c r="C33" s="25" t="s">
        <v>1464</v>
      </c>
      <c r="D33" s="118"/>
      <c r="E33" s="227" t="s">
        <v>4551</v>
      </c>
      <c r="F33" s="228" t="s">
        <v>4550</v>
      </c>
      <c r="G33" s="75">
        <v>720207</v>
      </c>
    </row>
    <row r="34" spans="1:257" ht="25.5" x14ac:dyDescent="0.2">
      <c r="A34" s="76">
        <v>4</v>
      </c>
      <c r="B34" s="50" t="s">
        <v>633</v>
      </c>
      <c r="C34" s="25" t="s">
        <v>1465</v>
      </c>
      <c r="D34" s="118"/>
      <c r="E34" s="227" t="s">
        <v>4551</v>
      </c>
      <c r="F34" s="26" t="s">
        <v>4550</v>
      </c>
      <c r="G34" s="280">
        <v>720244</v>
      </c>
    </row>
    <row r="35" spans="1:257" x14ac:dyDescent="0.2">
      <c r="A35" s="10">
        <v>13</v>
      </c>
      <c r="B35" s="421" t="s">
        <v>621</v>
      </c>
      <c r="C35" s="34" t="s">
        <v>587</v>
      </c>
      <c r="D35" s="294"/>
      <c r="E35" s="418" t="s">
        <v>4550</v>
      </c>
      <c r="F35" s="26" t="s">
        <v>4551</v>
      </c>
      <c r="G35" s="368" t="s">
        <v>1039</v>
      </c>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row>
    <row r="36" spans="1:257" x14ac:dyDescent="0.2">
      <c r="A36" s="11"/>
      <c r="B36" s="50" t="s">
        <v>401</v>
      </c>
      <c r="C36" s="226" t="s">
        <v>4103</v>
      </c>
      <c r="D36" s="118" t="s">
        <v>3787</v>
      </c>
      <c r="E36" s="227" t="s">
        <v>4550</v>
      </c>
      <c r="F36" s="228" t="s">
        <v>4551</v>
      </c>
      <c r="G36" s="75" t="s">
        <v>1039</v>
      </c>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row>
    <row r="37" spans="1:257" x14ac:dyDescent="0.2">
      <c r="A37" s="11"/>
      <c r="B37" s="108"/>
      <c r="C37" s="25" t="s">
        <v>139</v>
      </c>
      <c r="D37" s="118"/>
      <c r="E37" s="57"/>
      <c r="G37" s="57"/>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row>
    <row r="38" spans="1:257" x14ac:dyDescent="0.2">
      <c r="B38" s="407"/>
      <c r="C38" s="34" t="s">
        <v>140</v>
      </c>
      <c r="D38" s="294"/>
      <c r="E38" s="59"/>
      <c r="F38" s="58"/>
      <c r="G38" s="59"/>
    </row>
    <row r="39" spans="1:257" x14ac:dyDescent="0.2">
      <c r="F39"/>
      <c r="G39"/>
    </row>
    <row r="40" spans="1:257" x14ac:dyDescent="0.2">
      <c r="F40"/>
      <c r="G40"/>
    </row>
    <row r="41" spans="1:257" x14ac:dyDescent="0.2">
      <c r="F41"/>
      <c r="G41"/>
    </row>
    <row r="42" spans="1:257" x14ac:dyDescent="0.2">
      <c r="F42"/>
      <c r="G42"/>
    </row>
    <row r="43" spans="1:257" x14ac:dyDescent="0.2">
      <c r="F43"/>
      <c r="G43"/>
    </row>
    <row r="44" spans="1:257" x14ac:dyDescent="0.2">
      <c r="F44"/>
      <c r="G44"/>
    </row>
    <row r="45" spans="1:257" x14ac:dyDescent="0.2">
      <c r="F45"/>
      <c r="G45"/>
    </row>
    <row r="46" spans="1:257" x14ac:dyDescent="0.2">
      <c r="F46"/>
      <c r="G46"/>
    </row>
    <row r="47" spans="1:257" x14ac:dyDescent="0.2">
      <c r="F47"/>
      <c r="G47"/>
    </row>
    <row r="48" spans="1:257" x14ac:dyDescent="0.2">
      <c r="F48"/>
      <c r="G48"/>
    </row>
    <row r="49" spans="6:7" x14ac:dyDescent="0.2">
      <c r="F49"/>
      <c r="G49"/>
    </row>
    <row r="50" spans="6:7" x14ac:dyDescent="0.2">
      <c r="F50"/>
      <c r="G50"/>
    </row>
    <row r="51" spans="6:7" x14ac:dyDescent="0.2">
      <c r="F51"/>
      <c r="G51"/>
    </row>
    <row r="52" spans="6:7" x14ac:dyDescent="0.2">
      <c r="F52"/>
      <c r="G52"/>
    </row>
    <row r="53" spans="6:7" x14ac:dyDescent="0.2">
      <c r="F53"/>
      <c r="G53"/>
    </row>
    <row r="54" spans="6:7" x14ac:dyDescent="0.2">
      <c r="F54"/>
      <c r="G54"/>
    </row>
    <row r="55" spans="6:7" x14ac:dyDescent="0.2">
      <c r="F55"/>
      <c r="G55"/>
    </row>
    <row r="56" spans="6:7" x14ac:dyDescent="0.2">
      <c r="F56"/>
      <c r="G56"/>
    </row>
    <row r="57" spans="6:7" x14ac:dyDescent="0.2">
      <c r="F57"/>
      <c r="G57"/>
    </row>
    <row r="58" spans="6:7" x14ac:dyDescent="0.2">
      <c r="F58"/>
      <c r="G58"/>
    </row>
    <row r="59" spans="6:7" x14ac:dyDescent="0.2">
      <c r="F59"/>
      <c r="G59"/>
    </row>
    <row r="60" spans="6:7" x14ac:dyDescent="0.2">
      <c r="F60"/>
      <c r="G60"/>
    </row>
    <row r="61" spans="6:7" x14ac:dyDescent="0.2">
      <c r="F61"/>
      <c r="G61"/>
    </row>
    <row r="62" spans="6:7" x14ac:dyDescent="0.2">
      <c r="F62"/>
      <c r="G62"/>
    </row>
    <row r="63" spans="6:7" x14ac:dyDescent="0.2">
      <c r="F63"/>
      <c r="G63"/>
    </row>
    <row r="64" spans="6:7" x14ac:dyDescent="0.2">
      <c r="F64"/>
      <c r="G64"/>
    </row>
    <row r="65" spans="6:7" x14ac:dyDescent="0.2">
      <c r="F65"/>
      <c r="G65"/>
    </row>
    <row r="66" spans="6:7" x14ac:dyDescent="0.2">
      <c r="F66"/>
      <c r="G66"/>
    </row>
    <row r="67" spans="6:7" x14ac:dyDescent="0.2">
      <c r="F67"/>
      <c r="G67"/>
    </row>
    <row r="68" spans="6:7" x14ac:dyDescent="0.2">
      <c r="F68"/>
      <c r="G68"/>
    </row>
    <row r="69" spans="6:7" x14ac:dyDescent="0.2">
      <c r="F69"/>
      <c r="G69"/>
    </row>
    <row r="70" spans="6:7" x14ac:dyDescent="0.2">
      <c r="F70"/>
      <c r="G70"/>
    </row>
    <row r="71" spans="6:7" x14ac:dyDescent="0.2">
      <c r="F71"/>
      <c r="G71"/>
    </row>
    <row r="72" spans="6:7" x14ac:dyDescent="0.2">
      <c r="F72"/>
      <c r="G72"/>
    </row>
    <row r="73" spans="6:7" x14ac:dyDescent="0.2">
      <c r="F73"/>
      <c r="G73"/>
    </row>
    <row r="74" spans="6:7" x14ac:dyDescent="0.2">
      <c r="F74"/>
      <c r="G74"/>
    </row>
    <row r="75" spans="6:7" x14ac:dyDescent="0.2">
      <c r="F75"/>
      <c r="G75"/>
    </row>
    <row r="76" spans="6:7" x14ac:dyDescent="0.2">
      <c r="F76"/>
      <c r="G76"/>
    </row>
    <row r="77" spans="6:7" x14ac:dyDescent="0.2">
      <c r="F77"/>
      <c r="G77"/>
    </row>
    <row r="78" spans="6:7" x14ac:dyDescent="0.2">
      <c r="F78"/>
      <c r="G78"/>
    </row>
    <row r="79" spans="6:7" x14ac:dyDescent="0.2">
      <c r="F79"/>
      <c r="G79"/>
    </row>
    <row r="80" spans="6:7" x14ac:dyDescent="0.2">
      <c r="F80"/>
      <c r="G80"/>
    </row>
    <row r="81" spans="6:7" x14ac:dyDescent="0.2">
      <c r="F81"/>
      <c r="G81"/>
    </row>
    <row r="82" spans="6:7" x14ac:dyDescent="0.2">
      <c r="F82"/>
      <c r="G82"/>
    </row>
    <row r="83" spans="6:7" x14ac:dyDescent="0.2">
      <c r="F83"/>
      <c r="G83"/>
    </row>
    <row r="84" spans="6:7" x14ac:dyDescent="0.2">
      <c r="F84"/>
      <c r="G84"/>
    </row>
    <row r="85" spans="6:7" x14ac:dyDescent="0.2">
      <c r="F85"/>
      <c r="G85"/>
    </row>
    <row r="86" spans="6:7" x14ac:dyDescent="0.2">
      <c r="F86"/>
      <c r="G86"/>
    </row>
    <row r="87" spans="6:7" x14ac:dyDescent="0.2">
      <c r="F87"/>
      <c r="G87"/>
    </row>
    <row r="88" spans="6:7" x14ac:dyDescent="0.2">
      <c r="F88"/>
      <c r="G88"/>
    </row>
    <row r="89" spans="6:7" x14ac:dyDescent="0.2">
      <c r="F89"/>
      <c r="G89"/>
    </row>
    <row r="90" spans="6:7" x14ac:dyDescent="0.2">
      <c r="F90"/>
      <c r="G90"/>
    </row>
    <row r="91" spans="6:7" x14ac:dyDescent="0.2">
      <c r="F91"/>
      <c r="G91"/>
    </row>
    <row r="92" spans="6:7" x14ac:dyDescent="0.2">
      <c r="F92"/>
      <c r="G92"/>
    </row>
    <row r="93" spans="6:7" x14ac:dyDescent="0.2">
      <c r="F93"/>
      <c r="G93"/>
    </row>
    <row r="94" spans="6:7" x14ac:dyDescent="0.2">
      <c r="F94"/>
      <c r="G94"/>
    </row>
    <row r="95" spans="6:7" x14ac:dyDescent="0.2">
      <c r="F95"/>
      <c r="G95"/>
    </row>
    <row r="96" spans="6:7" x14ac:dyDescent="0.2">
      <c r="F96"/>
      <c r="G96"/>
    </row>
    <row r="97" spans="6:7" x14ac:dyDescent="0.2">
      <c r="F97"/>
      <c r="G97"/>
    </row>
    <row r="98" spans="6:7" x14ac:dyDescent="0.2">
      <c r="F98"/>
      <c r="G98"/>
    </row>
    <row r="99" spans="6:7" x14ac:dyDescent="0.2">
      <c r="F99"/>
      <c r="G99"/>
    </row>
    <row r="100" spans="6:7" x14ac:dyDescent="0.2">
      <c r="F100"/>
      <c r="G100"/>
    </row>
    <row r="101" spans="6:7" x14ac:dyDescent="0.2">
      <c r="F101"/>
      <c r="G101"/>
    </row>
    <row r="102" spans="6:7" x14ac:dyDescent="0.2">
      <c r="F102"/>
      <c r="G102"/>
    </row>
    <row r="103" spans="6:7" x14ac:dyDescent="0.2">
      <c r="F103"/>
      <c r="G103"/>
    </row>
    <row r="104" spans="6:7" x14ac:dyDescent="0.2">
      <c r="F104"/>
      <c r="G104"/>
    </row>
    <row r="105" spans="6:7" x14ac:dyDescent="0.2">
      <c r="F105"/>
      <c r="G105"/>
    </row>
    <row r="106" spans="6:7" x14ac:dyDescent="0.2">
      <c r="F106"/>
      <c r="G106"/>
    </row>
    <row r="107" spans="6:7" x14ac:dyDescent="0.2">
      <c r="F107"/>
      <c r="G107"/>
    </row>
    <row r="108" spans="6:7" x14ac:dyDescent="0.2">
      <c r="F108"/>
      <c r="G108"/>
    </row>
    <row r="109" spans="6:7" x14ac:dyDescent="0.2">
      <c r="F109"/>
      <c r="G109"/>
    </row>
    <row r="110" spans="6:7" x14ac:dyDescent="0.2">
      <c r="F110"/>
      <c r="G110"/>
    </row>
    <row r="111" spans="6:7" x14ac:dyDescent="0.2">
      <c r="F111"/>
      <c r="G111"/>
    </row>
    <row r="112" spans="6:7" x14ac:dyDescent="0.2">
      <c r="F112"/>
      <c r="G112"/>
    </row>
    <row r="113" spans="6:7" x14ac:dyDescent="0.2">
      <c r="F113"/>
      <c r="G113"/>
    </row>
    <row r="114" spans="6:7" x14ac:dyDescent="0.2">
      <c r="F114"/>
      <c r="G114"/>
    </row>
    <row r="115" spans="6:7" x14ac:dyDescent="0.2">
      <c r="F115"/>
      <c r="G115"/>
    </row>
    <row r="116" spans="6:7" x14ac:dyDescent="0.2">
      <c r="F116"/>
      <c r="G116"/>
    </row>
    <row r="117" spans="6:7" x14ac:dyDescent="0.2">
      <c r="F117"/>
      <c r="G117"/>
    </row>
    <row r="118" spans="6:7" x14ac:dyDescent="0.2">
      <c r="F118"/>
      <c r="G118"/>
    </row>
    <row r="119" spans="6:7" x14ac:dyDescent="0.2">
      <c r="F119"/>
      <c r="G119"/>
    </row>
    <row r="120" spans="6:7" x14ac:dyDescent="0.2">
      <c r="F120"/>
      <c r="G120"/>
    </row>
    <row r="121" spans="6:7" x14ac:dyDescent="0.2">
      <c r="F121"/>
      <c r="G121"/>
    </row>
    <row r="122" spans="6:7" x14ac:dyDescent="0.2">
      <c r="F122"/>
      <c r="G122"/>
    </row>
    <row r="123" spans="6:7" x14ac:dyDescent="0.2">
      <c r="F123"/>
      <c r="G123"/>
    </row>
    <row r="124" spans="6:7" x14ac:dyDescent="0.2">
      <c r="F124"/>
      <c r="G124"/>
    </row>
    <row r="125" spans="6:7" x14ac:dyDescent="0.2">
      <c r="F125"/>
      <c r="G125"/>
    </row>
    <row r="126" spans="6:7" x14ac:dyDescent="0.2">
      <c r="F126"/>
      <c r="G126"/>
    </row>
    <row r="127" spans="6:7" x14ac:dyDescent="0.2">
      <c r="F127"/>
      <c r="G127"/>
    </row>
    <row r="128" spans="6:7" x14ac:dyDescent="0.2">
      <c r="F128"/>
      <c r="G128"/>
    </row>
    <row r="129" spans="6:7" x14ac:dyDescent="0.2">
      <c r="F129"/>
      <c r="G129"/>
    </row>
    <row r="130" spans="6:7" x14ac:dyDescent="0.2">
      <c r="F130"/>
      <c r="G130"/>
    </row>
    <row r="131" spans="6:7" x14ac:dyDescent="0.2">
      <c r="F131"/>
      <c r="G131"/>
    </row>
    <row r="132" spans="6:7" x14ac:dyDescent="0.2">
      <c r="F132"/>
      <c r="G132"/>
    </row>
    <row r="133" spans="6:7" x14ac:dyDescent="0.2">
      <c r="F133"/>
      <c r="G133"/>
    </row>
    <row r="134" spans="6:7" x14ac:dyDescent="0.2">
      <c r="F134"/>
      <c r="G134"/>
    </row>
    <row r="135" spans="6:7" x14ac:dyDescent="0.2">
      <c r="F135"/>
      <c r="G135"/>
    </row>
    <row r="136" spans="6:7" x14ac:dyDescent="0.2">
      <c r="F136"/>
      <c r="G136"/>
    </row>
    <row r="137" spans="6:7" x14ac:dyDescent="0.2">
      <c r="F137"/>
      <c r="G137"/>
    </row>
    <row r="138" spans="6:7" x14ac:dyDescent="0.2">
      <c r="F138"/>
      <c r="G138"/>
    </row>
    <row r="139" spans="6:7" x14ac:dyDescent="0.2">
      <c r="F139"/>
      <c r="G139"/>
    </row>
    <row r="140" spans="6:7" x14ac:dyDescent="0.2">
      <c r="F140"/>
      <c r="G140"/>
    </row>
    <row r="141" spans="6:7" x14ac:dyDescent="0.2">
      <c r="F141"/>
      <c r="G141"/>
    </row>
    <row r="142" spans="6:7" x14ac:dyDescent="0.2">
      <c r="F142"/>
      <c r="G142"/>
    </row>
    <row r="143" spans="6:7" x14ac:dyDescent="0.2">
      <c r="F143"/>
      <c r="G143"/>
    </row>
    <row r="144" spans="6:7" x14ac:dyDescent="0.2">
      <c r="F144"/>
      <c r="G144"/>
    </row>
    <row r="145" spans="6:7" x14ac:dyDescent="0.2">
      <c r="F145"/>
      <c r="G145"/>
    </row>
    <row r="146" spans="6:7" x14ac:dyDescent="0.2">
      <c r="F146"/>
      <c r="G146"/>
    </row>
    <row r="147" spans="6:7" x14ac:dyDescent="0.2">
      <c r="F147"/>
      <c r="G147"/>
    </row>
    <row r="148" spans="6:7" x14ac:dyDescent="0.2">
      <c r="F148"/>
      <c r="G148"/>
    </row>
    <row r="149" spans="6:7" x14ac:dyDescent="0.2">
      <c r="F149"/>
      <c r="G149"/>
    </row>
    <row r="150" spans="6:7" x14ac:dyDescent="0.2">
      <c r="F150"/>
      <c r="G150"/>
    </row>
    <row r="151" spans="6:7" x14ac:dyDescent="0.2">
      <c r="F151"/>
      <c r="G151"/>
    </row>
    <row r="152" spans="6:7" x14ac:dyDescent="0.2">
      <c r="F152"/>
      <c r="G152"/>
    </row>
    <row r="153" spans="6:7" x14ac:dyDescent="0.2">
      <c r="F153"/>
      <c r="G153"/>
    </row>
    <row r="154" spans="6:7" x14ac:dyDescent="0.2">
      <c r="F154"/>
      <c r="G154"/>
    </row>
    <row r="155" spans="6:7" x14ac:dyDescent="0.2">
      <c r="F155"/>
      <c r="G155"/>
    </row>
    <row r="156" spans="6:7" x14ac:dyDescent="0.2">
      <c r="F156"/>
      <c r="G156"/>
    </row>
    <row r="157" spans="6:7" x14ac:dyDescent="0.2">
      <c r="F157"/>
      <c r="G157"/>
    </row>
    <row r="158" spans="6:7" x14ac:dyDescent="0.2">
      <c r="F158" s="77"/>
      <c r="G158" s="77"/>
    </row>
  </sheetData>
  <sortState xmlns:xlrd2="http://schemas.microsoft.com/office/spreadsheetml/2017/richdata2" ref="A2:G158">
    <sortCondition ref="B1"/>
  </sortState>
  <phoneticPr fontId="2" type="noConversion"/>
  <printOptions horizontalCentered="1"/>
  <pageMargins left="0.75" right="0.75" top="1" bottom="1" header="0.5" footer="0.5"/>
  <pageSetup fitToWidth="0" fitToHeight="0" orientation="landscape" r:id="rId1"/>
  <headerFooter alignWithMargins="0">
    <oddHeader>&amp;C&amp;"Arial,Bold"&amp;18 15.  Positron Emission Tomography Equipment</oddHead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indexed="41"/>
  </sheetPr>
  <dimension ref="A1:E15"/>
  <sheetViews>
    <sheetView workbookViewId="0">
      <selection activeCell="K11" sqref="K11"/>
    </sheetView>
  </sheetViews>
  <sheetFormatPr defaultRowHeight="12.75" x14ac:dyDescent="0.2"/>
  <cols>
    <col min="1" max="1" width="11.140625" customWidth="1"/>
    <col min="2" max="2" width="18.85546875" customWidth="1"/>
    <col min="3" max="4" width="45.28515625" customWidth="1"/>
    <col min="5" max="5" width="18.85546875" customWidth="1"/>
  </cols>
  <sheetData>
    <row r="1" spans="1:5" x14ac:dyDescent="0.2">
      <c r="A1" s="493" t="s">
        <v>4511</v>
      </c>
      <c r="B1" s="493" t="s">
        <v>4512</v>
      </c>
      <c r="C1" s="493" t="s">
        <v>4513</v>
      </c>
      <c r="D1" s="493" t="s">
        <v>4514</v>
      </c>
      <c r="E1" s="610" t="s">
        <v>4515</v>
      </c>
    </row>
    <row r="2" spans="1:5" s="244" customFormat="1" x14ac:dyDescent="0.2">
      <c r="A2" s="8" t="s">
        <v>480</v>
      </c>
      <c r="B2" s="8" t="s">
        <v>613</v>
      </c>
      <c r="C2" s="8" t="s">
        <v>114</v>
      </c>
      <c r="D2" s="8"/>
      <c r="E2" s="70" t="s">
        <v>1505</v>
      </c>
    </row>
    <row r="3" spans="1:5" s="15" customFormat="1" x14ac:dyDescent="0.2">
      <c r="A3" s="42">
        <v>7</v>
      </c>
      <c r="B3" s="42" t="s">
        <v>536</v>
      </c>
      <c r="C3" s="42" t="s">
        <v>2007</v>
      </c>
      <c r="D3" s="42"/>
      <c r="E3" s="137">
        <v>760013</v>
      </c>
    </row>
    <row r="4" spans="1:5" ht="25.5" x14ac:dyDescent="0.2">
      <c r="A4" s="6">
        <v>15</v>
      </c>
      <c r="B4" s="42" t="s">
        <v>516</v>
      </c>
      <c r="C4" s="42" t="s">
        <v>3221</v>
      </c>
      <c r="D4" s="42"/>
      <c r="E4" s="137">
        <v>760015</v>
      </c>
    </row>
    <row r="5" spans="1:5" ht="25.5" customHeight="1" x14ac:dyDescent="0.2">
      <c r="A5" s="6">
        <v>6</v>
      </c>
      <c r="B5" s="7" t="s">
        <v>112</v>
      </c>
      <c r="C5" s="28" t="s">
        <v>1086</v>
      </c>
      <c r="D5" s="28"/>
      <c r="E5" s="137">
        <v>760012</v>
      </c>
    </row>
    <row r="6" spans="1:5" x14ac:dyDescent="0.2">
      <c r="A6" s="143">
        <v>7</v>
      </c>
      <c r="B6" s="7" t="s">
        <v>531</v>
      </c>
      <c r="C6" s="219" t="s">
        <v>3684</v>
      </c>
      <c r="D6" s="219" t="s">
        <v>4104</v>
      </c>
      <c r="E6" s="137">
        <v>760014</v>
      </c>
    </row>
    <row r="7" spans="1:5" ht="25.5" x14ac:dyDescent="0.2">
      <c r="A7" s="6">
        <v>7</v>
      </c>
      <c r="B7" s="7" t="s">
        <v>532</v>
      </c>
      <c r="C7" s="219" t="s">
        <v>4105</v>
      </c>
      <c r="D7" s="28" t="s">
        <v>4106</v>
      </c>
      <c r="E7" s="137">
        <v>760007</v>
      </c>
    </row>
    <row r="8" spans="1:5" x14ac:dyDescent="0.2">
      <c r="A8" s="6">
        <v>6</v>
      </c>
      <c r="B8" s="7" t="s">
        <v>112</v>
      </c>
      <c r="C8" s="219" t="s">
        <v>4107</v>
      </c>
      <c r="D8" s="219" t="s">
        <v>4108</v>
      </c>
      <c r="E8" s="423">
        <v>760006</v>
      </c>
    </row>
    <row r="9" spans="1:5" x14ac:dyDescent="0.2">
      <c r="A9" s="143">
        <v>4</v>
      </c>
      <c r="B9" s="7" t="s">
        <v>621</v>
      </c>
      <c r="C9" s="154" t="s">
        <v>1506</v>
      </c>
      <c r="D9" s="154"/>
      <c r="E9" s="423">
        <v>760011</v>
      </c>
    </row>
    <row r="10" spans="1:5" x14ac:dyDescent="0.2">
      <c r="A10" s="143">
        <v>7</v>
      </c>
      <c r="B10" s="7" t="s">
        <v>532</v>
      </c>
      <c r="C10" s="28" t="s">
        <v>673</v>
      </c>
      <c r="D10" s="28"/>
      <c r="E10" s="423">
        <v>760005</v>
      </c>
    </row>
    <row r="11" spans="1:5" x14ac:dyDescent="0.2">
      <c r="A11" s="6">
        <v>6</v>
      </c>
      <c r="B11" s="7" t="s">
        <v>112</v>
      </c>
      <c r="C11" s="219" t="s">
        <v>4109</v>
      </c>
      <c r="D11" s="219" t="s">
        <v>4110</v>
      </c>
      <c r="E11" s="423">
        <v>760010</v>
      </c>
    </row>
    <row r="12" spans="1:5" x14ac:dyDescent="0.2">
      <c r="A12" s="6">
        <v>15</v>
      </c>
      <c r="B12" s="7" t="s">
        <v>516</v>
      </c>
      <c r="C12" s="28" t="s">
        <v>759</v>
      </c>
      <c r="D12" s="28"/>
      <c r="E12" s="423">
        <v>760004</v>
      </c>
    </row>
    <row r="13" spans="1:5" x14ac:dyDescent="0.2">
      <c r="A13" s="6">
        <v>6</v>
      </c>
      <c r="B13" s="7" t="s">
        <v>112</v>
      </c>
      <c r="C13" s="219" t="s">
        <v>4111</v>
      </c>
      <c r="D13" s="219" t="s">
        <v>4112</v>
      </c>
      <c r="E13" s="423">
        <v>760003</v>
      </c>
    </row>
    <row r="14" spans="1:5" x14ac:dyDescent="0.2">
      <c r="A14" s="6">
        <v>6</v>
      </c>
      <c r="B14" s="7" t="s">
        <v>112</v>
      </c>
      <c r="C14" s="219" t="s">
        <v>4113</v>
      </c>
      <c r="D14" s="219" t="s">
        <v>4114</v>
      </c>
      <c r="E14" s="137">
        <v>760001</v>
      </c>
    </row>
    <row r="15" spans="1:5" x14ac:dyDescent="0.2">
      <c r="A15" s="362">
        <v>1</v>
      </c>
      <c r="B15" s="168" t="s">
        <v>482</v>
      </c>
      <c r="C15" s="238" t="s">
        <v>4115</v>
      </c>
      <c r="D15" s="31"/>
      <c r="E15" s="424">
        <v>760009</v>
      </c>
    </row>
  </sheetData>
  <phoneticPr fontId="2" type="noConversion"/>
  <printOptions horizontalCentered="1"/>
  <pageMargins left="0.75" right="0.75" top="1" bottom="1" header="0.5" footer="0.5"/>
  <pageSetup orientation="landscape" r:id="rId1"/>
  <headerFooter alignWithMargins="0">
    <oddHeader>&amp;C&amp;"Arial,Bold"&amp;18 17.  Prescribed Pediatric Extended Care Facilities</oddHead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458D-7ABE-418C-ABBE-266C92523C4F}">
  <sheetPr>
    <tabColor rgb="FFFF99CC"/>
  </sheetPr>
  <dimension ref="A1:D508"/>
  <sheetViews>
    <sheetView topLeftCell="A466" workbookViewId="0">
      <selection activeCell="D445" sqref="D445"/>
    </sheetView>
  </sheetViews>
  <sheetFormatPr defaultRowHeight="12.75" x14ac:dyDescent="0.2"/>
  <cols>
    <col min="1" max="1" width="10.42578125" customWidth="1"/>
    <col min="2" max="2" width="19" customWidth="1"/>
    <col min="3" max="3" width="73.42578125" style="200" customWidth="1"/>
    <col min="4" max="4" width="12.7109375" style="3" customWidth="1"/>
  </cols>
  <sheetData>
    <row r="1" spans="1:4" s="124" customFormat="1" ht="33.75" customHeight="1" x14ac:dyDescent="0.2">
      <c r="A1" s="431" t="s">
        <v>4511</v>
      </c>
      <c r="B1" s="212" t="s">
        <v>1603</v>
      </c>
      <c r="C1" s="432" t="s">
        <v>1604</v>
      </c>
      <c r="D1" s="433" t="s">
        <v>20923</v>
      </c>
    </row>
    <row r="2" spans="1:4" x14ac:dyDescent="0.2">
      <c r="A2" s="425">
        <v>6</v>
      </c>
      <c r="B2" s="191" t="s">
        <v>64</v>
      </c>
      <c r="C2" s="111" t="s">
        <v>1605</v>
      </c>
      <c r="D2" s="280">
        <v>720524</v>
      </c>
    </row>
    <row r="3" spans="1:4" x14ac:dyDescent="0.2">
      <c r="A3" s="425">
        <v>15</v>
      </c>
      <c r="B3" s="191" t="s">
        <v>524</v>
      </c>
      <c r="C3" s="191" t="s">
        <v>2023</v>
      </c>
      <c r="D3" s="428">
        <v>720516</v>
      </c>
    </row>
    <row r="4" spans="1:4" x14ac:dyDescent="0.2">
      <c r="A4" s="425">
        <v>7</v>
      </c>
      <c r="B4" s="191" t="s">
        <v>224</v>
      </c>
      <c r="C4" s="191" t="s">
        <v>2023</v>
      </c>
      <c r="D4" s="428">
        <v>720516</v>
      </c>
    </row>
    <row r="5" spans="1:4" ht="14.25" customHeight="1" x14ac:dyDescent="0.2">
      <c r="A5" s="425">
        <v>15</v>
      </c>
      <c r="B5" s="191" t="s">
        <v>525</v>
      </c>
      <c r="C5" s="191" t="s">
        <v>2023</v>
      </c>
      <c r="D5" s="428">
        <v>720516</v>
      </c>
    </row>
    <row r="6" spans="1:4" x14ac:dyDescent="0.2">
      <c r="A6" s="425">
        <v>15</v>
      </c>
      <c r="B6" s="191" t="s">
        <v>383</v>
      </c>
      <c r="C6" s="191" t="s">
        <v>2023</v>
      </c>
      <c r="D6" s="428">
        <v>720516</v>
      </c>
    </row>
    <row r="7" spans="1:4" x14ac:dyDescent="0.2">
      <c r="A7" s="425">
        <v>15</v>
      </c>
      <c r="B7" s="191" t="s">
        <v>384</v>
      </c>
      <c r="C7" s="191" t="s">
        <v>2023</v>
      </c>
      <c r="D7" s="428">
        <v>720516</v>
      </c>
    </row>
    <row r="8" spans="1:4" x14ac:dyDescent="0.2">
      <c r="A8" s="425">
        <v>7</v>
      </c>
      <c r="B8" s="191" t="s">
        <v>124</v>
      </c>
      <c r="C8" s="191" t="s">
        <v>2023</v>
      </c>
      <c r="D8" s="428">
        <v>720516</v>
      </c>
    </row>
    <row r="9" spans="1:4" x14ac:dyDescent="0.2">
      <c r="A9" s="425">
        <v>15</v>
      </c>
      <c r="B9" s="191" t="s">
        <v>386</v>
      </c>
      <c r="C9" s="191" t="s">
        <v>2023</v>
      </c>
      <c r="D9" s="428">
        <v>720516</v>
      </c>
    </row>
    <row r="10" spans="1:4" x14ac:dyDescent="0.2">
      <c r="A10" s="425">
        <v>15</v>
      </c>
      <c r="B10" s="191" t="s">
        <v>387</v>
      </c>
      <c r="C10" s="191" t="s">
        <v>2023</v>
      </c>
      <c r="D10" s="428">
        <v>720516</v>
      </c>
    </row>
    <row r="11" spans="1:4" x14ac:dyDescent="0.2">
      <c r="A11" s="425">
        <v>15</v>
      </c>
      <c r="B11" s="191" t="s">
        <v>389</v>
      </c>
      <c r="C11" s="191" t="s">
        <v>2023</v>
      </c>
      <c r="D11" s="428">
        <v>720516</v>
      </c>
    </row>
    <row r="12" spans="1:4" x14ac:dyDescent="0.2">
      <c r="A12" s="425">
        <v>6</v>
      </c>
      <c r="B12" s="191" t="s">
        <v>220</v>
      </c>
      <c r="C12" s="191" t="s">
        <v>2023</v>
      </c>
      <c r="D12" s="428">
        <v>720516</v>
      </c>
    </row>
    <row r="13" spans="1:4" x14ac:dyDescent="0.2">
      <c r="A13" s="425">
        <v>7</v>
      </c>
      <c r="B13" s="191" t="s">
        <v>126</v>
      </c>
      <c r="C13" s="191" t="s">
        <v>2023</v>
      </c>
      <c r="D13" s="428">
        <v>720516</v>
      </c>
    </row>
    <row r="14" spans="1:4" x14ac:dyDescent="0.2">
      <c r="A14" s="425">
        <v>15</v>
      </c>
      <c r="B14" s="191" t="s">
        <v>393</v>
      </c>
      <c r="C14" s="191" t="s">
        <v>2023</v>
      </c>
      <c r="D14" s="428">
        <v>720516</v>
      </c>
    </row>
    <row r="15" spans="1:4" x14ac:dyDescent="0.2">
      <c r="A15" s="425">
        <v>6</v>
      </c>
      <c r="B15" s="191" t="s">
        <v>221</v>
      </c>
      <c r="C15" s="191" t="s">
        <v>2023</v>
      </c>
      <c r="D15" s="428">
        <v>720516</v>
      </c>
    </row>
    <row r="16" spans="1:4" x14ac:dyDescent="0.2">
      <c r="A16" s="425">
        <v>15</v>
      </c>
      <c r="B16" s="191" t="s">
        <v>394</v>
      </c>
      <c r="C16" s="191" t="s">
        <v>2023</v>
      </c>
      <c r="D16" s="428">
        <v>720516</v>
      </c>
    </row>
    <row r="17" spans="1:4" x14ac:dyDescent="0.2">
      <c r="A17" s="425">
        <v>15</v>
      </c>
      <c r="B17" s="191" t="s">
        <v>524</v>
      </c>
      <c r="C17" s="219" t="s">
        <v>1986</v>
      </c>
      <c r="D17" s="429">
        <v>720529</v>
      </c>
    </row>
    <row r="18" spans="1:4" x14ac:dyDescent="0.2">
      <c r="A18" s="425">
        <v>1</v>
      </c>
      <c r="B18" s="191" t="s">
        <v>493</v>
      </c>
      <c r="C18" s="219" t="s">
        <v>1986</v>
      </c>
      <c r="D18" s="429">
        <v>720529</v>
      </c>
    </row>
    <row r="19" spans="1:4" x14ac:dyDescent="0.2">
      <c r="A19" s="425">
        <v>4</v>
      </c>
      <c r="B19" s="191" t="s">
        <v>67</v>
      </c>
      <c r="C19" s="219" t="s">
        <v>1986</v>
      </c>
      <c r="D19" s="429">
        <v>720529</v>
      </c>
    </row>
    <row r="20" spans="1:4" x14ac:dyDescent="0.2">
      <c r="A20" s="425">
        <v>9</v>
      </c>
      <c r="B20" s="191" t="s">
        <v>133</v>
      </c>
      <c r="C20" s="219" t="s">
        <v>1986</v>
      </c>
      <c r="D20" s="429">
        <v>720529</v>
      </c>
    </row>
    <row r="21" spans="1:4" x14ac:dyDescent="0.2">
      <c r="A21" s="425">
        <v>13</v>
      </c>
      <c r="B21" s="191" t="s">
        <v>28</v>
      </c>
      <c r="C21" s="219" t="s">
        <v>1986</v>
      </c>
      <c r="D21" s="429">
        <v>720529</v>
      </c>
    </row>
    <row r="22" spans="1:4" x14ac:dyDescent="0.2">
      <c r="A22" s="425">
        <v>7</v>
      </c>
      <c r="B22" s="191" t="s">
        <v>224</v>
      </c>
      <c r="C22" s="219" t="s">
        <v>1986</v>
      </c>
      <c r="D22" s="429">
        <v>720529</v>
      </c>
    </row>
    <row r="23" spans="1:4" x14ac:dyDescent="0.2">
      <c r="A23" s="425">
        <v>15</v>
      </c>
      <c r="B23" s="191" t="s">
        <v>525</v>
      </c>
      <c r="C23" s="219" t="s">
        <v>1986</v>
      </c>
      <c r="D23" s="429">
        <v>720529</v>
      </c>
    </row>
    <row r="24" spans="1:4" x14ac:dyDescent="0.2">
      <c r="A24" s="425">
        <v>10</v>
      </c>
      <c r="B24" s="191" t="s">
        <v>138</v>
      </c>
      <c r="C24" s="219" t="s">
        <v>1986</v>
      </c>
      <c r="D24" s="429">
        <v>720529</v>
      </c>
    </row>
    <row r="25" spans="1:4" x14ac:dyDescent="0.2">
      <c r="A25" s="425">
        <v>15</v>
      </c>
      <c r="B25" s="191" t="s">
        <v>526</v>
      </c>
      <c r="C25" s="219" t="s">
        <v>1986</v>
      </c>
      <c r="D25" s="429">
        <v>720529</v>
      </c>
    </row>
    <row r="26" spans="1:4" x14ac:dyDescent="0.2">
      <c r="A26" s="425">
        <v>8</v>
      </c>
      <c r="B26" s="191" t="s">
        <v>128</v>
      </c>
      <c r="C26" s="219" t="s">
        <v>1986</v>
      </c>
      <c r="D26" s="429">
        <v>720259</v>
      </c>
    </row>
    <row r="27" spans="1:4" x14ac:dyDescent="0.2">
      <c r="A27" s="425">
        <v>12</v>
      </c>
      <c r="B27" s="191" t="s">
        <v>20</v>
      </c>
      <c r="C27" s="219" t="s">
        <v>1986</v>
      </c>
      <c r="D27" s="429">
        <v>720529</v>
      </c>
    </row>
    <row r="28" spans="1:4" x14ac:dyDescent="0.2">
      <c r="A28" s="425">
        <v>5</v>
      </c>
      <c r="B28" s="191" t="s">
        <v>272</v>
      </c>
      <c r="C28" s="219" t="s">
        <v>1986</v>
      </c>
      <c r="D28" s="429">
        <v>720529</v>
      </c>
    </row>
    <row r="29" spans="1:4" x14ac:dyDescent="0.2">
      <c r="A29" s="425">
        <v>6</v>
      </c>
      <c r="B29" s="191" t="s">
        <v>62</v>
      </c>
      <c r="C29" s="219" t="s">
        <v>1986</v>
      </c>
      <c r="D29" s="429">
        <v>720529</v>
      </c>
    </row>
    <row r="30" spans="1:4" x14ac:dyDescent="0.2">
      <c r="A30" s="425">
        <v>4</v>
      </c>
      <c r="B30" s="191" t="s">
        <v>68</v>
      </c>
      <c r="C30" s="219" t="s">
        <v>1986</v>
      </c>
      <c r="D30" s="429">
        <v>720529</v>
      </c>
    </row>
    <row r="31" spans="1:4" x14ac:dyDescent="0.2">
      <c r="A31" s="425">
        <v>2</v>
      </c>
      <c r="B31" s="191" t="s">
        <v>501</v>
      </c>
      <c r="C31" s="219" t="s">
        <v>1986</v>
      </c>
      <c r="D31" s="429">
        <v>720529</v>
      </c>
    </row>
    <row r="32" spans="1:4" x14ac:dyDescent="0.2">
      <c r="A32" s="425">
        <v>1</v>
      </c>
      <c r="B32" s="191" t="s">
        <v>494</v>
      </c>
      <c r="C32" s="219" t="s">
        <v>1986</v>
      </c>
      <c r="D32" s="429">
        <v>720529</v>
      </c>
    </row>
    <row r="33" spans="1:4" x14ac:dyDescent="0.2">
      <c r="A33" s="425">
        <v>7</v>
      </c>
      <c r="B33" s="191" t="s">
        <v>225</v>
      </c>
      <c r="C33" s="219" t="s">
        <v>1986</v>
      </c>
      <c r="D33" s="429">
        <v>720259</v>
      </c>
    </row>
    <row r="34" spans="1:4" x14ac:dyDescent="0.2">
      <c r="A34" s="425">
        <v>1</v>
      </c>
      <c r="B34" s="191" t="s">
        <v>495</v>
      </c>
      <c r="C34" s="219" t="s">
        <v>1986</v>
      </c>
      <c r="D34" s="429">
        <v>720529</v>
      </c>
    </row>
    <row r="35" spans="1:4" x14ac:dyDescent="0.2">
      <c r="A35" s="425">
        <v>7</v>
      </c>
      <c r="B35" s="191" t="s">
        <v>75</v>
      </c>
      <c r="C35" s="219" t="s">
        <v>1986</v>
      </c>
      <c r="D35" s="429">
        <v>720529</v>
      </c>
    </row>
    <row r="36" spans="1:4" x14ac:dyDescent="0.2">
      <c r="A36" s="425">
        <v>10</v>
      </c>
      <c r="B36" s="191" t="s">
        <v>11</v>
      </c>
      <c r="C36" s="219" t="s">
        <v>1986</v>
      </c>
      <c r="D36" s="429">
        <v>720259</v>
      </c>
    </row>
    <row r="37" spans="1:4" x14ac:dyDescent="0.2">
      <c r="A37" s="425">
        <v>14</v>
      </c>
      <c r="B37" s="191" t="s">
        <v>506</v>
      </c>
      <c r="C37" s="219" t="s">
        <v>1986</v>
      </c>
      <c r="D37" s="429">
        <v>720529</v>
      </c>
    </row>
    <row r="38" spans="1:4" x14ac:dyDescent="0.2">
      <c r="A38" s="425">
        <v>2</v>
      </c>
      <c r="B38" s="191" t="s">
        <v>668</v>
      </c>
      <c r="C38" s="219" t="s">
        <v>1986</v>
      </c>
      <c r="D38" s="429">
        <v>720529</v>
      </c>
    </row>
    <row r="39" spans="1:4" x14ac:dyDescent="0.2">
      <c r="A39" s="425">
        <v>15</v>
      </c>
      <c r="B39" s="191" t="s">
        <v>527</v>
      </c>
      <c r="C39" s="219" t="s">
        <v>1986</v>
      </c>
      <c r="D39" s="429">
        <v>720259</v>
      </c>
    </row>
    <row r="40" spans="1:4" x14ac:dyDescent="0.2">
      <c r="A40" s="425">
        <v>13</v>
      </c>
      <c r="B40" s="191" t="s">
        <v>53</v>
      </c>
      <c r="C40" s="219" t="s">
        <v>1986</v>
      </c>
      <c r="D40" s="429">
        <v>720259</v>
      </c>
    </row>
    <row r="41" spans="1:4" x14ac:dyDescent="0.2">
      <c r="A41" s="425">
        <v>14</v>
      </c>
      <c r="B41" s="191" t="s">
        <v>507</v>
      </c>
      <c r="C41" s="219" t="s">
        <v>1986</v>
      </c>
      <c r="D41" s="429">
        <v>720529</v>
      </c>
    </row>
    <row r="42" spans="1:4" x14ac:dyDescent="0.2">
      <c r="A42" s="425">
        <v>2</v>
      </c>
      <c r="B42" s="191" t="s">
        <v>669</v>
      </c>
      <c r="C42" s="219" t="s">
        <v>1986</v>
      </c>
      <c r="D42" s="429">
        <v>720529</v>
      </c>
    </row>
    <row r="43" spans="1:4" x14ac:dyDescent="0.2">
      <c r="A43" s="425">
        <v>14</v>
      </c>
      <c r="B43" s="191" t="s">
        <v>508</v>
      </c>
      <c r="C43" s="219" t="s">
        <v>1986</v>
      </c>
      <c r="D43" s="429">
        <v>720529</v>
      </c>
    </row>
    <row r="44" spans="1:4" x14ac:dyDescent="0.2">
      <c r="A44" s="425">
        <v>3</v>
      </c>
      <c r="B44" s="191" t="s">
        <v>264</v>
      </c>
      <c r="C44" s="219" t="s">
        <v>1986</v>
      </c>
      <c r="D44" s="429">
        <v>720529</v>
      </c>
    </row>
    <row r="45" spans="1:4" x14ac:dyDescent="0.2">
      <c r="A45" s="425">
        <v>4</v>
      </c>
      <c r="B45" s="191" t="s">
        <v>245</v>
      </c>
      <c r="C45" s="219" t="s">
        <v>1986</v>
      </c>
      <c r="D45" s="429">
        <v>720529</v>
      </c>
    </row>
    <row r="46" spans="1:4" x14ac:dyDescent="0.2">
      <c r="A46" s="425">
        <v>10</v>
      </c>
      <c r="B46" s="191" t="s">
        <v>12</v>
      </c>
      <c r="C46" s="219" t="s">
        <v>1986</v>
      </c>
      <c r="D46" s="429">
        <v>720529</v>
      </c>
    </row>
    <row r="47" spans="1:4" x14ac:dyDescent="0.2">
      <c r="A47" s="425">
        <v>15</v>
      </c>
      <c r="B47" s="191" t="s">
        <v>382</v>
      </c>
      <c r="C47" s="219" t="s">
        <v>1986</v>
      </c>
      <c r="D47" s="429">
        <v>720529</v>
      </c>
    </row>
    <row r="48" spans="1:4" x14ac:dyDescent="0.2">
      <c r="A48" s="425">
        <v>15</v>
      </c>
      <c r="B48" s="191" t="s">
        <v>383</v>
      </c>
      <c r="C48" s="219" t="s">
        <v>1986</v>
      </c>
      <c r="D48" s="429">
        <v>720259</v>
      </c>
    </row>
    <row r="49" spans="1:4" x14ac:dyDescent="0.2">
      <c r="A49" s="425">
        <v>8</v>
      </c>
      <c r="B49" s="191" t="s">
        <v>129</v>
      </c>
      <c r="C49" s="219" t="s">
        <v>1986</v>
      </c>
      <c r="D49" s="429">
        <v>720259</v>
      </c>
    </row>
    <row r="50" spans="1:4" x14ac:dyDescent="0.2">
      <c r="A50" s="425">
        <v>11</v>
      </c>
      <c r="B50" s="191" t="s">
        <v>15</v>
      </c>
      <c r="C50" s="219" t="s">
        <v>1986</v>
      </c>
      <c r="D50" s="429">
        <v>720259</v>
      </c>
    </row>
    <row r="51" spans="1:4" x14ac:dyDescent="0.2">
      <c r="A51" s="425">
        <v>15</v>
      </c>
      <c r="B51" s="191" t="s">
        <v>384</v>
      </c>
      <c r="C51" s="219" t="s">
        <v>1986</v>
      </c>
      <c r="D51" s="429">
        <v>720529</v>
      </c>
    </row>
    <row r="52" spans="1:4" x14ac:dyDescent="0.2">
      <c r="A52" s="425">
        <v>1</v>
      </c>
      <c r="B52" s="191" t="s">
        <v>496</v>
      </c>
      <c r="C52" s="219" t="s">
        <v>1986</v>
      </c>
      <c r="D52" s="429">
        <v>720529</v>
      </c>
    </row>
    <row r="53" spans="1:4" x14ac:dyDescent="0.2">
      <c r="A53" s="425">
        <v>7</v>
      </c>
      <c r="B53" s="191" t="s">
        <v>76</v>
      </c>
      <c r="C53" s="219" t="s">
        <v>1986</v>
      </c>
      <c r="D53" s="429">
        <v>720529</v>
      </c>
    </row>
    <row r="54" spans="1:4" x14ac:dyDescent="0.2">
      <c r="A54" s="425">
        <v>7</v>
      </c>
      <c r="B54" s="191" t="s">
        <v>124</v>
      </c>
      <c r="C54" s="219" t="s">
        <v>1986</v>
      </c>
      <c r="D54" s="429">
        <v>720529</v>
      </c>
    </row>
    <row r="55" spans="1:4" x14ac:dyDescent="0.2">
      <c r="A55" s="425">
        <v>1</v>
      </c>
      <c r="B55" s="191" t="s">
        <v>497</v>
      </c>
      <c r="C55" s="219" t="s">
        <v>1986</v>
      </c>
      <c r="D55" s="429">
        <v>720529</v>
      </c>
    </row>
    <row r="56" spans="1:4" x14ac:dyDescent="0.2">
      <c r="A56" s="425">
        <v>5</v>
      </c>
      <c r="B56" s="191" t="s">
        <v>214</v>
      </c>
      <c r="C56" s="219" t="s">
        <v>1986</v>
      </c>
      <c r="D56" s="429">
        <v>720529</v>
      </c>
    </row>
    <row r="57" spans="1:4" x14ac:dyDescent="0.2">
      <c r="A57" s="425">
        <v>14</v>
      </c>
      <c r="B57" s="191" t="s">
        <v>509</v>
      </c>
      <c r="C57" s="219" t="s">
        <v>1986</v>
      </c>
      <c r="D57" s="429">
        <v>720529</v>
      </c>
    </row>
    <row r="58" spans="1:4" x14ac:dyDescent="0.2">
      <c r="A58" s="425">
        <v>3</v>
      </c>
      <c r="B58" s="191" t="s">
        <v>265</v>
      </c>
      <c r="C58" s="219" t="s">
        <v>1986</v>
      </c>
      <c r="D58" s="429">
        <v>720529</v>
      </c>
    </row>
    <row r="59" spans="1:4" x14ac:dyDescent="0.2">
      <c r="A59" s="425">
        <v>5</v>
      </c>
      <c r="B59" s="191" t="s">
        <v>56</v>
      </c>
      <c r="C59" s="219" t="s">
        <v>1986</v>
      </c>
      <c r="D59" s="429">
        <v>720529</v>
      </c>
    </row>
    <row r="60" spans="1:4" x14ac:dyDescent="0.2">
      <c r="A60" s="425">
        <v>13</v>
      </c>
      <c r="B60" s="191" t="s">
        <v>54</v>
      </c>
      <c r="C60" s="219" t="s">
        <v>1986</v>
      </c>
      <c r="D60" s="429">
        <v>720529</v>
      </c>
    </row>
    <row r="61" spans="1:4" x14ac:dyDescent="0.2">
      <c r="A61" s="425">
        <v>15</v>
      </c>
      <c r="B61" s="191" t="s">
        <v>386</v>
      </c>
      <c r="C61" s="219" t="s">
        <v>1986</v>
      </c>
      <c r="D61" s="429">
        <v>720529</v>
      </c>
    </row>
    <row r="62" spans="1:4" x14ac:dyDescent="0.2">
      <c r="A62" s="425">
        <v>4</v>
      </c>
      <c r="B62" s="191" t="s">
        <v>266</v>
      </c>
      <c r="C62" s="219" t="s">
        <v>1986</v>
      </c>
      <c r="D62" s="429">
        <v>720529</v>
      </c>
    </row>
    <row r="63" spans="1:4" x14ac:dyDescent="0.2">
      <c r="A63" s="425">
        <v>3</v>
      </c>
      <c r="B63" s="191" t="s">
        <v>553</v>
      </c>
      <c r="C63" s="219" t="s">
        <v>1986</v>
      </c>
      <c r="D63" s="429">
        <v>720529</v>
      </c>
    </row>
    <row r="64" spans="1:4" x14ac:dyDescent="0.2">
      <c r="A64" s="425">
        <v>6</v>
      </c>
      <c r="B64" s="191" t="s">
        <v>63</v>
      </c>
      <c r="C64" s="219" t="s">
        <v>1986</v>
      </c>
      <c r="D64" s="429">
        <v>720529</v>
      </c>
    </row>
    <row r="65" spans="1:4" x14ac:dyDescent="0.2">
      <c r="A65" s="425">
        <v>1</v>
      </c>
      <c r="B65" s="191" t="s">
        <v>498</v>
      </c>
      <c r="C65" s="219" t="s">
        <v>1986</v>
      </c>
      <c r="D65" s="429">
        <v>720529</v>
      </c>
    </row>
    <row r="66" spans="1:4" x14ac:dyDescent="0.2">
      <c r="A66" s="425">
        <v>2</v>
      </c>
      <c r="B66" s="191" t="s">
        <v>49</v>
      </c>
      <c r="C66" s="219" t="s">
        <v>1986</v>
      </c>
      <c r="D66" s="429">
        <v>720529</v>
      </c>
    </row>
    <row r="67" spans="1:4" x14ac:dyDescent="0.2">
      <c r="A67" s="425">
        <v>13</v>
      </c>
      <c r="B67" s="191" t="s">
        <v>44</v>
      </c>
      <c r="C67" s="219" t="s">
        <v>1986</v>
      </c>
      <c r="D67" s="429">
        <v>720529</v>
      </c>
    </row>
    <row r="68" spans="1:4" x14ac:dyDescent="0.2">
      <c r="A68" s="425">
        <v>6</v>
      </c>
      <c r="B68" s="191" t="s">
        <v>64</v>
      </c>
      <c r="C68" s="219" t="s">
        <v>1986</v>
      </c>
      <c r="D68" s="429">
        <v>720529</v>
      </c>
    </row>
    <row r="69" spans="1:4" x14ac:dyDescent="0.2">
      <c r="A69" s="425">
        <v>15</v>
      </c>
      <c r="B69" s="191" t="s">
        <v>387</v>
      </c>
      <c r="C69" s="219" t="s">
        <v>1986</v>
      </c>
      <c r="D69" s="429">
        <v>720529</v>
      </c>
    </row>
    <row r="70" spans="1:4" x14ac:dyDescent="0.2">
      <c r="A70" s="425">
        <v>11</v>
      </c>
      <c r="B70" s="191" t="s">
        <v>16</v>
      </c>
      <c r="C70" s="219" t="s">
        <v>1986</v>
      </c>
      <c r="D70" s="429">
        <v>720529</v>
      </c>
    </row>
    <row r="71" spans="1:4" x14ac:dyDescent="0.2">
      <c r="A71" s="425">
        <v>7</v>
      </c>
      <c r="B71" s="191" t="s">
        <v>125</v>
      </c>
      <c r="C71" s="219" t="s">
        <v>1986</v>
      </c>
      <c r="D71" s="429">
        <v>720529</v>
      </c>
    </row>
    <row r="72" spans="1:4" x14ac:dyDescent="0.2">
      <c r="A72" s="425">
        <v>12</v>
      </c>
      <c r="B72" s="191" t="s">
        <v>21</v>
      </c>
      <c r="C72" s="219" t="s">
        <v>1986</v>
      </c>
      <c r="D72" s="429">
        <v>720529</v>
      </c>
    </row>
    <row r="73" spans="1:4" x14ac:dyDescent="0.2">
      <c r="A73" s="425">
        <v>5</v>
      </c>
      <c r="B73" s="191" t="s">
        <v>57</v>
      </c>
      <c r="C73" s="219" t="s">
        <v>1986</v>
      </c>
      <c r="D73" s="429">
        <v>720529</v>
      </c>
    </row>
    <row r="74" spans="1:4" x14ac:dyDescent="0.2">
      <c r="A74" s="425">
        <v>10</v>
      </c>
      <c r="B74" s="191" t="s">
        <v>14</v>
      </c>
      <c r="C74" s="219" t="s">
        <v>1986</v>
      </c>
      <c r="D74" s="429">
        <v>720529</v>
      </c>
    </row>
    <row r="75" spans="1:4" x14ac:dyDescent="0.2">
      <c r="A75" s="425">
        <v>12</v>
      </c>
      <c r="B75" s="191" t="s">
        <v>22</v>
      </c>
      <c r="C75" s="219" t="s">
        <v>1986</v>
      </c>
      <c r="D75" s="429">
        <v>720529</v>
      </c>
    </row>
    <row r="76" spans="1:4" x14ac:dyDescent="0.2">
      <c r="A76" s="425">
        <v>12</v>
      </c>
      <c r="B76" s="191" t="s">
        <v>23</v>
      </c>
      <c r="C76" s="219" t="s">
        <v>1986</v>
      </c>
      <c r="D76" s="429">
        <v>720529</v>
      </c>
    </row>
    <row r="77" spans="1:4" x14ac:dyDescent="0.2">
      <c r="A77" s="425">
        <v>12</v>
      </c>
      <c r="B77" s="191" t="s">
        <v>24</v>
      </c>
      <c r="C77" s="219" t="s">
        <v>1986</v>
      </c>
      <c r="D77" s="429">
        <v>720529</v>
      </c>
    </row>
    <row r="78" spans="1:4" x14ac:dyDescent="0.2">
      <c r="A78" s="425">
        <v>8</v>
      </c>
      <c r="B78" s="191" t="s">
        <v>130</v>
      </c>
      <c r="C78" s="219" t="s">
        <v>1986</v>
      </c>
      <c r="D78" s="429">
        <v>720529</v>
      </c>
    </row>
    <row r="79" spans="1:4" x14ac:dyDescent="0.2">
      <c r="A79" s="425">
        <v>15</v>
      </c>
      <c r="B79" s="191" t="s">
        <v>388</v>
      </c>
      <c r="C79" s="219" t="s">
        <v>1986</v>
      </c>
      <c r="D79" s="429">
        <v>720529</v>
      </c>
    </row>
    <row r="80" spans="1:4" x14ac:dyDescent="0.2">
      <c r="A80" s="425">
        <v>2</v>
      </c>
      <c r="B80" s="191" t="s">
        <v>50</v>
      </c>
      <c r="C80" s="219" t="s">
        <v>1986</v>
      </c>
      <c r="D80" s="429">
        <v>720529</v>
      </c>
    </row>
    <row r="81" spans="1:4" x14ac:dyDescent="0.2">
      <c r="A81" s="425">
        <v>4</v>
      </c>
      <c r="B81" s="191" t="s">
        <v>267</v>
      </c>
      <c r="C81" s="219" t="s">
        <v>1986</v>
      </c>
      <c r="D81" s="429">
        <v>720529</v>
      </c>
    </row>
    <row r="82" spans="1:4" x14ac:dyDescent="0.2">
      <c r="A82" s="425">
        <v>2</v>
      </c>
      <c r="B82" s="191" t="s">
        <v>51</v>
      </c>
      <c r="C82" s="219" t="s">
        <v>1986</v>
      </c>
      <c r="D82" s="429">
        <v>720529</v>
      </c>
    </row>
    <row r="83" spans="1:4" x14ac:dyDescent="0.2">
      <c r="A83" s="425">
        <v>15</v>
      </c>
      <c r="B83" s="191" t="s">
        <v>389</v>
      </c>
      <c r="C83" s="219" t="s">
        <v>1986</v>
      </c>
      <c r="D83" s="429">
        <v>720529</v>
      </c>
    </row>
    <row r="84" spans="1:4" x14ac:dyDescent="0.2">
      <c r="A84" s="425">
        <v>11</v>
      </c>
      <c r="B84" s="191" t="s">
        <v>17</v>
      </c>
      <c r="C84" s="219" t="s">
        <v>1986</v>
      </c>
      <c r="D84" s="429">
        <v>720529</v>
      </c>
    </row>
    <row r="85" spans="1:4" x14ac:dyDescent="0.2">
      <c r="A85" s="425">
        <v>5</v>
      </c>
      <c r="B85" s="191" t="s">
        <v>58</v>
      </c>
      <c r="C85" s="219" t="s">
        <v>1986</v>
      </c>
      <c r="D85" s="429">
        <v>720529</v>
      </c>
    </row>
    <row r="86" spans="1:4" x14ac:dyDescent="0.2">
      <c r="A86" s="425">
        <v>1</v>
      </c>
      <c r="B86" s="191" t="s">
        <v>499</v>
      </c>
      <c r="C86" s="219" t="s">
        <v>1986</v>
      </c>
      <c r="D86" s="429">
        <v>720529</v>
      </c>
    </row>
    <row r="87" spans="1:4" x14ac:dyDescent="0.2">
      <c r="A87" s="425">
        <v>11</v>
      </c>
      <c r="B87" s="191" t="s">
        <v>18</v>
      </c>
      <c r="C87" s="219" t="s">
        <v>1986</v>
      </c>
      <c r="D87" s="429">
        <v>720529</v>
      </c>
    </row>
    <row r="88" spans="1:4" x14ac:dyDescent="0.2">
      <c r="A88" s="425">
        <v>8</v>
      </c>
      <c r="B88" s="191" t="s">
        <v>131</v>
      </c>
      <c r="C88" s="219" t="s">
        <v>1986</v>
      </c>
      <c r="D88" s="429">
        <v>720529</v>
      </c>
    </row>
    <row r="89" spans="1:4" x14ac:dyDescent="0.2">
      <c r="A89" s="425">
        <v>1</v>
      </c>
      <c r="B89" s="191" t="s">
        <v>500</v>
      </c>
      <c r="C89" s="219" t="s">
        <v>1986</v>
      </c>
      <c r="D89" s="429">
        <v>720529</v>
      </c>
    </row>
    <row r="90" spans="1:4" x14ac:dyDescent="0.2">
      <c r="A90" s="425">
        <v>14</v>
      </c>
      <c r="B90" s="191" t="s">
        <v>510</v>
      </c>
      <c r="C90" s="219" t="s">
        <v>1986</v>
      </c>
      <c r="D90" s="429">
        <v>720529</v>
      </c>
    </row>
    <row r="91" spans="1:4" x14ac:dyDescent="0.2">
      <c r="A91" s="425">
        <v>3</v>
      </c>
      <c r="B91" s="191" t="s">
        <v>554</v>
      </c>
      <c r="C91" s="219" t="s">
        <v>1986</v>
      </c>
      <c r="D91" s="429">
        <v>720529</v>
      </c>
    </row>
    <row r="92" spans="1:4" x14ac:dyDescent="0.2">
      <c r="A92" s="425">
        <v>5</v>
      </c>
      <c r="B92" s="191" t="s">
        <v>59</v>
      </c>
      <c r="C92" s="219" t="s">
        <v>1986</v>
      </c>
      <c r="D92" s="429">
        <v>720529</v>
      </c>
    </row>
    <row r="93" spans="1:4" x14ac:dyDescent="0.2">
      <c r="A93" s="425">
        <v>9</v>
      </c>
      <c r="B93" s="191" t="s">
        <v>134</v>
      </c>
      <c r="C93" s="219" t="s">
        <v>1986</v>
      </c>
      <c r="D93" s="429">
        <v>720529</v>
      </c>
    </row>
    <row r="94" spans="1:4" x14ac:dyDescent="0.2">
      <c r="A94" s="425">
        <v>15</v>
      </c>
      <c r="B94" s="191" t="s">
        <v>390</v>
      </c>
      <c r="C94" s="219" t="s">
        <v>1986</v>
      </c>
      <c r="D94" s="429">
        <v>720529</v>
      </c>
    </row>
    <row r="95" spans="1:4" x14ac:dyDescent="0.2">
      <c r="A95" s="425">
        <v>4</v>
      </c>
      <c r="B95" s="191" t="s">
        <v>268</v>
      </c>
      <c r="C95" s="219" t="s">
        <v>1986</v>
      </c>
      <c r="D95" s="429">
        <v>720529</v>
      </c>
    </row>
    <row r="96" spans="1:4" x14ac:dyDescent="0.2">
      <c r="A96" s="425">
        <v>4</v>
      </c>
      <c r="B96" s="191" t="s">
        <v>269</v>
      </c>
      <c r="C96" s="219" t="s">
        <v>1986</v>
      </c>
      <c r="D96" s="429">
        <v>720529</v>
      </c>
    </row>
    <row r="97" spans="1:4" x14ac:dyDescent="0.2">
      <c r="A97" s="425">
        <v>9</v>
      </c>
      <c r="B97" s="191" t="s">
        <v>135</v>
      </c>
      <c r="C97" s="219" t="s">
        <v>1986</v>
      </c>
      <c r="D97" s="429">
        <v>720529</v>
      </c>
    </row>
    <row r="98" spans="1:4" x14ac:dyDescent="0.2">
      <c r="A98" s="425">
        <v>9</v>
      </c>
      <c r="B98" s="191" t="s">
        <v>136</v>
      </c>
      <c r="C98" s="219" t="s">
        <v>1986</v>
      </c>
      <c r="D98" s="429">
        <v>720529</v>
      </c>
    </row>
    <row r="99" spans="1:4" x14ac:dyDescent="0.2">
      <c r="A99" s="425">
        <v>2</v>
      </c>
      <c r="B99" s="191" t="s">
        <v>52</v>
      </c>
      <c r="C99" s="219" t="s">
        <v>1986</v>
      </c>
      <c r="D99" s="429">
        <v>720529</v>
      </c>
    </row>
    <row r="100" spans="1:4" x14ac:dyDescent="0.2">
      <c r="A100" s="425">
        <v>5</v>
      </c>
      <c r="B100" s="191" t="s">
        <v>60</v>
      </c>
      <c r="C100" s="219" t="s">
        <v>1986</v>
      </c>
      <c r="D100" s="429">
        <v>720529</v>
      </c>
    </row>
    <row r="101" spans="1:4" x14ac:dyDescent="0.2">
      <c r="A101" s="425">
        <v>15</v>
      </c>
      <c r="B101" s="191" t="s">
        <v>391</v>
      </c>
      <c r="C101" s="219" t="s">
        <v>1986</v>
      </c>
      <c r="D101" s="429">
        <v>720529</v>
      </c>
    </row>
    <row r="102" spans="1:4" x14ac:dyDescent="0.2">
      <c r="A102" s="425">
        <v>3</v>
      </c>
      <c r="B102" s="191" t="s">
        <v>555</v>
      </c>
      <c r="C102" s="219" t="s">
        <v>1986</v>
      </c>
      <c r="D102" s="429">
        <v>720529</v>
      </c>
    </row>
    <row r="103" spans="1:4" x14ac:dyDescent="0.2">
      <c r="A103" s="425">
        <v>6</v>
      </c>
      <c r="B103" s="191" t="s">
        <v>220</v>
      </c>
      <c r="C103" s="219" t="s">
        <v>1986</v>
      </c>
      <c r="D103" s="429">
        <v>720529</v>
      </c>
    </row>
    <row r="104" spans="1:4" x14ac:dyDescent="0.2">
      <c r="A104" s="425">
        <v>7</v>
      </c>
      <c r="B104" s="191" t="s">
        <v>126</v>
      </c>
      <c r="C104" s="219" t="s">
        <v>1986</v>
      </c>
      <c r="D104" s="429">
        <v>720529</v>
      </c>
    </row>
    <row r="105" spans="1:4" x14ac:dyDescent="0.2">
      <c r="A105" s="425">
        <v>12</v>
      </c>
      <c r="B105" s="191" t="s">
        <v>25</v>
      </c>
      <c r="C105" s="219" t="s">
        <v>1986</v>
      </c>
      <c r="D105" s="429">
        <v>720529</v>
      </c>
    </row>
    <row r="106" spans="1:4" x14ac:dyDescent="0.2">
      <c r="A106" s="425">
        <v>7</v>
      </c>
      <c r="B106" s="191" t="s">
        <v>127</v>
      </c>
      <c r="C106" s="219" t="s">
        <v>1986</v>
      </c>
      <c r="D106" s="429">
        <v>720529</v>
      </c>
    </row>
    <row r="107" spans="1:4" x14ac:dyDescent="0.2">
      <c r="A107" s="425">
        <v>12</v>
      </c>
      <c r="B107" s="191" t="s">
        <v>26</v>
      </c>
      <c r="C107" s="219" t="s">
        <v>1986</v>
      </c>
      <c r="D107" s="429">
        <v>720529</v>
      </c>
    </row>
    <row r="108" spans="1:4" x14ac:dyDescent="0.2">
      <c r="A108" s="425">
        <v>11</v>
      </c>
      <c r="B108" s="191" t="s">
        <v>19</v>
      </c>
      <c r="C108" s="219" t="s">
        <v>1986</v>
      </c>
      <c r="D108" s="429">
        <v>720529</v>
      </c>
    </row>
    <row r="109" spans="1:4" x14ac:dyDescent="0.2">
      <c r="A109" s="425">
        <v>15</v>
      </c>
      <c r="B109" s="191" t="s">
        <v>392</v>
      </c>
      <c r="C109" s="219" t="s">
        <v>1986</v>
      </c>
      <c r="D109" s="429">
        <v>720529</v>
      </c>
    </row>
    <row r="110" spans="1:4" x14ac:dyDescent="0.2">
      <c r="A110" s="425">
        <v>14</v>
      </c>
      <c r="B110" s="191" t="s">
        <v>511</v>
      </c>
      <c r="C110" s="219" t="s">
        <v>1986</v>
      </c>
      <c r="D110" s="429">
        <v>720529</v>
      </c>
    </row>
    <row r="111" spans="1:4" x14ac:dyDescent="0.2">
      <c r="A111" s="425">
        <v>8</v>
      </c>
      <c r="B111" s="191" t="s">
        <v>132</v>
      </c>
      <c r="C111" s="219" t="s">
        <v>1986</v>
      </c>
      <c r="D111" s="429">
        <v>720529</v>
      </c>
    </row>
    <row r="112" spans="1:4" x14ac:dyDescent="0.2">
      <c r="A112" s="425">
        <v>13</v>
      </c>
      <c r="B112" s="191" t="s">
        <v>343</v>
      </c>
      <c r="C112" s="219" t="s">
        <v>1986</v>
      </c>
      <c r="D112" s="429">
        <v>720529</v>
      </c>
    </row>
    <row r="113" spans="1:4" x14ac:dyDescent="0.2">
      <c r="A113" s="425">
        <v>9</v>
      </c>
      <c r="B113" s="191" t="s">
        <v>137</v>
      </c>
      <c r="C113" s="219" t="s">
        <v>1986</v>
      </c>
      <c r="D113" s="429">
        <v>720529</v>
      </c>
    </row>
    <row r="114" spans="1:4" x14ac:dyDescent="0.2">
      <c r="A114" s="425">
        <v>14</v>
      </c>
      <c r="B114" s="191" t="s">
        <v>512</v>
      </c>
      <c r="C114" s="219" t="s">
        <v>1986</v>
      </c>
      <c r="D114" s="429">
        <v>720529</v>
      </c>
    </row>
    <row r="115" spans="1:4" x14ac:dyDescent="0.2">
      <c r="A115" s="425">
        <v>15</v>
      </c>
      <c r="B115" s="191" t="s">
        <v>393</v>
      </c>
      <c r="C115" s="219" t="s">
        <v>1986</v>
      </c>
      <c r="D115" s="429">
        <v>720529</v>
      </c>
    </row>
    <row r="116" spans="1:4" x14ac:dyDescent="0.2">
      <c r="A116" s="425">
        <v>6</v>
      </c>
      <c r="B116" s="191" t="s">
        <v>221</v>
      </c>
      <c r="C116" s="219" t="s">
        <v>1986</v>
      </c>
      <c r="D116" s="429">
        <v>720529</v>
      </c>
    </row>
    <row r="117" spans="1:4" x14ac:dyDescent="0.2">
      <c r="A117" s="425">
        <v>4</v>
      </c>
      <c r="B117" s="191" t="s">
        <v>270</v>
      </c>
      <c r="C117" s="219" t="s">
        <v>1986</v>
      </c>
      <c r="D117" s="429">
        <v>720529</v>
      </c>
    </row>
    <row r="118" spans="1:4" x14ac:dyDescent="0.2">
      <c r="A118" s="425">
        <v>6</v>
      </c>
      <c r="B118" s="191" t="s">
        <v>222</v>
      </c>
      <c r="C118" s="219" t="s">
        <v>1986</v>
      </c>
      <c r="D118" s="429">
        <v>720529</v>
      </c>
    </row>
    <row r="119" spans="1:4" x14ac:dyDescent="0.2">
      <c r="A119" s="425">
        <v>14</v>
      </c>
      <c r="B119" s="191" t="s">
        <v>513</v>
      </c>
      <c r="C119" s="219" t="s">
        <v>1986</v>
      </c>
      <c r="D119" s="429">
        <v>720529</v>
      </c>
    </row>
    <row r="120" spans="1:4" x14ac:dyDescent="0.2">
      <c r="A120" s="425">
        <v>2</v>
      </c>
      <c r="B120" s="191" t="s">
        <v>262</v>
      </c>
      <c r="C120" s="219" t="s">
        <v>1986</v>
      </c>
      <c r="D120" s="429">
        <v>720529</v>
      </c>
    </row>
    <row r="121" spans="1:4" x14ac:dyDescent="0.2">
      <c r="A121" s="425">
        <v>2</v>
      </c>
      <c r="B121" s="191" t="s">
        <v>263</v>
      </c>
      <c r="C121" s="219" t="s">
        <v>1986</v>
      </c>
      <c r="D121" s="429">
        <v>720529</v>
      </c>
    </row>
    <row r="122" spans="1:4" x14ac:dyDescent="0.2">
      <c r="A122" s="425">
        <v>6</v>
      </c>
      <c r="B122" s="191" t="s">
        <v>223</v>
      </c>
      <c r="C122" s="219" t="s">
        <v>1986</v>
      </c>
      <c r="D122" s="429">
        <v>720529</v>
      </c>
    </row>
    <row r="123" spans="1:4" x14ac:dyDescent="0.2">
      <c r="A123" s="425">
        <v>3</v>
      </c>
      <c r="B123" s="191" t="s">
        <v>556</v>
      </c>
      <c r="C123" s="219" t="s">
        <v>1986</v>
      </c>
      <c r="D123" s="429">
        <v>720529</v>
      </c>
    </row>
    <row r="124" spans="1:4" x14ac:dyDescent="0.2">
      <c r="A124" s="425">
        <v>4</v>
      </c>
      <c r="B124" s="191" t="s">
        <v>271</v>
      </c>
      <c r="C124" s="219" t="s">
        <v>1986</v>
      </c>
      <c r="D124" s="429">
        <v>720529</v>
      </c>
    </row>
    <row r="125" spans="1:4" x14ac:dyDescent="0.2">
      <c r="A125" s="425">
        <v>5</v>
      </c>
      <c r="B125" s="191" t="s">
        <v>61</v>
      </c>
      <c r="C125" s="219" t="s">
        <v>1986</v>
      </c>
      <c r="D125" s="429">
        <v>720529</v>
      </c>
    </row>
    <row r="126" spans="1:4" x14ac:dyDescent="0.2">
      <c r="A126" s="425">
        <v>14</v>
      </c>
      <c r="B126" s="191" t="s">
        <v>514</v>
      </c>
      <c r="C126" s="219" t="s">
        <v>1986</v>
      </c>
      <c r="D126" s="429">
        <v>720529</v>
      </c>
    </row>
    <row r="127" spans="1:4" x14ac:dyDescent="0.2">
      <c r="A127" s="425">
        <v>3</v>
      </c>
      <c r="B127" s="191" t="s">
        <v>1607</v>
      </c>
      <c r="C127" s="219" t="s">
        <v>1986</v>
      </c>
      <c r="D127" s="429">
        <v>720529</v>
      </c>
    </row>
    <row r="128" spans="1:4" x14ac:dyDescent="0.2">
      <c r="A128" s="425">
        <v>12</v>
      </c>
      <c r="B128" s="191" t="s">
        <v>27</v>
      </c>
      <c r="C128" s="219" t="s">
        <v>1986</v>
      </c>
      <c r="D128" s="429">
        <v>720529</v>
      </c>
    </row>
    <row r="129" spans="1:4" x14ac:dyDescent="0.2">
      <c r="A129" s="425">
        <v>15</v>
      </c>
      <c r="B129" s="191" t="s">
        <v>394</v>
      </c>
      <c r="C129" s="219" t="s">
        <v>1986</v>
      </c>
      <c r="D129" s="429">
        <v>720529</v>
      </c>
    </row>
    <row r="130" spans="1:4" x14ac:dyDescent="0.2">
      <c r="A130" s="425">
        <v>14</v>
      </c>
      <c r="B130" s="191" t="s">
        <v>345</v>
      </c>
      <c r="C130" s="219" t="s">
        <v>1970</v>
      </c>
      <c r="D130" s="429">
        <v>720529</v>
      </c>
    </row>
    <row r="131" spans="1:4" ht="38.25" x14ac:dyDescent="0.2">
      <c r="A131" s="425">
        <v>15</v>
      </c>
      <c r="B131" s="191" t="s">
        <v>524</v>
      </c>
      <c r="C131" s="219" t="s">
        <v>1060</v>
      </c>
      <c r="D131" s="429" t="s">
        <v>1985</v>
      </c>
    </row>
    <row r="132" spans="1:4" ht="38.25" x14ac:dyDescent="0.2">
      <c r="A132" s="425">
        <v>9</v>
      </c>
      <c r="B132" s="191" t="s">
        <v>133</v>
      </c>
      <c r="C132" s="219" t="s">
        <v>3323</v>
      </c>
      <c r="D132" s="429" t="s">
        <v>1985</v>
      </c>
    </row>
    <row r="133" spans="1:4" ht="38.25" x14ac:dyDescent="0.2">
      <c r="A133" s="425">
        <v>13</v>
      </c>
      <c r="B133" s="191" t="s">
        <v>28</v>
      </c>
      <c r="C133" s="219" t="s">
        <v>1060</v>
      </c>
      <c r="D133" s="429" t="s">
        <v>1985</v>
      </c>
    </row>
    <row r="134" spans="1:4" ht="38.25" x14ac:dyDescent="0.2">
      <c r="A134" s="425">
        <v>7</v>
      </c>
      <c r="B134" s="191" t="s">
        <v>224</v>
      </c>
      <c r="C134" s="219" t="s">
        <v>1060</v>
      </c>
      <c r="D134" s="429" t="s">
        <v>1985</v>
      </c>
    </row>
    <row r="135" spans="1:4" ht="38.25" x14ac:dyDescent="0.2">
      <c r="A135" s="425">
        <v>15</v>
      </c>
      <c r="B135" s="191" t="s">
        <v>525</v>
      </c>
      <c r="C135" s="219" t="s">
        <v>1060</v>
      </c>
      <c r="D135" s="429" t="s">
        <v>1985</v>
      </c>
    </row>
    <row r="136" spans="1:4" ht="38.25" x14ac:dyDescent="0.2">
      <c r="A136" s="425">
        <v>10</v>
      </c>
      <c r="B136" s="191" t="s">
        <v>138</v>
      </c>
      <c r="C136" s="219" t="s">
        <v>3323</v>
      </c>
      <c r="D136" s="429" t="s">
        <v>1985</v>
      </c>
    </row>
    <row r="137" spans="1:4" ht="38.25" x14ac:dyDescent="0.2">
      <c r="A137" s="425">
        <v>15</v>
      </c>
      <c r="B137" s="191" t="s">
        <v>526</v>
      </c>
      <c r="C137" s="219" t="s">
        <v>3323</v>
      </c>
      <c r="D137" s="429" t="s">
        <v>1985</v>
      </c>
    </row>
    <row r="138" spans="1:4" s="263" customFormat="1" ht="38.25" x14ac:dyDescent="0.2">
      <c r="A138" s="426">
        <v>12</v>
      </c>
      <c r="B138" s="261" t="s">
        <v>20</v>
      </c>
      <c r="C138" s="262" t="s">
        <v>1060</v>
      </c>
      <c r="D138" s="429" t="s">
        <v>1985</v>
      </c>
    </row>
    <row r="139" spans="1:4" ht="38.25" x14ac:dyDescent="0.2">
      <c r="A139" s="425">
        <v>7</v>
      </c>
      <c r="B139" s="191" t="s">
        <v>225</v>
      </c>
      <c r="C139" s="219" t="s">
        <v>1060</v>
      </c>
      <c r="D139" s="429" t="s">
        <v>1985</v>
      </c>
    </row>
    <row r="140" spans="1:4" ht="38.25" x14ac:dyDescent="0.2">
      <c r="A140" s="425">
        <v>7</v>
      </c>
      <c r="B140" s="191" t="s">
        <v>75</v>
      </c>
      <c r="C140" s="219" t="s">
        <v>1060</v>
      </c>
      <c r="D140" s="429" t="s">
        <v>1985</v>
      </c>
    </row>
    <row r="141" spans="1:4" ht="38.25" x14ac:dyDescent="0.2">
      <c r="A141" s="425">
        <v>10</v>
      </c>
      <c r="B141" s="191" t="s">
        <v>11</v>
      </c>
      <c r="C141" s="219" t="s">
        <v>3323</v>
      </c>
      <c r="D141" s="429" t="s">
        <v>1985</v>
      </c>
    </row>
    <row r="142" spans="1:4" ht="38.25" x14ac:dyDescent="0.2">
      <c r="A142" s="425">
        <v>15</v>
      </c>
      <c r="B142" s="191" t="s">
        <v>527</v>
      </c>
      <c r="C142" s="219" t="s">
        <v>3323</v>
      </c>
      <c r="D142" s="429" t="s">
        <v>1985</v>
      </c>
    </row>
    <row r="143" spans="1:4" ht="38.25" x14ac:dyDescent="0.2">
      <c r="A143" s="425">
        <v>13</v>
      </c>
      <c r="B143" s="191" t="s">
        <v>53</v>
      </c>
      <c r="C143" s="219" t="s">
        <v>1060</v>
      </c>
      <c r="D143" s="429" t="s">
        <v>1985</v>
      </c>
    </row>
    <row r="144" spans="1:4" ht="38.25" x14ac:dyDescent="0.2">
      <c r="A144" s="425">
        <v>10</v>
      </c>
      <c r="B144" s="191" t="s">
        <v>12</v>
      </c>
      <c r="C144" s="219" t="s">
        <v>3323</v>
      </c>
      <c r="D144" s="429" t="s">
        <v>1985</v>
      </c>
    </row>
    <row r="145" spans="1:4" ht="38.25" x14ac:dyDescent="0.2">
      <c r="A145" s="425">
        <v>15</v>
      </c>
      <c r="B145" s="191" t="s">
        <v>383</v>
      </c>
      <c r="C145" s="219" t="s">
        <v>1060</v>
      </c>
      <c r="D145" s="429" t="s">
        <v>1985</v>
      </c>
    </row>
    <row r="146" spans="1:4" ht="38.25" x14ac:dyDescent="0.2">
      <c r="A146" s="425">
        <v>11</v>
      </c>
      <c r="B146" s="191" t="s">
        <v>15</v>
      </c>
      <c r="C146" s="219" t="s">
        <v>3323</v>
      </c>
      <c r="D146" s="429" t="s">
        <v>1985</v>
      </c>
    </row>
    <row r="147" spans="1:4" ht="38.25" x14ac:dyDescent="0.2">
      <c r="A147" s="425">
        <v>15</v>
      </c>
      <c r="B147" s="191" t="s">
        <v>384</v>
      </c>
      <c r="C147" s="219" t="s">
        <v>1060</v>
      </c>
      <c r="D147" s="429" t="s">
        <v>1985</v>
      </c>
    </row>
    <row r="148" spans="1:4" ht="38.25" x14ac:dyDescent="0.2">
      <c r="A148" s="425">
        <v>7</v>
      </c>
      <c r="B148" s="191" t="s">
        <v>76</v>
      </c>
      <c r="C148" s="219" t="s">
        <v>1060</v>
      </c>
      <c r="D148" s="429" t="s">
        <v>1985</v>
      </c>
    </row>
    <row r="149" spans="1:4" ht="38.25" x14ac:dyDescent="0.2">
      <c r="A149" s="425">
        <v>7</v>
      </c>
      <c r="B149" s="191" t="s">
        <v>124</v>
      </c>
      <c r="C149" s="219" t="s">
        <v>1060</v>
      </c>
      <c r="D149" s="429" t="s">
        <v>1985</v>
      </c>
    </row>
    <row r="150" spans="1:4" ht="38.25" x14ac:dyDescent="0.2">
      <c r="A150" s="425">
        <v>13</v>
      </c>
      <c r="B150" s="191" t="s">
        <v>54</v>
      </c>
      <c r="C150" s="219" t="s">
        <v>1060</v>
      </c>
      <c r="D150" s="429" t="s">
        <v>1985</v>
      </c>
    </row>
    <row r="151" spans="1:4" ht="38.25" x14ac:dyDescent="0.2">
      <c r="A151" s="425">
        <v>15</v>
      </c>
      <c r="B151" s="191" t="s">
        <v>386</v>
      </c>
      <c r="C151" s="219" t="s">
        <v>1060</v>
      </c>
      <c r="D151" s="429" t="s">
        <v>1985</v>
      </c>
    </row>
    <row r="152" spans="1:4" ht="38.25" x14ac:dyDescent="0.2">
      <c r="A152" s="425">
        <v>15</v>
      </c>
      <c r="B152" s="191" t="s">
        <v>387</v>
      </c>
      <c r="C152" s="219" t="s">
        <v>1060</v>
      </c>
      <c r="D152" s="429" t="s">
        <v>1985</v>
      </c>
    </row>
    <row r="153" spans="1:4" ht="38.25" x14ac:dyDescent="0.2">
      <c r="A153" s="425">
        <v>11</v>
      </c>
      <c r="B153" s="191" t="s">
        <v>16</v>
      </c>
      <c r="C153" s="219" t="s">
        <v>3323</v>
      </c>
      <c r="D153" s="429" t="s">
        <v>1985</v>
      </c>
    </row>
    <row r="154" spans="1:4" ht="38.25" x14ac:dyDescent="0.2">
      <c r="A154" s="425">
        <v>7</v>
      </c>
      <c r="B154" s="191" t="s">
        <v>125</v>
      </c>
      <c r="C154" s="219" t="s">
        <v>1060</v>
      </c>
      <c r="D154" s="429" t="s">
        <v>1985</v>
      </c>
    </row>
    <row r="155" spans="1:4" ht="38.25" x14ac:dyDescent="0.2">
      <c r="A155" s="425">
        <v>12</v>
      </c>
      <c r="B155" s="191" t="s">
        <v>21</v>
      </c>
      <c r="C155" s="219" t="s">
        <v>1060</v>
      </c>
      <c r="D155" s="429" t="s">
        <v>1985</v>
      </c>
    </row>
    <row r="156" spans="1:4" ht="38.25" x14ac:dyDescent="0.2">
      <c r="A156" s="425">
        <v>13</v>
      </c>
      <c r="B156" s="191" t="s">
        <v>45</v>
      </c>
      <c r="C156" s="219" t="s">
        <v>3323</v>
      </c>
      <c r="D156" s="429" t="s">
        <v>1985</v>
      </c>
    </row>
    <row r="157" spans="1:4" ht="38.25" x14ac:dyDescent="0.2">
      <c r="A157" s="425">
        <v>13</v>
      </c>
      <c r="B157" s="191" t="s">
        <v>342</v>
      </c>
      <c r="C157" s="219" t="s">
        <v>3323</v>
      </c>
      <c r="D157" s="429" t="s">
        <v>1985</v>
      </c>
    </row>
    <row r="158" spans="1:4" ht="38.25" x14ac:dyDescent="0.2">
      <c r="A158" s="425">
        <v>10</v>
      </c>
      <c r="B158" s="191" t="s">
        <v>14</v>
      </c>
      <c r="C158" s="219" t="s">
        <v>3323</v>
      </c>
      <c r="D158" s="429" t="s">
        <v>1985</v>
      </c>
    </row>
    <row r="159" spans="1:4" ht="38.25" x14ac:dyDescent="0.2">
      <c r="A159" s="425">
        <v>12</v>
      </c>
      <c r="B159" s="191" t="s">
        <v>22</v>
      </c>
      <c r="C159" s="219" t="s">
        <v>3323</v>
      </c>
      <c r="D159" s="429" t="s">
        <v>1985</v>
      </c>
    </row>
    <row r="160" spans="1:4" ht="38.25" x14ac:dyDescent="0.2">
      <c r="A160" s="425">
        <v>12</v>
      </c>
      <c r="B160" s="191" t="s">
        <v>23</v>
      </c>
      <c r="C160" s="219" t="s">
        <v>1060</v>
      </c>
      <c r="D160" s="429" t="s">
        <v>1985</v>
      </c>
    </row>
    <row r="161" spans="1:4" ht="38.25" x14ac:dyDescent="0.2">
      <c r="A161" s="425">
        <v>12</v>
      </c>
      <c r="B161" s="191" t="s">
        <v>24</v>
      </c>
      <c r="C161" s="219" t="s">
        <v>1060</v>
      </c>
      <c r="D161" s="429" t="s">
        <v>1985</v>
      </c>
    </row>
    <row r="162" spans="1:4" ht="38.25" x14ac:dyDescent="0.2">
      <c r="A162" s="425">
        <v>15</v>
      </c>
      <c r="B162" s="191" t="s">
        <v>389</v>
      </c>
      <c r="C162" s="219" t="s">
        <v>3323</v>
      </c>
      <c r="D162" s="429" t="s">
        <v>1985</v>
      </c>
    </row>
    <row r="163" spans="1:4" ht="38.25" x14ac:dyDescent="0.2">
      <c r="A163" s="425">
        <v>11</v>
      </c>
      <c r="B163" s="191" t="s">
        <v>17</v>
      </c>
      <c r="C163" s="219" t="s">
        <v>1060</v>
      </c>
      <c r="D163" s="429" t="s">
        <v>1985</v>
      </c>
    </row>
    <row r="164" spans="1:4" ht="38.25" x14ac:dyDescent="0.2">
      <c r="A164" s="425">
        <v>11</v>
      </c>
      <c r="B164" s="191" t="s">
        <v>18</v>
      </c>
      <c r="C164" s="219" t="s">
        <v>3323</v>
      </c>
      <c r="D164" s="429" t="s">
        <v>1985</v>
      </c>
    </row>
    <row r="165" spans="1:4" ht="38.25" x14ac:dyDescent="0.2">
      <c r="A165" s="425">
        <v>8</v>
      </c>
      <c r="B165" s="191" t="s">
        <v>131</v>
      </c>
      <c r="C165" s="219" t="s">
        <v>3323</v>
      </c>
      <c r="D165" s="429" t="s">
        <v>1985</v>
      </c>
    </row>
    <row r="166" spans="1:4" ht="38.25" x14ac:dyDescent="0.2">
      <c r="A166" s="425">
        <v>9</v>
      </c>
      <c r="B166" s="191" t="s">
        <v>134</v>
      </c>
      <c r="C166" s="219" t="s">
        <v>3323</v>
      </c>
      <c r="D166" s="429" t="s">
        <v>1985</v>
      </c>
    </row>
    <row r="167" spans="1:4" ht="38.25" x14ac:dyDescent="0.2">
      <c r="A167" s="425">
        <v>15</v>
      </c>
      <c r="B167" s="191" t="s">
        <v>390</v>
      </c>
      <c r="C167" s="219" t="s">
        <v>3323</v>
      </c>
      <c r="D167" s="429" t="s">
        <v>1985</v>
      </c>
    </row>
    <row r="168" spans="1:4" ht="38.25" x14ac:dyDescent="0.2">
      <c r="A168" s="425">
        <v>9</v>
      </c>
      <c r="B168" s="191" t="s">
        <v>135</v>
      </c>
      <c r="C168" s="219" t="s">
        <v>3323</v>
      </c>
      <c r="D168" s="429" t="s">
        <v>1985</v>
      </c>
    </row>
    <row r="169" spans="1:4" ht="38.25" x14ac:dyDescent="0.2">
      <c r="A169" s="425">
        <v>9</v>
      </c>
      <c r="B169" s="191" t="s">
        <v>136</v>
      </c>
      <c r="C169" s="219" t="s">
        <v>1060</v>
      </c>
      <c r="D169" s="429" t="s">
        <v>1985</v>
      </c>
    </row>
    <row r="170" spans="1:4" ht="38.25" x14ac:dyDescent="0.2">
      <c r="A170" s="108" t="s">
        <v>1606</v>
      </c>
      <c r="B170" s="191" t="s">
        <v>391</v>
      </c>
      <c r="C170" s="219" t="s">
        <v>1060</v>
      </c>
      <c r="D170" s="429" t="s">
        <v>1985</v>
      </c>
    </row>
    <row r="171" spans="1:4" ht="38.25" x14ac:dyDescent="0.2">
      <c r="A171" s="425">
        <v>7</v>
      </c>
      <c r="B171" s="191" t="s">
        <v>126</v>
      </c>
      <c r="C171" s="219" t="s">
        <v>1060</v>
      </c>
      <c r="D171" s="429" t="s">
        <v>1985</v>
      </c>
    </row>
    <row r="172" spans="1:4" ht="38.25" x14ac:dyDescent="0.2">
      <c r="A172" s="425">
        <v>7</v>
      </c>
      <c r="B172" s="191" t="s">
        <v>25</v>
      </c>
      <c r="C172" s="219" t="s">
        <v>3323</v>
      </c>
      <c r="D172" s="429" t="s">
        <v>1985</v>
      </c>
    </row>
    <row r="173" spans="1:4" ht="38.25" x14ac:dyDescent="0.2">
      <c r="A173" s="425">
        <v>12</v>
      </c>
      <c r="B173" s="191" t="s">
        <v>26</v>
      </c>
      <c r="C173" s="219" t="s">
        <v>1060</v>
      </c>
      <c r="D173" s="429" t="s">
        <v>1985</v>
      </c>
    </row>
    <row r="174" spans="1:4" ht="38.25" x14ac:dyDescent="0.2">
      <c r="A174" s="425">
        <v>15</v>
      </c>
      <c r="B174" s="191" t="s">
        <v>392</v>
      </c>
      <c r="C174" s="219" t="s">
        <v>3323</v>
      </c>
      <c r="D174" s="429" t="s">
        <v>1985</v>
      </c>
    </row>
    <row r="175" spans="1:4" ht="38.25" x14ac:dyDescent="0.2">
      <c r="A175" s="425">
        <v>9</v>
      </c>
      <c r="B175" s="191" t="s">
        <v>137</v>
      </c>
      <c r="C175" s="219" t="s">
        <v>3323</v>
      </c>
      <c r="D175" s="429" t="s">
        <v>1985</v>
      </c>
    </row>
    <row r="176" spans="1:4" ht="38.25" x14ac:dyDescent="0.2">
      <c r="A176" s="425">
        <v>15</v>
      </c>
      <c r="B176" s="191" t="s">
        <v>393</v>
      </c>
      <c r="C176" s="219" t="s">
        <v>1060</v>
      </c>
      <c r="D176" s="429" t="s">
        <v>1985</v>
      </c>
    </row>
    <row r="177" spans="1:4" ht="38.25" x14ac:dyDescent="0.2">
      <c r="A177" s="425">
        <v>13</v>
      </c>
      <c r="B177" s="191" t="s">
        <v>344</v>
      </c>
      <c r="C177" s="219" t="s">
        <v>3323</v>
      </c>
      <c r="D177" s="429" t="s">
        <v>1985</v>
      </c>
    </row>
    <row r="178" spans="1:4" ht="38.25" x14ac:dyDescent="0.2">
      <c r="A178" s="425">
        <v>12</v>
      </c>
      <c r="B178" s="191" t="s">
        <v>27</v>
      </c>
      <c r="C178" s="219" t="s">
        <v>1060</v>
      </c>
      <c r="D178" s="429" t="s">
        <v>1985</v>
      </c>
    </row>
    <row r="179" spans="1:4" ht="38.25" x14ac:dyDescent="0.2">
      <c r="A179" s="425">
        <v>15</v>
      </c>
      <c r="B179" s="191" t="s">
        <v>394</v>
      </c>
      <c r="C179" s="219" t="s">
        <v>1060</v>
      </c>
      <c r="D179" s="429" t="s">
        <v>1985</v>
      </c>
    </row>
    <row r="180" spans="1:4" ht="38.25" x14ac:dyDescent="0.2">
      <c r="A180" s="425">
        <v>3</v>
      </c>
      <c r="B180" s="191" t="s">
        <v>556</v>
      </c>
      <c r="C180" s="111" t="s">
        <v>835</v>
      </c>
      <c r="D180" s="429" t="s">
        <v>1985</v>
      </c>
    </row>
    <row r="181" spans="1:4" ht="38.25" x14ac:dyDescent="0.2">
      <c r="A181" s="425">
        <v>4</v>
      </c>
      <c r="B181" s="191" t="s">
        <v>66</v>
      </c>
      <c r="C181" s="219" t="s">
        <v>1611</v>
      </c>
      <c r="D181" s="429" t="s">
        <v>1985</v>
      </c>
    </row>
    <row r="182" spans="1:4" ht="38.25" x14ac:dyDescent="0.2">
      <c r="A182" s="425">
        <v>1</v>
      </c>
      <c r="B182" s="191" t="s">
        <v>493</v>
      </c>
      <c r="C182" s="219" t="s">
        <v>1611</v>
      </c>
      <c r="D182" s="429" t="s">
        <v>1985</v>
      </c>
    </row>
    <row r="183" spans="1:4" ht="38.25" x14ac:dyDescent="0.2">
      <c r="A183" s="425">
        <v>4</v>
      </c>
      <c r="B183" s="191" t="s">
        <v>67</v>
      </c>
      <c r="C183" s="219" t="s">
        <v>1611</v>
      </c>
      <c r="D183" s="429" t="s">
        <v>1985</v>
      </c>
    </row>
    <row r="184" spans="1:4" ht="38.25" x14ac:dyDescent="0.2">
      <c r="A184" s="425">
        <v>5</v>
      </c>
      <c r="B184" s="191" t="s">
        <v>272</v>
      </c>
      <c r="C184" s="219" t="s">
        <v>1611</v>
      </c>
      <c r="D184" s="429" t="s">
        <v>1985</v>
      </c>
    </row>
    <row r="185" spans="1:4" ht="38.25" x14ac:dyDescent="0.2">
      <c r="A185" s="425">
        <v>6</v>
      </c>
      <c r="B185" s="191" t="s">
        <v>62</v>
      </c>
      <c r="C185" s="219" t="s">
        <v>1611</v>
      </c>
      <c r="D185" s="429" t="s">
        <v>1985</v>
      </c>
    </row>
    <row r="186" spans="1:4" ht="38.25" x14ac:dyDescent="0.2">
      <c r="A186" s="425">
        <v>4</v>
      </c>
      <c r="B186" s="191" t="s">
        <v>68</v>
      </c>
      <c r="C186" s="219" t="s">
        <v>1611</v>
      </c>
      <c r="D186" s="429" t="s">
        <v>1985</v>
      </c>
    </row>
    <row r="187" spans="1:4" ht="38.25" x14ac:dyDescent="0.2">
      <c r="A187" s="425">
        <v>2</v>
      </c>
      <c r="B187" s="191" t="s">
        <v>501</v>
      </c>
      <c r="C187" s="219" t="s">
        <v>1611</v>
      </c>
      <c r="D187" s="429" t="s">
        <v>1985</v>
      </c>
    </row>
    <row r="188" spans="1:4" ht="38.25" x14ac:dyDescent="0.2">
      <c r="A188" s="425">
        <v>1</v>
      </c>
      <c r="B188" s="191" t="s">
        <v>495</v>
      </c>
      <c r="C188" s="219" t="s">
        <v>1611</v>
      </c>
      <c r="D188" s="429" t="s">
        <v>1985</v>
      </c>
    </row>
    <row r="189" spans="1:4" ht="38.25" x14ac:dyDescent="0.2">
      <c r="A189" s="425">
        <v>7</v>
      </c>
      <c r="B189" s="191" t="s">
        <v>75</v>
      </c>
      <c r="C189" s="219" t="s">
        <v>1611</v>
      </c>
      <c r="D189" s="429" t="s">
        <v>1985</v>
      </c>
    </row>
    <row r="190" spans="1:4" ht="38.25" x14ac:dyDescent="0.2">
      <c r="A190" s="425">
        <v>2</v>
      </c>
      <c r="B190" s="191" t="s">
        <v>668</v>
      </c>
      <c r="C190" s="219" t="s">
        <v>1611</v>
      </c>
      <c r="D190" s="429" t="s">
        <v>1985</v>
      </c>
    </row>
    <row r="191" spans="1:4" ht="38.25" x14ac:dyDescent="0.2">
      <c r="A191" s="425">
        <v>2</v>
      </c>
      <c r="B191" s="191" t="s">
        <v>669</v>
      </c>
      <c r="C191" s="219" t="s">
        <v>1611</v>
      </c>
      <c r="D191" s="429" t="s">
        <v>1985</v>
      </c>
    </row>
    <row r="192" spans="1:4" ht="38.25" x14ac:dyDescent="0.2">
      <c r="A192" s="425">
        <v>14</v>
      </c>
      <c r="B192" s="191" t="s">
        <v>508</v>
      </c>
      <c r="C192" s="219" t="s">
        <v>1611</v>
      </c>
      <c r="D192" s="429" t="s">
        <v>1985</v>
      </c>
    </row>
    <row r="193" spans="1:4" ht="38.25" x14ac:dyDescent="0.2">
      <c r="A193" s="425">
        <v>3</v>
      </c>
      <c r="B193" s="191" t="s">
        <v>264</v>
      </c>
      <c r="C193" s="219" t="s">
        <v>1611</v>
      </c>
      <c r="D193" s="429" t="s">
        <v>1985</v>
      </c>
    </row>
    <row r="194" spans="1:4" ht="38.25" x14ac:dyDescent="0.2">
      <c r="A194" s="425">
        <v>4</v>
      </c>
      <c r="B194" s="191" t="s">
        <v>245</v>
      </c>
      <c r="C194" s="219" t="s">
        <v>1611</v>
      </c>
      <c r="D194" s="280">
        <v>720222</v>
      </c>
    </row>
    <row r="195" spans="1:4" ht="38.25" x14ac:dyDescent="0.2">
      <c r="A195" s="425">
        <v>1</v>
      </c>
      <c r="B195" s="191" t="s">
        <v>496</v>
      </c>
      <c r="C195" s="219" t="s">
        <v>1611</v>
      </c>
      <c r="D195" s="280">
        <v>720222</v>
      </c>
    </row>
    <row r="196" spans="1:4" ht="38.25" x14ac:dyDescent="0.2">
      <c r="A196" s="425">
        <v>5</v>
      </c>
      <c r="B196" s="191" t="s">
        <v>214</v>
      </c>
      <c r="C196" s="219" t="s">
        <v>1611</v>
      </c>
      <c r="D196" s="280">
        <v>720222</v>
      </c>
    </row>
    <row r="197" spans="1:4" ht="38.25" x14ac:dyDescent="0.2">
      <c r="A197" s="425">
        <v>14</v>
      </c>
      <c r="B197" s="191" t="s">
        <v>509</v>
      </c>
      <c r="C197" s="219" t="s">
        <v>1611</v>
      </c>
      <c r="D197" s="280">
        <v>720222</v>
      </c>
    </row>
    <row r="198" spans="1:4" ht="38.25" x14ac:dyDescent="0.2">
      <c r="A198" s="425">
        <v>3</v>
      </c>
      <c r="B198" s="191" t="s">
        <v>265</v>
      </c>
      <c r="C198" s="219" t="s">
        <v>1611</v>
      </c>
      <c r="D198" s="280">
        <v>720222</v>
      </c>
    </row>
    <row r="199" spans="1:4" ht="38.25" x14ac:dyDescent="0.2">
      <c r="A199" s="425">
        <v>5</v>
      </c>
      <c r="B199" s="191" t="s">
        <v>56</v>
      </c>
      <c r="C199" s="219" t="s">
        <v>1611</v>
      </c>
      <c r="D199" s="280">
        <v>720222</v>
      </c>
    </row>
    <row r="200" spans="1:4" ht="38.25" x14ac:dyDescent="0.2">
      <c r="A200" s="425">
        <v>4</v>
      </c>
      <c r="B200" s="191" t="s">
        <v>266</v>
      </c>
      <c r="C200" s="219" t="s">
        <v>1611</v>
      </c>
      <c r="D200" s="280">
        <v>720222</v>
      </c>
    </row>
    <row r="201" spans="1:4" ht="38.25" x14ac:dyDescent="0.2">
      <c r="A201" s="425">
        <v>3</v>
      </c>
      <c r="B201" s="191" t="s">
        <v>553</v>
      </c>
      <c r="C201" s="219" t="s">
        <v>1611</v>
      </c>
      <c r="D201" s="430">
        <v>720222</v>
      </c>
    </row>
    <row r="202" spans="1:4" ht="38.25" x14ac:dyDescent="0.2">
      <c r="A202" s="425">
        <v>6</v>
      </c>
      <c r="B202" s="191" t="s">
        <v>63</v>
      </c>
      <c r="C202" s="219" t="s">
        <v>1611</v>
      </c>
      <c r="D202" s="280">
        <v>720222</v>
      </c>
    </row>
    <row r="203" spans="1:4" ht="38.25" x14ac:dyDescent="0.2">
      <c r="A203" s="425">
        <v>1</v>
      </c>
      <c r="B203" s="191" t="s">
        <v>498</v>
      </c>
      <c r="C203" s="219" t="s">
        <v>1611</v>
      </c>
      <c r="D203" s="280">
        <v>720222</v>
      </c>
    </row>
    <row r="204" spans="1:4" ht="38.25" x14ac:dyDescent="0.2">
      <c r="A204" s="425">
        <v>2</v>
      </c>
      <c r="B204" s="191" t="s">
        <v>49</v>
      </c>
      <c r="C204" s="219" t="s">
        <v>1611</v>
      </c>
      <c r="D204" s="280">
        <v>720222</v>
      </c>
    </row>
    <row r="205" spans="1:4" ht="38.25" x14ac:dyDescent="0.2">
      <c r="A205" s="425">
        <v>6</v>
      </c>
      <c r="B205" s="191" t="s">
        <v>64</v>
      </c>
      <c r="C205" s="219" t="s">
        <v>1611</v>
      </c>
      <c r="D205" s="280">
        <v>720222</v>
      </c>
    </row>
    <row r="206" spans="1:4" ht="38.25" x14ac:dyDescent="0.2">
      <c r="A206" s="425">
        <v>5</v>
      </c>
      <c r="B206" s="191" t="s">
        <v>57</v>
      </c>
      <c r="C206" s="219" t="s">
        <v>1611</v>
      </c>
      <c r="D206" s="280">
        <v>720222</v>
      </c>
    </row>
    <row r="207" spans="1:4" ht="38.25" x14ac:dyDescent="0.2">
      <c r="A207" s="425">
        <v>2</v>
      </c>
      <c r="B207" s="191" t="s">
        <v>50</v>
      </c>
      <c r="C207" s="219" t="s">
        <v>1611</v>
      </c>
      <c r="D207" s="280">
        <v>720222</v>
      </c>
    </row>
    <row r="208" spans="1:4" ht="38.25" x14ac:dyDescent="0.2">
      <c r="A208" s="425">
        <v>4</v>
      </c>
      <c r="B208" s="191" t="s">
        <v>267</v>
      </c>
      <c r="C208" s="219" t="s">
        <v>1611</v>
      </c>
      <c r="D208" s="280">
        <v>720222</v>
      </c>
    </row>
    <row r="209" spans="1:4" ht="38.25" x14ac:dyDescent="0.2">
      <c r="A209" s="425">
        <v>2</v>
      </c>
      <c r="B209" s="191" t="s">
        <v>51</v>
      </c>
      <c r="C209" s="219" t="s">
        <v>1611</v>
      </c>
      <c r="D209" s="280">
        <v>720222</v>
      </c>
    </row>
    <row r="210" spans="1:4" ht="38.25" x14ac:dyDescent="0.2">
      <c r="A210" s="425">
        <v>5</v>
      </c>
      <c r="B210" s="191" t="s">
        <v>58</v>
      </c>
      <c r="C210" s="219" t="s">
        <v>1611</v>
      </c>
      <c r="D210" s="280">
        <v>720222</v>
      </c>
    </row>
    <row r="211" spans="1:4" ht="38.25" x14ac:dyDescent="0.2">
      <c r="A211" s="425">
        <v>1</v>
      </c>
      <c r="B211" s="191" t="s">
        <v>500</v>
      </c>
      <c r="C211" s="219" t="s">
        <v>1611</v>
      </c>
      <c r="D211" s="280">
        <v>720222</v>
      </c>
    </row>
    <row r="212" spans="1:4" ht="38.25" x14ac:dyDescent="0.2">
      <c r="A212" s="425">
        <v>4</v>
      </c>
      <c r="B212" s="191" t="s">
        <v>268</v>
      </c>
      <c r="C212" s="219" t="s">
        <v>1611</v>
      </c>
      <c r="D212" s="280">
        <v>720222</v>
      </c>
    </row>
    <row r="213" spans="1:4" ht="38.25" x14ac:dyDescent="0.2">
      <c r="A213" s="425">
        <v>4</v>
      </c>
      <c r="B213" s="191" t="s">
        <v>269</v>
      </c>
      <c r="C213" s="219" t="s">
        <v>1611</v>
      </c>
      <c r="D213" s="280">
        <v>720222</v>
      </c>
    </row>
    <row r="214" spans="1:4" ht="38.25" x14ac:dyDescent="0.2">
      <c r="A214" s="425">
        <v>2</v>
      </c>
      <c r="B214" s="191" t="s">
        <v>52</v>
      </c>
      <c r="C214" s="219" t="s">
        <v>1611</v>
      </c>
      <c r="D214" s="280">
        <v>720222</v>
      </c>
    </row>
    <row r="215" spans="1:4" ht="38.25" x14ac:dyDescent="0.2">
      <c r="A215" s="425">
        <v>5</v>
      </c>
      <c r="B215" s="191" t="s">
        <v>60</v>
      </c>
      <c r="C215" s="219" t="s">
        <v>1611</v>
      </c>
      <c r="D215" s="280">
        <v>720222</v>
      </c>
    </row>
    <row r="216" spans="1:4" ht="38.25" x14ac:dyDescent="0.2">
      <c r="A216" s="425">
        <v>3</v>
      </c>
      <c r="B216" s="191" t="s">
        <v>555</v>
      </c>
      <c r="C216" s="219" t="s">
        <v>1611</v>
      </c>
      <c r="D216" s="280">
        <v>720222</v>
      </c>
    </row>
    <row r="217" spans="1:4" ht="38.25" x14ac:dyDescent="0.2">
      <c r="A217" s="425">
        <v>6</v>
      </c>
      <c r="B217" s="191" t="s">
        <v>220</v>
      </c>
      <c r="C217" s="219" t="s">
        <v>1611</v>
      </c>
      <c r="D217" s="280">
        <v>720222</v>
      </c>
    </row>
    <row r="218" spans="1:4" ht="38.25" x14ac:dyDescent="0.2">
      <c r="A218" s="425">
        <v>6</v>
      </c>
      <c r="B218" s="191" t="s">
        <v>221</v>
      </c>
      <c r="C218" s="219" t="s">
        <v>1611</v>
      </c>
      <c r="D218" s="280">
        <v>720222</v>
      </c>
    </row>
    <row r="219" spans="1:4" ht="38.25" x14ac:dyDescent="0.2">
      <c r="A219" s="425">
        <v>4</v>
      </c>
      <c r="B219" s="191" t="s">
        <v>270</v>
      </c>
      <c r="C219" s="219" t="s">
        <v>1611</v>
      </c>
      <c r="D219" s="280">
        <v>720222</v>
      </c>
    </row>
    <row r="220" spans="1:4" ht="38.25" x14ac:dyDescent="0.2">
      <c r="A220" s="425">
        <v>6</v>
      </c>
      <c r="B220" s="191" t="s">
        <v>222</v>
      </c>
      <c r="C220" s="219" t="s">
        <v>1611</v>
      </c>
      <c r="D220" s="280">
        <v>720222</v>
      </c>
    </row>
    <row r="221" spans="1:4" ht="38.25" x14ac:dyDescent="0.2">
      <c r="A221" s="425">
        <v>14</v>
      </c>
      <c r="B221" s="191" t="s">
        <v>513</v>
      </c>
      <c r="C221" s="219" t="s">
        <v>1611</v>
      </c>
      <c r="D221" s="280">
        <v>720222</v>
      </c>
    </row>
    <row r="222" spans="1:4" ht="38.25" x14ac:dyDescent="0.2">
      <c r="A222" s="425">
        <v>2</v>
      </c>
      <c r="B222" s="191" t="s">
        <v>262</v>
      </c>
      <c r="C222" s="219" t="s">
        <v>1611</v>
      </c>
      <c r="D222" s="280">
        <v>720222</v>
      </c>
    </row>
    <row r="223" spans="1:4" ht="38.25" x14ac:dyDescent="0.2">
      <c r="A223" s="425">
        <v>2</v>
      </c>
      <c r="B223" s="191" t="s">
        <v>263</v>
      </c>
      <c r="C223" s="219" t="s">
        <v>1611</v>
      </c>
      <c r="D223" s="280">
        <v>720222</v>
      </c>
    </row>
    <row r="224" spans="1:4" ht="38.25" x14ac:dyDescent="0.2">
      <c r="A224" s="425">
        <v>6</v>
      </c>
      <c r="B224" s="191" t="s">
        <v>223</v>
      </c>
      <c r="C224" s="219" t="s">
        <v>1611</v>
      </c>
      <c r="D224" s="280">
        <v>720222</v>
      </c>
    </row>
    <row r="225" spans="1:4" ht="38.25" x14ac:dyDescent="0.2">
      <c r="A225" s="425">
        <v>3</v>
      </c>
      <c r="B225" s="191" t="s">
        <v>556</v>
      </c>
      <c r="C225" s="219" t="s">
        <v>1611</v>
      </c>
      <c r="D225" s="280">
        <v>720222</v>
      </c>
    </row>
    <row r="226" spans="1:4" ht="38.25" x14ac:dyDescent="0.2">
      <c r="A226" s="425">
        <v>4</v>
      </c>
      <c r="B226" s="191" t="s">
        <v>271</v>
      </c>
      <c r="C226" s="219" t="s">
        <v>1611</v>
      </c>
      <c r="D226" s="280">
        <v>720222</v>
      </c>
    </row>
    <row r="227" spans="1:4" ht="38.25" x14ac:dyDescent="0.2">
      <c r="A227" s="425">
        <v>5</v>
      </c>
      <c r="B227" s="191" t="s">
        <v>61</v>
      </c>
      <c r="C227" s="219" t="s">
        <v>1611</v>
      </c>
      <c r="D227" s="280">
        <v>720222</v>
      </c>
    </row>
    <row r="228" spans="1:4" ht="38.25" x14ac:dyDescent="0.2">
      <c r="A228" s="425">
        <v>3</v>
      </c>
      <c r="B228" s="191" t="s">
        <v>1607</v>
      </c>
      <c r="C228" s="219" t="s">
        <v>1611</v>
      </c>
      <c r="D228" s="280">
        <v>720222</v>
      </c>
    </row>
    <row r="229" spans="1:4" ht="63.75" x14ac:dyDescent="0.2">
      <c r="A229" s="425">
        <v>10</v>
      </c>
      <c r="B229" s="191" t="s">
        <v>138</v>
      </c>
      <c r="C229" s="111" t="s">
        <v>1608</v>
      </c>
      <c r="D229" s="280">
        <v>720222</v>
      </c>
    </row>
    <row r="230" spans="1:4" ht="63.75" x14ac:dyDescent="0.2">
      <c r="A230" s="425">
        <v>10</v>
      </c>
      <c r="B230" s="191" t="s">
        <v>11</v>
      </c>
      <c r="C230" s="111" t="s">
        <v>1608</v>
      </c>
      <c r="D230" s="280">
        <v>720222</v>
      </c>
    </row>
    <row r="231" spans="1:4" ht="63.75" x14ac:dyDescent="0.2">
      <c r="A231" s="425">
        <v>10</v>
      </c>
      <c r="B231" s="191" t="s">
        <v>13</v>
      </c>
      <c r="C231" s="111" t="s">
        <v>1608</v>
      </c>
      <c r="D231" s="280">
        <v>720222</v>
      </c>
    </row>
    <row r="232" spans="1:4" ht="63.75" x14ac:dyDescent="0.2">
      <c r="A232" s="425">
        <v>10</v>
      </c>
      <c r="B232" s="191" t="s">
        <v>14</v>
      </c>
      <c r="C232" s="111" t="s">
        <v>1608</v>
      </c>
      <c r="D232" s="280">
        <v>720222</v>
      </c>
    </row>
    <row r="233" spans="1:4" ht="63.75" x14ac:dyDescent="0.2">
      <c r="A233" s="425">
        <v>8</v>
      </c>
      <c r="B233" s="191" t="s">
        <v>130</v>
      </c>
      <c r="C233" s="219" t="s">
        <v>1608</v>
      </c>
      <c r="D233" s="280">
        <v>720222</v>
      </c>
    </row>
    <row r="234" spans="1:4" x14ac:dyDescent="0.2">
      <c r="A234" s="425">
        <v>7</v>
      </c>
      <c r="B234" s="191" t="s">
        <v>224</v>
      </c>
      <c r="C234" s="219" t="s">
        <v>1609</v>
      </c>
      <c r="D234" s="280">
        <v>720222</v>
      </c>
    </row>
    <row r="235" spans="1:4" x14ac:dyDescent="0.2">
      <c r="A235" s="425">
        <v>7</v>
      </c>
      <c r="B235" s="191" t="s">
        <v>225</v>
      </c>
      <c r="C235" s="219" t="s">
        <v>1609</v>
      </c>
      <c r="D235" s="280">
        <v>720222</v>
      </c>
    </row>
    <row r="236" spans="1:4" x14ac:dyDescent="0.2">
      <c r="A236" s="425">
        <v>7</v>
      </c>
      <c r="B236" s="191" t="s">
        <v>76</v>
      </c>
      <c r="C236" s="219" t="s">
        <v>1609</v>
      </c>
      <c r="D236" s="280">
        <v>720222</v>
      </c>
    </row>
    <row r="237" spans="1:4" x14ac:dyDescent="0.2">
      <c r="A237" s="425">
        <v>7</v>
      </c>
      <c r="B237" s="191" t="s">
        <v>124</v>
      </c>
      <c r="C237" s="219" t="s">
        <v>1609</v>
      </c>
      <c r="D237" s="280">
        <v>720222</v>
      </c>
    </row>
    <row r="238" spans="1:4" x14ac:dyDescent="0.2">
      <c r="A238" s="425">
        <v>7</v>
      </c>
      <c r="B238" s="191" t="s">
        <v>125</v>
      </c>
      <c r="C238" s="219" t="s">
        <v>1609</v>
      </c>
      <c r="D238" s="280">
        <v>720222</v>
      </c>
    </row>
    <row r="239" spans="1:4" x14ac:dyDescent="0.2">
      <c r="A239" s="425">
        <v>7</v>
      </c>
      <c r="B239" s="191" t="s">
        <v>126</v>
      </c>
      <c r="C239" s="219" t="s">
        <v>1609</v>
      </c>
      <c r="D239" s="280">
        <v>720222</v>
      </c>
    </row>
    <row r="240" spans="1:4" x14ac:dyDescent="0.2">
      <c r="A240" s="425">
        <v>7</v>
      </c>
      <c r="B240" s="191" t="s">
        <v>127</v>
      </c>
      <c r="C240" s="219" t="s">
        <v>1609</v>
      </c>
      <c r="D240" s="280">
        <v>720222</v>
      </c>
    </row>
    <row r="241" spans="1:4" x14ac:dyDescent="0.2">
      <c r="A241" s="425">
        <v>7</v>
      </c>
      <c r="B241" s="191" t="s">
        <v>224</v>
      </c>
      <c r="C241" s="219" t="s">
        <v>3345</v>
      </c>
      <c r="D241" s="280">
        <v>720222</v>
      </c>
    </row>
    <row r="242" spans="1:4" x14ac:dyDescent="0.2">
      <c r="A242" s="425">
        <v>7</v>
      </c>
      <c r="B242" s="191" t="s">
        <v>225</v>
      </c>
      <c r="C242" s="219" t="s">
        <v>3345</v>
      </c>
      <c r="D242" s="280">
        <v>720222</v>
      </c>
    </row>
    <row r="243" spans="1:4" x14ac:dyDescent="0.2">
      <c r="A243" s="425">
        <v>7</v>
      </c>
      <c r="B243" s="191" t="s">
        <v>75</v>
      </c>
      <c r="C243" s="219" t="s">
        <v>3345</v>
      </c>
      <c r="D243" s="280">
        <v>150191</v>
      </c>
    </row>
    <row r="244" spans="1:4" x14ac:dyDescent="0.2">
      <c r="A244" s="425">
        <v>7</v>
      </c>
      <c r="B244" s="191" t="s">
        <v>76</v>
      </c>
      <c r="C244" s="219" t="s">
        <v>3345</v>
      </c>
      <c r="D244" s="280">
        <v>720090</v>
      </c>
    </row>
    <row r="245" spans="1:4" x14ac:dyDescent="0.2">
      <c r="A245" s="425">
        <v>7</v>
      </c>
      <c r="B245" s="191" t="s">
        <v>124</v>
      </c>
      <c r="C245" s="219" t="s">
        <v>3345</v>
      </c>
      <c r="D245" s="280">
        <v>720090</v>
      </c>
    </row>
    <row r="246" spans="1:4" x14ac:dyDescent="0.2">
      <c r="A246" s="425">
        <v>7</v>
      </c>
      <c r="B246" s="191" t="s">
        <v>125</v>
      </c>
      <c r="C246" s="219" t="s">
        <v>3345</v>
      </c>
      <c r="D246" s="280">
        <v>720090</v>
      </c>
    </row>
    <row r="247" spans="1:4" x14ac:dyDescent="0.2">
      <c r="A247" s="425">
        <v>7</v>
      </c>
      <c r="B247" s="191" t="s">
        <v>126</v>
      </c>
      <c r="C247" s="219" t="s">
        <v>3345</v>
      </c>
      <c r="D247" s="280">
        <v>720090</v>
      </c>
    </row>
    <row r="248" spans="1:4" x14ac:dyDescent="0.2">
      <c r="A248" s="425">
        <v>7</v>
      </c>
      <c r="B248" s="191" t="s">
        <v>127</v>
      </c>
      <c r="C248" s="219" t="s">
        <v>3345</v>
      </c>
      <c r="D248" s="280">
        <v>720090</v>
      </c>
    </row>
    <row r="249" spans="1:4" x14ac:dyDescent="0.2">
      <c r="A249" s="425">
        <v>14</v>
      </c>
      <c r="B249" s="191" t="s">
        <v>345</v>
      </c>
      <c r="C249" s="219" t="s">
        <v>1972</v>
      </c>
      <c r="D249" s="280">
        <v>720090</v>
      </c>
    </row>
    <row r="250" spans="1:4" x14ac:dyDescent="0.2">
      <c r="A250" s="425">
        <v>4</v>
      </c>
      <c r="B250" s="191" t="s">
        <v>66</v>
      </c>
      <c r="C250" s="219" t="s">
        <v>1972</v>
      </c>
      <c r="D250" s="280">
        <v>720090</v>
      </c>
    </row>
    <row r="251" spans="1:4" x14ac:dyDescent="0.2">
      <c r="A251" s="425">
        <v>15</v>
      </c>
      <c r="B251" s="191" t="s">
        <v>524</v>
      </c>
      <c r="C251" s="219" t="s">
        <v>1972</v>
      </c>
      <c r="D251" s="280">
        <v>720090</v>
      </c>
    </row>
    <row r="252" spans="1:4" x14ac:dyDescent="0.2">
      <c r="A252" s="425">
        <v>1</v>
      </c>
      <c r="B252" s="191" t="s">
        <v>493</v>
      </c>
      <c r="C252" s="219" t="s">
        <v>1972</v>
      </c>
      <c r="D252" s="280">
        <v>720090</v>
      </c>
    </row>
    <row r="253" spans="1:4" x14ac:dyDescent="0.2">
      <c r="A253" s="425">
        <v>4</v>
      </c>
      <c r="B253" s="191" t="s">
        <v>67</v>
      </c>
      <c r="C253" s="219" t="s">
        <v>1972</v>
      </c>
      <c r="D253" s="280">
        <v>720090</v>
      </c>
    </row>
    <row r="254" spans="1:4" x14ac:dyDescent="0.2">
      <c r="A254" s="425">
        <v>9</v>
      </c>
      <c r="B254" s="191" t="s">
        <v>133</v>
      </c>
      <c r="C254" s="219" t="s">
        <v>1972</v>
      </c>
      <c r="D254" s="280">
        <v>720090</v>
      </c>
    </row>
    <row r="255" spans="1:4" x14ac:dyDescent="0.2">
      <c r="A255" s="425">
        <v>13</v>
      </c>
      <c r="B255" s="191" t="s">
        <v>28</v>
      </c>
      <c r="C255" s="219" t="s">
        <v>1972</v>
      </c>
      <c r="D255" s="280">
        <v>720090</v>
      </c>
    </row>
    <row r="256" spans="1:4" x14ac:dyDescent="0.2">
      <c r="A256" s="425">
        <v>15</v>
      </c>
      <c r="B256" s="191" t="s">
        <v>525</v>
      </c>
      <c r="C256" s="219" t="s">
        <v>1972</v>
      </c>
      <c r="D256" s="280">
        <v>720090</v>
      </c>
    </row>
    <row r="257" spans="1:4" x14ac:dyDescent="0.2">
      <c r="A257" s="425">
        <v>10</v>
      </c>
      <c r="B257" s="191" t="s">
        <v>138</v>
      </c>
      <c r="C257" s="219" t="s">
        <v>1972</v>
      </c>
      <c r="D257" s="280">
        <v>720090</v>
      </c>
    </row>
    <row r="258" spans="1:4" x14ac:dyDescent="0.2">
      <c r="A258" s="425">
        <v>15</v>
      </c>
      <c r="B258" s="191" t="s">
        <v>526</v>
      </c>
      <c r="C258" s="219" t="s">
        <v>1972</v>
      </c>
      <c r="D258" s="280">
        <v>720090</v>
      </c>
    </row>
    <row r="259" spans="1:4" x14ac:dyDescent="0.2">
      <c r="A259" s="425">
        <v>8</v>
      </c>
      <c r="B259" s="191" t="s">
        <v>128</v>
      </c>
      <c r="C259" s="219" t="s">
        <v>1972</v>
      </c>
      <c r="D259" s="280">
        <v>720090</v>
      </c>
    </row>
    <row r="260" spans="1:4" x14ac:dyDescent="0.2">
      <c r="A260" s="425">
        <v>12</v>
      </c>
      <c r="B260" s="191" t="s">
        <v>20</v>
      </c>
      <c r="C260" s="219" t="s">
        <v>1972</v>
      </c>
      <c r="D260" s="280">
        <v>720090</v>
      </c>
    </row>
    <row r="261" spans="1:4" x14ac:dyDescent="0.2">
      <c r="A261" s="425">
        <v>5</v>
      </c>
      <c r="B261" s="191" t="s">
        <v>272</v>
      </c>
      <c r="C261" s="219" t="s">
        <v>1972</v>
      </c>
      <c r="D261" s="280">
        <v>720090</v>
      </c>
    </row>
    <row r="262" spans="1:4" x14ac:dyDescent="0.2">
      <c r="A262" s="425">
        <v>6</v>
      </c>
      <c r="B262" s="191" t="s">
        <v>62</v>
      </c>
      <c r="C262" s="219" t="s">
        <v>1972</v>
      </c>
      <c r="D262" s="280">
        <v>720090</v>
      </c>
    </row>
    <row r="263" spans="1:4" x14ac:dyDescent="0.2">
      <c r="A263" s="425">
        <v>4</v>
      </c>
      <c r="B263" s="191" t="s">
        <v>68</v>
      </c>
      <c r="C263" s="219" t="s">
        <v>1972</v>
      </c>
      <c r="D263" s="280">
        <v>720090</v>
      </c>
    </row>
    <row r="264" spans="1:4" x14ac:dyDescent="0.2">
      <c r="A264" s="425">
        <v>2</v>
      </c>
      <c r="B264" s="191" t="s">
        <v>501</v>
      </c>
      <c r="C264" s="219" t="s">
        <v>1972</v>
      </c>
      <c r="D264" s="280">
        <v>720090</v>
      </c>
    </row>
    <row r="265" spans="1:4" x14ac:dyDescent="0.2">
      <c r="A265" s="425">
        <v>1</v>
      </c>
      <c r="B265" s="191" t="s">
        <v>494</v>
      </c>
      <c r="C265" s="219" t="s">
        <v>1972</v>
      </c>
      <c r="D265" s="280">
        <v>720090</v>
      </c>
    </row>
    <row r="266" spans="1:4" x14ac:dyDescent="0.2">
      <c r="A266" s="425">
        <v>1</v>
      </c>
      <c r="B266" s="191" t="s">
        <v>495</v>
      </c>
      <c r="C266" s="219" t="s">
        <v>1972</v>
      </c>
      <c r="D266" s="280">
        <v>720090</v>
      </c>
    </row>
    <row r="267" spans="1:4" x14ac:dyDescent="0.2">
      <c r="A267" s="425">
        <v>7</v>
      </c>
      <c r="B267" s="191" t="s">
        <v>75</v>
      </c>
      <c r="C267" s="219" t="s">
        <v>1972</v>
      </c>
      <c r="D267" s="280">
        <v>720090</v>
      </c>
    </row>
    <row r="268" spans="1:4" x14ac:dyDescent="0.2">
      <c r="A268" s="425">
        <v>10</v>
      </c>
      <c r="B268" s="191" t="s">
        <v>11</v>
      </c>
      <c r="C268" s="219" t="s">
        <v>1972</v>
      </c>
      <c r="D268" s="280">
        <v>720090</v>
      </c>
    </row>
    <row r="269" spans="1:4" x14ac:dyDescent="0.2">
      <c r="A269" s="425">
        <v>14</v>
      </c>
      <c r="B269" s="191" t="s">
        <v>506</v>
      </c>
      <c r="C269" s="219" t="s">
        <v>1972</v>
      </c>
      <c r="D269" s="280">
        <v>720090</v>
      </c>
    </row>
    <row r="270" spans="1:4" x14ac:dyDescent="0.2">
      <c r="A270" s="425">
        <v>2</v>
      </c>
      <c r="B270" s="191" t="s">
        <v>668</v>
      </c>
      <c r="C270" s="219" t="s">
        <v>1972</v>
      </c>
      <c r="D270" s="280">
        <v>720090</v>
      </c>
    </row>
    <row r="271" spans="1:4" x14ac:dyDescent="0.2">
      <c r="A271" s="425">
        <v>15</v>
      </c>
      <c r="B271" s="191" t="s">
        <v>527</v>
      </c>
      <c r="C271" s="219" t="s">
        <v>1972</v>
      </c>
      <c r="D271" s="280">
        <v>720090</v>
      </c>
    </row>
    <row r="272" spans="1:4" x14ac:dyDescent="0.2">
      <c r="A272" s="425">
        <v>13</v>
      </c>
      <c r="B272" s="191" t="s">
        <v>53</v>
      </c>
      <c r="C272" s="219" t="s">
        <v>1972</v>
      </c>
      <c r="D272" s="280">
        <v>720090</v>
      </c>
    </row>
    <row r="273" spans="1:4" x14ac:dyDescent="0.2">
      <c r="A273" s="425">
        <v>14</v>
      </c>
      <c r="B273" s="191" t="s">
        <v>507</v>
      </c>
      <c r="C273" s="219" t="s">
        <v>1972</v>
      </c>
      <c r="D273" s="280">
        <v>720090</v>
      </c>
    </row>
    <row r="274" spans="1:4" x14ac:dyDescent="0.2">
      <c r="A274" s="425">
        <v>2</v>
      </c>
      <c r="B274" s="191" t="s">
        <v>669</v>
      </c>
      <c r="C274" s="219" t="s">
        <v>1972</v>
      </c>
      <c r="D274" s="280">
        <v>720090</v>
      </c>
    </row>
    <row r="275" spans="1:4" x14ac:dyDescent="0.2">
      <c r="A275" s="425">
        <v>14</v>
      </c>
      <c r="B275" s="191" t="s">
        <v>508</v>
      </c>
      <c r="C275" s="219" t="s">
        <v>1972</v>
      </c>
      <c r="D275" s="280">
        <v>720090</v>
      </c>
    </row>
    <row r="276" spans="1:4" x14ac:dyDescent="0.2">
      <c r="A276" s="425">
        <v>3</v>
      </c>
      <c r="B276" s="191" t="s">
        <v>264</v>
      </c>
      <c r="C276" s="219" t="s">
        <v>1972</v>
      </c>
      <c r="D276" s="280">
        <v>720090</v>
      </c>
    </row>
    <row r="277" spans="1:4" x14ac:dyDescent="0.2">
      <c r="A277" s="425">
        <v>4</v>
      </c>
      <c r="B277" s="191" t="s">
        <v>245</v>
      </c>
      <c r="C277" s="219" t="s">
        <v>1972</v>
      </c>
      <c r="D277" s="280">
        <v>720090</v>
      </c>
    </row>
    <row r="278" spans="1:4" x14ac:dyDescent="0.2">
      <c r="A278" s="425">
        <v>10</v>
      </c>
      <c r="B278" s="191" t="s">
        <v>12</v>
      </c>
      <c r="C278" s="219" t="s">
        <v>1972</v>
      </c>
      <c r="D278" s="280">
        <v>720090</v>
      </c>
    </row>
    <row r="279" spans="1:4" x14ac:dyDescent="0.2">
      <c r="A279" s="425">
        <v>15</v>
      </c>
      <c r="B279" s="191" t="s">
        <v>382</v>
      </c>
      <c r="C279" s="219" t="s">
        <v>1972</v>
      </c>
      <c r="D279" s="280">
        <v>720090</v>
      </c>
    </row>
    <row r="280" spans="1:4" x14ac:dyDescent="0.2">
      <c r="A280" s="425">
        <v>15</v>
      </c>
      <c r="B280" s="191" t="s">
        <v>383</v>
      </c>
      <c r="C280" s="219" t="s">
        <v>1972</v>
      </c>
      <c r="D280" s="280">
        <v>720090</v>
      </c>
    </row>
    <row r="281" spans="1:4" x14ac:dyDescent="0.2">
      <c r="A281" s="425">
        <v>8</v>
      </c>
      <c r="B281" s="191" t="s">
        <v>129</v>
      </c>
      <c r="C281" s="219" t="s">
        <v>1972</v>
      </c>
      <c r="D281" s="280">
        <v>720090</v>
      </c>
    </row>
    <row r="282" spans="1:4" x14ac:dyDescent="0.2">
      <c r="A282" s="425">
        <v>11</v>
      </c>
      <c r="B282" s="191" t="s">
        <v>15</v>
      </c>
      <c r="C282" s="219" t="s">
        <v>1972</v>
      </c>
      <c r="D282" s="280">
        <v>720090</v>
      </c>
    </row>
    <row r="283" spans="1:4" x14ac:dyDescent="0.2">
      <c r="A283" s="425">
        <v>15</v>
      </c>
      <c r="B283" s="191" t="s">
        <v>384</v>
      </c>
      <c r="C283" s="219" t="s">
        <v>1972</v>
      </c>
      <c r="D283" s="280">
        <v>720090</v>
      </c>
    </row>
    <row r="284" spans="1:4" x14ac:dyDescent="0.2">
      <c r="A284" s="425">
        <v>1</v>
      </c>
      <c r="B284" s="191" t="s">
        <v>496</v>
      </c>
      <c r="C284" s="219" t="s">
        <v>1972</v>
      </c>
      <c r="D284" s="280">
        <v>720090</v>
      </c>
    </row>
    <row r="285" spans="1:4" x14ac:dyDescent="0.2">
      <c r="A285" s="425">
        <v>15</v>
      </c>
      <c r="B285" s="191" t="s">
        <v>385</v>
      </c>
      <c r="C285" s="219" t="s">
        <v>1972</v>
      </c>
      <c r="D285" s="280">
        <v>720090</v>
      </c>
    </row>
    <row r="286" spans="1:4" x14ac:dyDescent="0.2">
      <c r="A286" s="425">
        <v>1</v>
      </c>
      <c r="B286" s="191" t="s">
        <v>497</v>
      </c>
      <c r="C286" s="219" t="s">
        <v>1972</v>
      </c>
      <c r="D286" s="280">
        <v>720090</v>
      </c>
    </row>
    <row r="287" spans="1:4" x14ac:dyDescent="0.2">
      <c r="A287" s="425">
        <v>5</v>
      </c>
      <c r="B287" s="191" t="s">
        <v>214</v>
      </c>
      <c r="C287" s="219" t="s">
        <v>1972</v>
      </c>
      <c r="D287" s="280">
        <v>720090</v>
      </c>
    </row>
    <row r="288" spans="1:4" x14ac:dyDescent="0.2">
      <c r="A288" s="425">
        <v>14</v>
      </c>
      <c r="B288" s="191" t="s">
        <v>509</v>
      </c>
      <c r="C288" s="219" t="s">
        <v>1972</v>
      </c>
      <c r="D288" s="280">
        <v>720090</v>
      </c>
    </row>
    <row r="289" spans="1:4" x14ac:dyDescent="0.2">
      <c r="A289" s="425">
        <v>10</v>
      </c>
      <c r="B289" s="191" t="s">
        <v>13</v>
      </c>
      <c r="C289" s="219" t="s">
        <v>1972</v>
      </c>
      <c r="D289" s="280">
        <v>720090</v>
      </c>
    </row>
    <row r="290" spans="1:4" x14ac:dyDescent="0.2">
      <c r="A290" s="425">
        <v>3</v>
      </c>
      <c r="B290" s="191" t="s">
        <v>265</v>
      </c>
      <c r="C290" s="219" t="s">
        <v>1972</v>
      </c>
      <c r="D290" s="280">
        <v>720090</v>
      </c>
    </row>
    <row r="291" spans="1:4" x14ac:dyDescent="0.2">
      <c r="A291" s="425">
        <v>5</v>
      </c>
      <c r="B291" s="191" t="s">
        <v>56</v>
      </c>
      <c r="C291" s="219" t="s">
        <v>1972</v>
      </c>
      <c r="D291" s="280">
        <v>720090</v>
      </c>
    </row>
    <row r="292" spans="1:4" x14ac:dyDescent="0.2">
      <c r="A292" s="425">
        <v>13</v>
      </c>
      <c r="B292" s="191" t="s">
        <v>54</v>
      </c>
      <c r="C292" s="219" t="s">
        <v>1972</v>
      </c>
      <c r="D292" s="280">
        <v>150201</v>
      </c>
    </row>
    <row r="293" spans="1:4" x14ac:dyDescent="0.2">
      <c r="A293" s="425">
        <v>15</v>
      </c>
      <c r="B293" s="191" t="s">
        <v>386</v>
      </c>
      <c r="C293" s="219" t="s">
        <v>1972</v>
      </c>
      <c r="D293" s="280">
        <v>150201</v>
      </c>
    </row>
    <row r="294" spans="1:4" x14ac:dyDescent="0.2">
      <c r="A294" s="425">
        <v>4</v>
      </c>
      <c r="B294" s="191" t="s">
        <v>266</v>
      </c>
      <c r="C294" s="219" t="s">
        <v>1972</v>
      </c>
      <c r="D294" s="280">
        <v>150201</v>
      </c>
    </row>
    <row r="295" spans="1:4" x14ac:dyDescent="0.2">
      <c r="A295" s="425">
        <v>3</v>
      </c>
      <c r="B295" s="191" t="s">
        <v>553</v>
      </c>
      <c r="C295" s="219" t="s">
        <v>1972</v>
      </c>
      <c r="D295" s="280">
        <v>150201</v>
      </c>
    </row>
    <row r="296" spans="1:4" x14ac:dyDescent="0.2">
      <c r="A296" s="425">
        <v>6</v>
      </c>
      <c r="B296" s="191" t="s">
        <v>63</v>
      </c>
      <c r="C296" s="219" t="s">
        <v>1972</v>
      </c>
      <c r="D296" s="280">
        <v>150201</v>
      </c>
    </row>
    <row r="297" spans="1:4" x14ac:dyDescent="0.2">
      <c r="A297" s="425">
        <v>1</v>
      </c>
      <c r="B297" s="191" t="s">
        <v>498</v>
      </c>
      <c r="C297" s="219" t="s">
        <v>1972</v>
      </c>
      <c r="D297" s="346">
        <v>720534</v>
      </c>
    </row>
    <row r="298" spans="1:4" x14ac:dyDescent="0.2">
      <c r="A298" s="425">
        <v>2</v>
      </c>
      <c r="B298" s="191" t="s">
        <v>49</v>
      </c>
      <c r="C298" s="219" t="s">
        <v>1972</v>
      </c>
      <c r="D298" s="346">
        <v>720534</v>
      </c>
    </row>
    <row r="299" spans="1:4" x14ac:dyDescent="0.2">
      <c r="A299" s="425">
        <v>13</v>
      </c>
      <c r="B299" s="191" t="s">
        <v>44</v>
      </c>
      <c r="C299" s="219" t="s">
        <v>1972</v>
      </c>
      <c r="D299" s="346">
        <v>720534</v>
      </c>
    </row>
    <row r="300" spans="1:4" x14ac:dyDescent="0.2">
      <c r="A300" s="425">
        <v>6</v>
      </c>
      <c r="B300" s="191" t="s">
        <v>64</v>
      </c>
      <c r="C300" s="219" t="s">
        <v>1972</v>
      </c>
      <c r="D300" s="346">
        <v>720534</v>
      </c>
    </row>
    <row r="301" spans="1:4" x14ac:dyDescent="0.2">
      <c r="A301" s="425">
        <v>15</v>
      </c>
      <c r="B301" s="191" t="s">
        <v>387</v>
      </c>
      <c r="C301" s="219" t="s">
        <v>1972</v>
      </c>
      <c r="D301" s="346">
        <v>720534</v>
      </c>
    </row>
    <row r="302" spans="1:4" x14ac:dyDescent="0.2">
      <c r="A302" s="425">
        <v>11</v>
      </c>
      <c r="B302" s="191" t="s">
        <v>16</v>
      </c>
      <c r="C302" s="219" t="s">
        <v>1972</v>
      </c>
      <c r="D302" s="346">
        <v>720534</v>
      </c>
    </row>
    <row r="303" spans="1:4" x14ac:dyDescent="0.2">
      <c r="A303" s="425">
        <v>12</v>
      </c>
      <c r="B303" s="191" t="s">
        <v>21</v>
      </c>
      <c r="C303" s="219" t="s">
        <v>1972</v>
      </c>
      <c r="D303" s="346">
        <v>720534</v>
      </c>
    </row>
    <row r="304" spans="1:4" x14ac:dyDescent="0.2">
      <c r="A304" s="425">
        <v>13</v>
      </c>
      <c r="B304" s="191" t="s">
        <v>45</v>
      </c>
      <c r="C304" s="219" t="s">
        <v>1972</v>
      </c>
      <c r="D304" s="346" t="s">
        <v>790</v>
      </c>
    </row>
    <row r="305" spans="1:4" x14ac:dyDescent="0.2">
      <c r="A305" s="425">
        <v>5</v>
      </c>
      <c r="B305" s="191" t="s">
        <v>57</v>
      </c>
      <c r="C305" s="219" t="s">
        <v>1972</v>
      </c>
      <c r="D305" s="346" t="s">
        <v>790</v>
      </c>
    </row>
    <row r="306" spans="1:4" x14ac:dyDescent="0.2">
      <c r="A306" s="425">
        <v>13</v>
      </c>
      <c r="B306" s="191" t="s">
        <v>342</v>
      </c>
      <c r="C306" s="219" t="s">
        <v>1972</v>
      </c>
      <c r="D306" s="346" t="s">
        <v>790</v>
      </c>
    </row>
    <row r="307" spans="1:4" x14ac:dyDescent="0.2">
      <c r="A307" s="425">
        <v>10</v>
      </c>
      <c r="B307" s="191" t="s">
        <v>14</v>
      </c>
      <c r="C307" s="219" t="s">
        <v>1972</v>
      </c>
      <c r="D307" s="346" t="s">
        <v>790</v>
      </c>
    </row>
    <row r="308" spans="1:4" x14ac:dyDescent="0.2">
      <c r="A308" s="425">
        <v>12</v>
      </c>
      <c r="B308" s="191" t="s">
        <v>22</v>
      </c>
      <c r="C308" s="219" t="s">
        <v>1972</v>
      </c>
      <c r="D308" s="346" t="s">
        <v>790</v>
      </c>
    </row>
    <row r="309" spans="1:4" x14ac:dyDescent="0.2">
      <c r="A309" s="425">
        <v>12</v>
      </c>
      <c r="B309" s="191" t="s">
        <v>23</v>
      </c>
      <c r="C309" s="219" t="s">
        <v>1972</v>
      </c>
      <c r="D309" s="346" t="s">
        <v>790</v>
      </c>
    </row>
    <row r="310" spans="1:4" x14ac:dyDescent="0.2">
      <c r="A310" s="425">
        <v>12</v>
      </c>
      <c r="B310" s="191" t="s">
        <v>24</v>
      </c>
      <c r="C310" s="219" t="s">
        <v>1972</v>
      </c>
      <c r="D310" s="346" t="s">
        <v>790</v>
      </c>
    </row>
    <row r="311" spans="1:4" x14ac:dyDescent="0.2">
      <c r="A311" s="425">
        <v>8</v>
      </c>
      <c r="B311" s="191" t="s">
        <v>130</v>
      </c>
      <c r="C311" s="219" t="s">
        <v>1972</v>
      </c>
      <c r="D311" s="346" t="s">
        <v>790</v>
      </c>
    </row>
    <row r="312" spans="1:4" x14ac:dyDescent="0.2">
      <c r="A312" s="425">
        <v>15</v>
      </c>
      <c r="B312" s="191" t="s">
        <v>388</v>
      </c>
      <c r="C312" s="219" t="s">
        <v>1972</v>
      </c>
      <c r="D312" s="280">
        <v>720513</v>
      </c>
    </row>
    <row r="313" spans="1:4" x14ac:dyDescent="0.2">
      <c r="A313" s="425">
        <v>2</v>
      </c>
      <c r="B313" s="191" t="s">
        <v>50</v>
      </c>
      <c r="C313" s="219" t="s">
        <v>1972</v>
      </c>
      <c r="D313" s="280">
        <v>720513</v>
      </c>
    </row>
    <row r="314" spans="1:4" x14ac:dyDescent="0.2">
      <c r="A314" s="425">
        <v>4</v>
      </c>
      <c r="B314" s="191" t="s">
        <v>267</v>
      </c>
      <c r="C314" s="219" t="s">
        <v>1972</v>
      </c>
      <c r="D314" s="280">
        <v>720513</v>
      </c>
    </row>
    <row r="315" spans="1:4" x14ac:dyDescent="0.2">
      <c r="A315" s="425">
        <v>2</v>
      </c>
      <c r="B315" s="191" t="s">
        <v>51</v>
      </c>
      <c r="C315" s="219" t="s">
        <v>1972</v>
      </c>
      <c r="D315" s="280">
        <v>720513</v>
      </c>
    </row>
    <row r="316" spans="1:4" x14ac:dyDescent="0.2">
      <c r="A316" s="425">
        <v>15</v>
      </c>
      <c r="B316" s="191" t="s">
        <v>389</v>
      </c>
      <c r="C316" s="219" t="s">
        <v>1972</v>
      </c>
      <c r="D316" s="280">
        <v>720513</v>
      </c>
    </row>
    <row r="317" spans="1:4" x14ac:dyDescent="0.2">
      <c r="A317" s="425">
        <v>11</v>
      </c>
      <c r="B317" s="191" t="s">
        <v>17</v>
      </c>
      <c r="C317" s="219" t="s">
        <v>1972</v>
      </c>
      <c r="D317" s="280">
        <v>720513</v>
      </c>
    </row>
    <row r="318" spans="1:4" x14ac:dyDescent="0.2">
      <c r="A318" s="425">
        <v>5</v>
      </c>
      <c r="B318" s="191" t="s">
        <v>58</v>
      </c>
      <c r="C318" s="219" t="s">
        <v>1972</v>
      </c>
      <c r="D318" s="280">
        <v>720513</v>
      </c>
    </row>
    <row r="319" spans="1:4" x14ac:dyDescent="0.2">
      <c r="A319" s="425">
        <v>1</v>
      </c>
      <c r="B319" s="191" t="s">
        <v>499</v>
      </c>
      <c r="C319" s="219" t="s">
        <v>1972</v>
      </c>
      <c r="D319" s="280">
        <v>720513</v>
      </c>
    </row>
    <row r="320" spans="1:4" x14ac:dyDescent="0.2">
      <c r="A320" s="425">
        <v>11</v>
      </c>
      <c r="B320" s="191" t="s">
        <v>18</v>
      </c>
      <c r="C320" s="219" t="s">
        <v>1972</v>
      </c>
      <c r="D320" s="280">
        <v>720513</v>
      </c>
    </row>
    <row r="321" spans="1:4" x14ac:dyDescent="0.2">
      <c r="A321" s="425">
        <v>8</v>
      </c>
      <c r="B321" s="191" t="s">
        <v>131</v>
      </c>
      <c r="C321" s="219" t="s">
        <v>1972</v>
      </c>
      <c r="D321" s="280">
        <v>720513</v>
      </c>
    </row>
    <row r="322" spans="1:4" x14ac:dyDescent="0.2">
      <c r="A322" s="425">
        <v>1</v>
      </c>
      <c r="B322" s="191" t="s">
        <v>500</v>
      </c>
      <c r="C322" s="219" t="s">
        <v>1972</v>
      </c>
      <c r="D322" s="280">
        <v>720513</v>
      </c>
    </row>
    <row r="323" spans="1:4" x14ac:dyDescent="0.2">
      <c r="A323" s="425">
        <v>14</v>
      </c>
      <c r="B323" s="191" t="s">
        <v>510</v>
      </c>
      <c r="C323" s="219" t="s">
        <v>1972</v>
      </c>
      <c r="D323" s="280">
        <v>720513</v>
      </c>
    </row>
    <row r="324" spans="1:4" x14ac:dyDescent="0.2">
      <c r="A324" s="425">
        <v>3</v>
      </c>
      <c r="B324" s="191" t="s">
        <v>554</v>
      </c>
      <c r="C324" s="219" t="s">
        <v>1972</v>
      </c>
      <c r="D324" s="280">
        <v>720513</v>
      </c>
    </row>
    <row r="325" spans="1:4" x14ac:dyDescent="0.2">
      <c r="A325" s="425">
        <v>5</v>
      </c>
      <c r="B325" s="191" t="s">
        <v>59</v>
      </c>
      <c r="C325" s="219" t="s">
        <v>1972</v>
      </c>
      <c r="D325" s="280">
        <v>720513</v>
      </c>
    </row>
    <row r="326" spans="1:4" x14ac:dyDescent="0.2">
      <c r="A326" s="425">
        <v>9</v>
      </c>
      <c r="B326" s="191" t="s">
        <v>134</v>
      </c>
      <c r="C326" s="219" t="s">
        <v>1972</v>
      </c>
      <c r="D326" s="280">
        <v>720513</v>
      </c>
    </row>
    <row r="327" spans="1:4" x14ac:dyDescent="0.2">
      <c r="A327" s="425">
        <v>15</v>
      </c>
      <c r="B327" s="191" t="s">
        <v>390</v>
      </c>
      <c r="C327" s="219" t="s">
        <v>1972</v>
      </c>
      <c r="D327" s="280">
        <v>720513</v>
      </c>
    </row>
    <row r="328" spans="1:4" x14ac:dyDescent="0.2">
      <c r="A328" s="425">
        <v>4</v>
      </c>
      <c r="B328" s="191" t="s">
        <v>268</v>
      </c>
      <c r="C328" s="219" t="s">
        <v>1972</v>
      </c>
      <c r="D328" s="280">
        <v>720513</v>
      </c>
    </row>
    <row r="329" spans="1:4" x14ac:dyDescent="0.2">
      <c r="A329" s="425">
        <v>4</v>
      </c>
      <c r="B329" s="191" t="s">
        <v>269</v>
      </c>
      <c r="C329" s="219" t="s">
        <v>1972</v>
      </c>
      <c r="D329" s="280">
        <v>720513</v>
      </c>
    </row>
    <row r="330" spans="1:4" x14ac:dyDescent="0.2">
      <c r="A330" s="425">
        <v>9</v>
      </c>
      <c r="B330" s="191" t="s">
        <v>135</v>
      </c>
      <c r="C330" s="219" t="s">
        <v>1972</v>
      </c>
      <c r="D330" s="280">
        <v>720513</v>
      </c>
    </row>
    <row r="331" spans="1:4" x14ac:dyDescent="0.2">
      <c r="A331" s="425">
        <v>9</v>
      </c>
      <c r="B331" s="191" t="s">
        <v>136</v>
      </c>
      <c r="C331" s="219" t="s">
        <v>1972</v>
      </c>
      <c r="D331" s="280">
        <v>720513</v>
      </c>
    </row>
    <row r="332" spans="1:4" x14ac:dyDescent="0.2">
      <c r="A332" s="425">
        <v>2</v>
      </c>
      <c r="B332" s="191" t="s">
        <v>52</v>
      </c>
      <c r="C332" s="219" t="s">
        <v>1972</v>
      </c>
      <c r="D332" s="280">
        <v>720513</v>
      </c>
    </row>
    <row r="333" spans="1:4" x14ac:dyDescent="0.2">
      <c r="A333" s="425">
        <v>5</v>
      </c>
      <c r="B333" s="191" t="s">
        <v>60</v>
      </c>
      <c r="C333" s="219" t="s">
        <v>1972</v>
      </c>
      <c r="D333" s="280">
        <v>720513</v>
      </c>
    </row>
    <row r="334" spans="1:4" x14ac:dyDescent="0.2">
      <c r="A334" s="427">
        <v>15</v>
      </c>
      <c r="B334" s="191" t="s">
        <v>391</v>
      </c>
      <c r="C334" s="219" t="s">
        <v>1972</v>
      </c>
      <c r="D334" s="280">
        <v>720513</v>
      </c>
    </row>
    <row r="335" spans="1:4" x14ac:dyDescent="0.2">
      <c r="A335" s="425">
        <v>3</v>
      </c>
      <c r="B335" s="191" t="s">
        <v>555</v>
      </c>
      <c r="C335" s="219" t="s">
        <v>1972</v>
      </c>
      <c r="D335" s="280">
        <v>720513</v>
      </c>
    </row>
    <row r="336" spans="1:4" x14ac:dyDescent="0.2">
      <c r="A336" s="425">
        <v>6</v>
      </c>
      <c r="B336" s="191" t="s">
        <v>220</v>
      </c>
      <c r="C336" s="219" t="s">
        <v>1972</v>
      </c>
      <c r="D336" s="280">
        <v>720513</v>
      </c>
    </row>
    <row r="337" spans="1:4" x14ac:dyDescent="0.2">
      <c r="A337" s="425">
        <v>12</v>
      </c>
      <c r="B337" s="191" t="s">
        <v>25</v>
      </c>
      <c r="C337" s="219" t="s">
        <v>1972</v>
      </c>
      <c r="D337" s="280">
        <v>720513</v>
      </c>
    </row>
    <row r="338" spans="1:4" x14ac:dyDescent="0.2">
      <c r="A338" s="425">
        <v>12</v>
      </c>
      <c r="B338" s="191" t="s">
        <v>26</v>
      </c>
      <c r="C338" s="219" t="s">
        <v>1972</v>
      </c>
      <c r="D338" s="280">
        <v>720513</v>
      </c>
    </row>
    <row r="339" spans="1:4" x14ac:dyDescent="0.2">
      <c r="A339" s="425">
        <v>11</v>
      </c>
      <c r="B339" s="191" t="s">
        <v>19</v>
      </c>
      <c r="C339" s="219" t="s">
        <v>1972</v>
      </c>
      <c r="D339" s="280">
        <v>720513</v>
      </c>
    </row>
    <row r="340" spans="1:4" x14ac:dyDescent="0.2">
      <c r="A340" s="425">
        <v>15</v>
      </c>
      <c r="B340" s="191" t="s">
        <v>392</v>
      </c>
      <c r="C340" s="219" t="s">
        <v>1972</v>
      </c>
      <c r="D340" s="280">
        <v>720513</v>
      </c>
    </row>
    <row r="341" spans="1:4" x14ac:dyDescent="0.2">
      <c r="A341" s="425">
        <v>14</v>
      </c>
      <c r="B341" s="191" t="s">
        <v>511</v>
      </c>
      <c r="C341" s="219" t="s">
        <v>1972</v>
      </c>
      <c r="D341" s="280">
        <v>720513</v>
      </c>
    </row>
    <row r="342" spans="1:4" x14ac:dyDescent="0.2">
      <c r="A342" s="425">
        <v>8</v>
      </c>
      <c r="B342" s="191" t="s">
        <v>132</v>
      </c>
      <c r="C342" s="219" t="s">
        <v>1972</v>
      </c>
      <c r="D342" s="280">
        <v>720513</v>
      </c>
    </row>
    <row r="343" spans="1:4" x14ac:dyDescent="0.2">
      <c r="A343" s="425">
        <v>13</v>
      </c>
      <c r="B343" s="191" t="s">
        <v>343</v>
      </c>
      <c r="C343" s="219" t="s">
        <v>1972</v>
      </c>
      <c r="D343" s="280">
        <v>720513</v>
      </c>
    </row>
    <row r="344" spans="1:4" x14ac:dyDescent="0.2">
      <c r="A344" s="425">
        <v>9</v>
      </c>
      <c r="B344" s="191" t="s">
        <v>137</v>
      </c>
      <c r="C344" s="219" t="s">
        <v>1972</v>
      </c>
      <c r="D344" s="280">
        <v>720513</v>
      </c>
    </row>
    <row r="345" spans="1:4" x14ac:dyDescent="0.2">
      <c r="A345" s="425">
        <v>14</v>
      </c>
      <c r="B345" s="191" t="s">
        <v>512</v>
      </c>
      <c r="C345" s="219" t="s">
        <v>1972</v>
      </c>
      <c r="D345" s="280">
        <v>720513</v>
      </c>
    </row>
    <row r="346" spans="1:4" x14ac:dyDescent="0.2">
      <c r="A346" s="425">
        <v>15</v>
      </c>
      <c r="B346" s="191" t="s">
        <v>393</v>
      </c>
      <c r="C346" s="219" t="s">
        <v>1972</v>
      </c>
      <c r="D346" s="280">
        <v>720513</v>
      </c>
    </row>
    <row r="347" spans="1:4" x14ac:dyDescent="0.2">
      <c r="A347" s="425">
        <v>6</v>
      </c>
      <c r="B347" s="191" t="s">
        <v>221</v>
      </c>
      <c r="C347" s="219" t="s">
        <v>1972</v>
      </c>
      <c r="D347" s="280">
        <v>720513</v>
      </c>
    </row>
    <row r="348" spans="1:4" x14ac:dyDescent="0.2">
      <c r="A348" s="425">
        <v>4</v>
      </c>
      <c r="B348" s="191" t="s">
        <v>270</v>
      </c>
      <c r="C348" s="219" t="s">
        <v>1972</v>
      </c>
      <c r="D348" s="280">
        <v>720513</v>
      </c>
    </row>
    <row r="349" spans="1:4" x14ac:dyDescent="0.2">
      <c r="A349" s="425">
        <v>6</v>
      </c>
      <c r="B349" s="191" t="s">
        <v>222</v>
      </c>
      <c r="C349" s="219" t="s">
        <v>1972</v>
      </c>
      <c r="D349" s="280">
        <v>720513</v>
      </c>
    </row>
    <row r="350" spans="1:4" x14ac:dyDescent="0.2">
      <c r="A350" s="425">
        <v>14</v>
      </c>
      <c r="B350" s="191" t="s">
        <v>513</v>
      </c>
      <c r="C350" s="219" t="s">
        <v>1972</v>
      </c>
      <c r="D350" s="280">
        <v>720513</v>
      </c>
    </row>
    <row r="351" spans="1:4" x14ac:dyDescent="0.2">
      <c r="A351" s="425">
        <v>2</v>
      </c>
      <c r="B351" s="191" t="s">
        <v>262</v>
      </c>
      <c r="C351" s="219" t="s">
        <v>1972</v>
      </c>
      <c r="D351" s="280">
        <v>720513</v>
      </c>
    </row>
    <row r="352" spans="1:4" x14ac:dyDescent="0.2">
      <c r="A352" s="425">
        <v>2</v>
      </c>
      <c r="B352" s="191" t="s">
        <v>263</v>
      </c>
      <c r="C352" s="219" t="s">
        <v>1972</v>
      </c>
      <c r="D352" s="280">
        <v>720513</v>
      </c>
    </row>
    <row r="353" spans="1:4" x14ac:dyDescent="0.2">
      <c r="A353" s="425">
        <v>6</v>
      </c>
      <c r="B353" s="191" t="s">
        <v>223</v>
      </c>
      <c r="C353" s="219" t="s">
        <v>1972</v>
      </c>
      <c r="D353" s="280">
        <v>720513</v>
      </c>
    </row>
    <row r="354" spans="1:4" x14ac:dyDescent="0.2">
      <c r="A354" s="425">
        <v>3</v>
      </c>
      <c r="B354" s="191" t="s">
        <v>556</v>
      </c>
      <c r="C354" s="219" t="s">
        <v>1972</v>
      </c>
      <c r="D354" s="280">
        <v>720513</v>
      </c>
    </row>
    <row r="355" spans="1:4" x14ac:dyDescent="0.2">
      <c r="A355" s="425">
        <v>4</v>
      </c>
      <c r="B355" s="191" t="s">
        <v>271</v>
      </c>
      <c r="C355" s="219" t="s">
        <v>1972</v>
      </c>
      <c r="D355" s="280">
        <v>720513</v>
      </c>
    </row>
    <row r="356" spans="1:4" x14ac:dyDescent="0.2">
      <c r="A356" s="425">
        <v>5</v>
      </c>
      <c r="B356" s="191" t="s">
        <v>61</v>
      </c>
      <c r="C356" s="219" t="s">
        <v>1972</v>
      </c>
      <c r="D356" s="280">
        <v>720513</v>
      </c>
    </row>
    <row r="357" spans="1:4" x14ac:dyDescent="0.2">
      <c r="A357" s="425">
        <v>14</v>
      </c>
      <c r="B357" s="191" t="s">
        <v>514</v>
      </c>
      <c r="C357" s="219" t="s">
        <v>1972</v>
      </c>
      <c r="D357" s="280">
        <v>720513</v>
      </c>
    </row>
    <row r="358" spans="1:4" x14ac:dyDescent="0.2">
      <c r="A358" s="425">
        <v>3</v>
      </c>
      <c r="B358" s="191" t="s">
        <v>1607</v>
      </c>
      <c r="C358" s="219" t="s">
        <v>1972</v>
      </c>
      <c r="D358" s="280">
        <v>720513</v>
      </c>
    </row>
    <row r="359" spans="1:4" x14ac:dyDescent="0.2">
      <c r="A359" s="425">
        <v>13</v>
      </c>
      <c r="B359" s="191" t="s">
        <v>344</v>
      </c>
      <c r="C359" s="219" t="s">
        <v>1972</v>
      </c>
      <c r="D359" s="280">
        <v>720513</v>
      </c>
    </row>
    <row r="360" spans="1:4" x14ac:dyDescent="0.2">
      <c r="A360" s="425">
        <v>12</v>
      </c>
      <c r="B360" s="191" t="s">
        <v>27</v>
      </c>
      <c r="C360" s="219" t="s">
        <v>1972</v>
      </c>
      <c r="D360" s="280">
        <v>720513</v>
      </c>
    </row>
    <row r="361" spans="1:4" x14ac:dyDescent="0.2">
      <c r="A361" s="425">
        <v>15</v>
      </c>
      <c r="B361" s="191" t="s">
        <v>394</v>
      </c>
      <c r="C361" s="219" t="s">
        <v>1972</v>
      </c>
      <c r="D361" s="280">
        <v>720513</v>
      </c>
    </row>
    <row r="362" spans="1:4" x14ac:dyDescent="0.2">
      <c r="A362" s="425">
        <v>11</v>
      </c>
      <c r="B362" s="191" t="s">
        <v>15</v>
      </c>
      <c r="C362" s="219" t="s">
        <v>1610</v>
      </c>
      <c r="D362" s="280">
        <v>720513</v>
      </c>
    </row>
    <row r="363" spans="1:4" x14ac:dyDescent="0.2">
      <c r="A363" s="425">
        <v>11</v>
      </c>
      <c r="B363" s="191" t="s">
        <v>16</v>
      </c>
      <c r="C363" s="219" t="s">
        <v>1610</v>
      </c>
      <c r="D363" s="280">
        <v>720513</v>
      </c>
    </row>
    <row r="364" spans="1:4" x14ac:dyDescent="0.2">
      <c r="A364" s="425">
        <v>11</v>
      </c>
      <c r="B364" s="191" t="s">
        <v>17</v>
      </c>
      <c r="C364" s="219" t="s">
        <v>1610</v>
      </c>
      <c r="D364" s="280">
        <v>720513</v>
      </c>
    </row>
    <row r="365" spans="1:4" x14ac:dyDescent="0.2">
      <c r="A365" s="425">
        <v>11</v>
      </c>
      <c r="B365" s="191" t="s">
        <v>18</v>
      </c>
      <c r="C365" s="219" t="s">
        <v>1610</v>
      </c>
      <c r="D365" s="280">
        <v>720513</v>
      </c>
    </row>
    <row r="366" spans="1:4" x14ac:dyDescent="0.2">
      <c r="A366" s="425">
        <v>11</v>
      </c>
      <c r="B366" s="191" t="s">
        <v>19</v>
      </c>
      <c r="C366" s="219" t="s">
        <v>1610</v>
      </c>
      <c r="D366" s="280">
        <v>720513</v>
      </c>
    </row>
    <row r="367" spans="1:4" ht="38.25" x14ac:dyDescent="0.2">
      <c r="A367" s="425">
        <v>1</v>
      </c>
      <c r="B367" s="191" t="s">
        <v>500</v>
      </c>
      <c r="C367" s="219" t="s">
        <v>1612</v>
      </c>
      <c r="D367" s="280">
        <v>720513</v>
      </c>
    </row>
    <row r="368" spans="1:4" ht="25.5" x14ac:dyDescent="0.2">
      <c r="A368" s="425">
        <v>6</v>
      </c>
      <c r="B368" s="191" t="s">
        <v>62</v>
      </c>
      <c r="C368" s="219" t="s">
        <v>3324</v>
      </c>
      <c r="D368" s="280">
        <v>720513</v>
      </c>
    </row>
    <row r="369" spans="1:4" ht="25.5" x14ac:dyDescent="0.2">
      <c r="A369" s="425">
        <v>5</v>
      </c>
      <c r="B369" s="191" t="s">
        <v>56</v>
      </c>
      <c r="C369" s="219" t="s">
        <v>3324</v>
      </c>
      <c r="D369" s="280">
        <v>720513</v>
      </c>
    </row>
    <row r="370" spans="1:4" ht="25.5" x14ac:dyDescent="0.2">
      <c r="A370" s="425">
        <v>4</v>
      </c>
      <c r="B370" s="191" t="s">
        <v>266</v>
      </c>
      <c r="C370" s="219" t="s">
        <v>3324</v>
      </c>
      <c r="D370" s="280">
        <v>720513</v>
      </c>
    </row>
    <row r="371" spans="1:4" ht="25.5" x14ac:dyDescent="0.2">
      <c r="A371" s="425">
        <v>6</v>
      </c>
      <c r="B371" s="191" t="s">
        <v>63</v>
      </c>
      <c r="C371" s="219" t="s">
        <v>3324</v>
      </c>
      <c r="D371" s="280">
        <v>720513</v>
      </c>
    </row>
    <row r="372" spans="1:4" ht="25.5" x14ac:dyDescent="0.2">
      <c r="A372" s="425">
        <v>6</v>
      </c>
      <c r="B372" s="191" t="s">
        <v>64</v>
      </c>
      <c r="C372" s="219" t="s">
        <v>3324</v>
      </c>
      <c r="D372" s="280">
        <v>720513</v>
      </c>
    </row>
    <row r="373" spans="1:4" ht="25.5" x14ac:dyDescent="0.2">
      <c r="A373" s="425">
        <v>5</v>
      </c>
      <c r="B373" s="191" t="s">
        <v>57</v>
      </c>
      <c r="C373" s="219" t="s">
        <v>3324</v>
      </c>
      <c r="D373" s="280">
        <v>720513</v>
      </c>
    </row>
    <row r="374" spans="1:4" ht="25.5" x14ac:dyDescent="0.2">
      <c r="A374" s="425">
        <v>5</v>
      </c>
      <c r="B374" s="191" t="s">
        <v>58</v>
      </c>
      <c r="C374" s="219" t="s">
        <v>3324</v>
      </c>
      <c r="D374" s="280">
        <v>720513</v>
      </c>
    </row>
    <row r="375" spans="1:4" ht="25.5" x14ac:dyDescent="0.2">
      <c r="A375" s="425">
        <v>5</v>
      </c>
      <c r="B375" s="191" t="s">
        <v>60</v>
      </c>
      <c r="C375" s="219" t="s">
        <v>3324</v>
      </c>
      <c r="D375" s="280">
        <v>720513</v>
      </c>
    </row>
    <row r="376" spans="1:4" ht="25.5" x14ac:dyDescent="0.2">
      <c r="A376" s="425">
        <v>6</v>
      </c>
      <c r="B376" s="191" t="s">
        <v>220</v>
      </c>
      <c r="C376" s="219" t="s">
        <v>3324</v>
      </c>
      <c r="D376" s="280">
        <v>720513</v>
      </c>
    </row>
    <row r="377" spans="1:4" ht="25.5" x14ac:dyDescent="0.2">
      <c r="A377" s="425">
        <v>6</v>
      </c>
      <c r="B377" s="191" t="s">
        <v>221</v>
      </c>
      <c r="C377" s="219" t="s">
        <v>3324</v>
      </c>
      <c r="D377" s="280">
        <v>720513</v>
      </c>
    </row>
    <row r="378" spans="1:4" ht="25.5" x14ac:dyDescent="0.2">
      <c r="A378" s="425">
        <v>6</v>
      </c>
      <c r="B378" s="191" t="s">
        <v>222</v>
      </c>
      <c r="C378" s="219" t="s">
        <v>3324</v>
      </c>
      <c r="D378" s="280">
        <v>720513</v>
      </c>
    </row>
    <row r="379" spans="1:4" ht="25.5" x14ac:dyDescent="0.2">
      <c r="A379" s="425">
        <v>6</v>
      </c>
      <c r="B379" s="191" t="s">
        <v>223</v>
      </c>
      <c r="C379" s="219" t="s">
        <v>3324</v>
      </c>
      <c r="D379" s="280">
        <v>720513</v>
      </c>
    </row>
    <row r="380" spans="1:4" ht="25.5" x14ac:dyDescent="0.2">
      <c r="A380" s="425">
        <v>5</v>
      </c>
      <c r="B380" s="191" t="s">
        <v>61</v>
      </c>
      <c r="C380" s="219" t="s">
        <v>3324</v>
      </c>
      <c r="D380" s="280">
        <v>720513</v>
      </c>
    </row>
    <row r="381" spans="1:4" x14ac:dyDescent="0.2">
      <c r="A381" s="425">
        <v>8</v>
      </c>
      <c r="B381" s="191" t="s">
        <v>128</v>
      </c>
      <c r="C381" s="219" t="s">
        <v>3300</v>
      </c>
      <c r="D381" s="280">
        <v>720513</v>
      </c>
    </row>
    <row r="382" spans="1:4" ht="51" x14ac:dyDescent="0.2">
      <c r="A382" s="425"/>
      <c r="B382" s="242" t="s">
        <v>1603</v>
      </c>
      <c r="C382" s="219" t="s">
        <v>3325</v>
      </c>
      <c r="D382" s="280">
        <v>720513</v>
      </c>
    </row>
    <row r="383" spans="1:4" x14ac:dyDescent="0.2">
      <c r="A383" s="425">
        <v>15</v>
      </c>
      <c r="B383" s="242" t="s">
        <v>524</v>
      </c>
      <c r="C383" s="219" t="s">
        <v>3326</v>
      </c>
      <c r="D383" s="280">
        <v>720513</v>
      </c>
    </row>
    <row r="384" spans="1:4" x14ac:dyDescent="0.2">
      <c r="A384" s="425">
        <v>15</v>
      </c>
      <c r="B384" s="242" t="s">
        <v>525</v>
      </c>
      <c r="C384" s="219" t="s">
        <v>3326</v>
      </c>
      <c r="D384" s="280">
        <v>720513</v>
      </c>
    </row>
    <row r="385" spans="1:4" x14ac:dyDescent="0.2">
      <c r="A385" s="425">
        <v>15</v>
      </c>
      <c r="B385" s="242" t="s">
        <v>526</v>
      </c>
      <c r="C385" s="219" t="s">
        <v>3326</v>
      </c>
      <c r="D385" s="280">
        <v>720513</v>
      </c>
    </row>
    <row r="386" spans="1:4" x14ac:dyDescent="0.2">
      <c r="A386" s="425">
        <v>15</v>
      </c>
      <c r="B386" s="242" t="s">
        <v>527</v>
      </c>
      <c r="C386" s="219" t="s">
        <v>3326</v>
      </c>
      <c r="D386" s="280">
        <v>720513</v>
      </c>
    </row>
    <row r="387" spans="1:4" x14ac:dyDescent="0.2">
      <c r="A387" s="425">
        <v>15</v>
      </c>
      <c r="B387" s="242" t="s">
        <v>382</v>
      </c>
      <c r="C387" s="219" t="s">
        <v>3326</v>
      </c>
      <c r="D387" s="280">
        <v>720513</v>
      </c>
    </row>
    <row r="388" spans="1:4" x14ac:dyDescent="0.2">
      <c r="A388" s="425">
        <v>15</v>
      </c>
      <c r="B388" s="242" t="s">
        <v>383</v>
      </c>
      <c r="C388" s="219" t="s">
        <v>3326</v>
      </c>
      <c r="D388" s="280">
        <v>720513</v>
      </c>
    </row>
    <row r="389" spans="1:4" x14ac:dyDescent="0.2">
      <c r="A389" s="425">
        <v>15</v>
      </c>
      <c r="B389" s="242" t="s">
        <v>384</v>
      </c>
      <c r="C389" s="219" t="s">
        <v>3326</v>
      </c>
      <c r="D389" s="280">
        <v>720513</v>
      </c>
    </row>
    <row r="390" spans="1:4" x14ac:dyDescent="0.2">
      <c r="A390" s="425">
        <v>15</v>
      </c>
      <c r="B390" s="242" t="s">
        <v>385</v>
      </c>
      <c r="C390" s="219" t="s">
        <v>3326</v>
      </c>
      <c r="D390" s="280">
        <v>720513</v>
      </c>
    </row>
    <row r="391" spans="1:4" x14ac:dyDescent="0.2">
      <c r="A391" s="425">
        <v>15</v>
      </c>
      <c r="B391" s="242" t="s">
        <v>386</v>
      </c>
      <c r="C391" s="219" t="s">
        <v>3326</v>
      </c>
      <c r="D391" s="280">
        <v>720513</v>
      </c>
    </row>
    <row r="392" spans="1:4" x14ac:dyDescent="0.2">
      <c r="A392" s="425">
        <v>13</v>
      </c>
      <c r="B392" s="242" t="s">
        <v>44</v>
      </c>
      <c r="C392" s="219" t="s">
        <v>3326</v>
      </c>
      <c r="D392" s="280">
        <v>720513</v>
      </c>
    </row>
    <row r="393" spans="1:4" x14ac:dyDescent="0.2">
      <c r="A393" s="425">
        <v>15</v>
      </c>
      <c r="B393" s="242" t="s">
        <v>387</v>
      </c>
      <c r="C393" s="219" t="s">
        <v>3326</v>
      </c>
      <c r="D393" s="280">
        <v>720513</v>
      </c>
    </row>
    <row r="394" spans="1:4" x14ac:dyDescent="0.2">
      <c r="A394" s="425">
        <v>15</v>
      </c>
      <c r="B394" s="242" t="s">
        <v>388</v>
      </c>
      <c r="C394" s="219" t="s">
        <v>3326</v>
      </c>
      <c r="D394" s="280">
        <v>720513</v>
      </c>
    </row>
    <row r="395" spans="1:4" x14ac:dyDescent="0.2">
      <c r="A395" s="425">
        <v>15</v>
      </c>
      <c r="B395" s="242" t="s">
        <v>389</v>
      </c>
      <c r="C395" s="219" t="s">
        <v>3326</v>
      </c>
      <c r="D395" s="280">
        <v>720513</v>
      </c>
    </row>
    <row r="396" spans="1:4" x14ac:dyDescent="0.2">
      <c r="A396" s="425">
        <v>15</v>
      </c>
      <c r="B396" s="242" t="s">
        <v>390</v>
      </c>
      <c r="C396" s="219" t="s">
        <v>3326</v>
      </c>
      <c r="D396" s="280">
        <v>720513</v>
      </c>
    </row>
    <row r="397" spans="1:4" x14ac:dyDescent="0.2">
      <c r="A397" s="425">
        <v>9</v>
      </c>
      <c r="B397" s="242" t="s">
        <v>135</v>
      </c>
      <c r="C397" s="219" t="s">
        <v>3326</v>
      </c>
      <c r="D397" s="280">
        <v>720513</v>
      </c>
    </row>
    <row r="398" spans="1:4" x14ac:dyDescent="0.2">
      <c r="A398" s="425">
        <v>15</v>
      </c>
      <c r="B398" s="242" t="s">
        <v>391</v>
      </c>
      <c r="C398" s="219" t="s">
        <v>3326</v>
      </c>
      <c r="D398" s="280">
        <v>720513</v>
      </c>
    </row>
    <row r="399" spans="1:4" x14ac:dyDescent="0.2">
      <c r="A399" s="425">
        <v>7</v>
      </c>
      <c r="B399" s="242" t="s">
        <v>126</v>
      </c>
      <c r="C399" s="219" t="s">
        <v>3326</v>
      </c>
      <c r="D399" s="280">
        <v>720513</v>
      </c>
    </row>
    <row r="400" spans="1:4" x14ac:dyDescent="0.2">
      <c r="A400" s="425">
        <v>15</v>
      </c>
      <c r="B400" s="242" t="s">
        <v>392</v>
      </c>
      <c r="C400" s="219" t="s">
        <v>3326</v>
      </c>
      <c r="D400" s="280">
        <v>720513</v>
      </c>
    </row>
    <row r="401" spans="1:4" x14ac:dyDescent="0.2">
      <c r="A401" s="425">
        <v>13</v>
      </c>
      <c r="B401" s="242" t="s">
        <v>343</v>
      </c>
      <c r="C401" s="219" t="s">
        <v>3326</v>
      </c>
      <c r="D401" s="280">
        <v>720513</v>
      </c>
    </row>
    <row r="402" spans="1:4" x14ac:dyDescent="0.2">
      <c r="A402" s="425">
        <v>15</v>
      </c>
      <c r="B402" s="242" t="s">
        <v>393</v>
      </c>
      <c r="C402" s="219" t="s">
        <v>3326</v>
      </c>
      <c r="D402" s="280">
        <v>720513</v>
      </c>
    </row>
    <row r="403" spans="1:4" x14ac:dyDescent="0.2">
      <c r="A403" s="425">
        <v>15</v>
      </c>
      <c r="B403" s="242" t="s">
        <v>394</v>
      </c>
      <c r="C403" s="219" t="s">
        <v>3326</v>
      </c>
      <c r="D403" s="280">
        <v>720513</v>
      </c>
    </row>
    <row r="404" spans="1:4" ht="25.5" x14ac:dyDescent="0.2">
      <c r="A404" s="425">
        <v>7</v>
      </c>
      <c r="B404" s="191" t="s">
        <v>225</v>
      </c>
      <c r="C404" s="79" t="s">
        <v>1075</v>
      </c>
      <c r="D404" s="280">
        <v>720513</v>
      </c>
    </row>
    <row r="405" spans="1:4" ht="25.5" x14ac:dyDescent="0.2">
      <c r="A405" s="425">
        <v>7</v>
      </c>
      <c r="B405" s="191" t="s">
        <v>125</v>
      </c>
      <c r="C405" s="79" t="s">
        <v>1075</v>
      </c>
      <c r="D405" s="280">
        <v>720513</v>
      </c>
    </row>
    <row r="406" spans="1:4" ht="51" x14ac:dyDescent="0.2">
      <c r="A406" s="425">
        <v>1</v>
      </c>
      <c r="B406" s="191" t="s">
        <v>493</v>
      </c>
      <c r="C406" s="219" t="s">
        <v>1989</v>
      </c>
      <c r="D406" s="280">
        <v>720513</v>
      </c>
    </row>
    <row r="407" spans="1:4" ht="51" x14ac:dyDescent="0.2">
      <c r="A407" s="425">
        <v>10</v>
      </c>
      <c r="B407" s="191" t="s">
        <v>138</v>
      </c>
      <c r="C407" s="219" t="s">
        <v>1989</v>
      </c>
      <c r="D407" s="280">
        <v>720513</v>
      </c>
    </row>
    <row r="408" spans="1:4" ht="51" x14ac:dyDescent="0.2">
      <c r="A408" s="425">
        <v>2</v>
      </c>
      <c r="B408" s="191" t="s">
        <v>501</v>
      </c>
      <c r="C408" s="219" t="s">
        <v>1989</v>
      </c>
      <c r="D408" s="280">
        <v>720513</v>
      </c>
    </row>
    <row r="409" spans="1:4" ht="51" x14ac:dyDescent="0.2">
      <c r="A409" s="425">
        <v>1</v>
      </c>
      <c r="B409" s="191" t="s">
        <v>495</v>
      </c>
      <c r="C409" s="219" t="s">
        <v>1989</v>
      </c>
      <c r="D409" s="280">
        <v>720513</v>
      </c>
    </row>
    <row r="410" spans="1:4" ht="51" x14ac:dyDescent="0.2">
      <c r="A410" s="425">
        <v>10</v>
      </c>
      <c r="B410" s="191" t="s">
        <v>11</v>
      </c>
      <c r="C410" s="219" t="s">
        <v>1989</v>
      </c>
      <c r="D410" s="280">
        <v>720513</v>
      </c>
    </row>
    <row r="411" spans="1:4" ht="51" x14ac:dyDescent="0.2">
      <c r="A411" s="425">
        <v>2</v>
      </c>
      <c r="B411" s="191" t="s">
        <v>669</v>
      </c>
      <c r="C411" s="219" t="s">
        <v>1989</v>
      </c>
      <c r="D411" s="280">
        <v>720513</v>
      </c>
    </row>
    <row r="412" spans="1:4" ht="51" x14ac:dyDescent="0.2">
      <c r="A412" s="425">
        <v>1</v>
      </c>
      <c r="B412" s="191" t="s">
        <v>496</v>
      </c>
      <c r="C412" s="219" t="s">
        <v>1989</v>
      </c>
      <c r="D412" s="280">
        <v>720513</v>
      </c>
    </row>
    <row r="413" spans="1:4" ht="51" x14ac:dyDescent="0.2">
      <c r="A413" s="425">
        <v>1</v>
      </c>
      <c r="B413" s="191" t="s">
        <v>497</v>
      </c>
      <c r="C413" s="219" t="s">
        <v>1989</v>
      </c>
      <c r="D413" s="280">
        <v>720513</v>
      </c>
    </row>
    <row r="414" spans="1:4" ht="51" x14ac:dyDescent="0.2">
      <c r="A414" s="425">
        <v>10</v>
      </c>
      <c r="B414" s="191" t="s">
        <v>13</v>
      </c>
      <c r="C414" s="219" t="s">
        <v>1989</v>
      </c>
      <c r="D414" s="280">
        <v>720513</v>
      </c>
    </row>
    <row r="415" spans="1:4" ht="51" x14ac:dyDescent="0.2">
      <c r="A415" s="425">
        <v>1</v>
      </c>
      <c r="B415" s="191" t="s">
        <v>498</v>
      </c>
      <c r="C415" s="219" t="s">
        <v>1989</v>
      </c>
      <c r="D415" s="280">
        <v>720513</v>
      </c>
    </row>
    <row r="416" spans="1:4" ht="51" x14ac:dyDescent="0.2">
      <c r="A416" s="425">
        <v>8</v>
      </c>
      <c r="B416" s="191" t="s">
        <v>130</v>
      </c>
      <c r="C416" s="219" t="s">
        <v>1989</v>
      </c>
      <c r="D416" s="280">
        <v>720513</v>
      </c>
    </row>
    <row r="417" spans="1:4" ht="51" x14ac:dyDescent="0.2">
      <c r="A417" s="425">
        <v>1</v>
      </c>
      <c r="B417" s="191" t="s">
        <v>50</v>
      </c>
      <c r="C417" s="219" t="s">
        <v>1989</v>
      </c>
      <c r="D417" s="280">
        <v>720513</v>
      </c>
    </row>
    <row r="418" spans="1:4" ht="51" x14ac:dyDescent="0.2">
      <c r="A418" s="425">
        <v>2</v>
      </c>
      <c r="B418" s="191" t="s">
        <v>51</v>
      </c>
      <c r="C418" s="219" t="s">
        <v>1989</v>
      </c>
      <c r="D418" s="280">
        <v>720513</v>
      </c>
    </row>
    <row r="419" spans="1:4" ht="51" x14ac:dyDescent="0.2">
      <c r="A419" s="425">
        <v>1</v>
      </c>
      <c r="B419" s="191" t="s">
        <v>499</v>
      </c>
      <c r="C419" s="219" t="s">
        <v>1989</v>
      </c>
      <c r="D419" s="280">
        <v>720513</v>
      </c>
    </row>
    <row r="420" spans="1:4" ht="51" x14ac:dyDescent="0.2">
      <c r="A420" s="425">
        <v>1</v>
      </c>
      <c r="B420" s="191" t="s">
        <v>500</v>
      </c>
      <c r="C420" s="219" t="s">
        <v>1989</v>
      </c>
      <c r="D420" s="280">
        <v>720513</v>
      </c>
    </row>
    <row r="421" spans="1:4" ht="51" x14ac:dyDescent="0.2">
      <c r="A421" s="425">
        <v>2</v>
      </c>
      <c r="B421" s="191" t="s">
        <v>263</v>
      </c>
      <c r="C421" s="219" t="s">
        <v>1989</v>
      </c>
      <c r="D421" s="280">
        <v>720513</v>
      </c>
    </row>
    <row r="422" spans="1:4" ht="51" x14ac:dyDescent="0.2">
      <c r="A422" s="425">
        <v>4</v>
      </c>
      <c r="B422" s="191" t="s">
        <v>271</v>
      </c>
      <c r="C422" s="219" t="s">
        <v>1989</v>
      </c>
      <c r="D422" s="280">
        <v>720513</v>
      </c>
    </row>
    <row r="423" spans="1:4" x14ac:dyDescent="0.2">
      <c r="A423" s="425">
        <v>15</v>
      </c>
      <c r="B423" s="191" t="s">
        <v>524</v>
      </c>
      <c r="C423" s="111" t="s">
        <v>1990</v>
      </c>
      <c r="D423" s="280">
        <v>720513</v>
      </c>
    </row>
    <row r="424" spans="1:4" x14ac:dyDescent="0.2">
      <c r="A424" s="425">
        <v>5</v>
      </c>
      <c r="B424" s="191" t="s">
        <v>272</v>
      </c>
      <c r="C424" s="111" t="s">
        <v>1990</v>
      </c>
      <c r="D424" s="280">
        <v>720513</v>
      </c>
    </row>
    <row r="425" spans="1:4" x14ac:dyDescent="0.2">
      <c r="A425" s="425">
        <v>6</v>
      </c>
      <c r="B425" s="191" t="s">
        <v>62</v>
      </c>
      <c r="C425" s="111" t="s">
        <v>1990</v>
      </c>
      <c r="D425" s="280">
        <v>720261</v>
      </c>
    </row>
    <row r="426" spans="1:4" x14ac:dyDescent="0.2">
      <c r="A426" s="425">
        <v>7</v>
      </c>
      <c r="B426" s="191" t="s">
        <v>75</v>
      </c>
      <c r="C426" s="111" t="s">
        <v>1990</v>
      </c>
      <c r="D426" s="280">
        <v>720261</v>
      </c>
    </row>
    <row r="427" spans="1:4" x14ac:dyDescent="0.2">
      <c r="A427" s="425">
        <v>15</v>
      </c>
      <c r="B427" s="191" t="s">
        <v>383</v>
      </c>
      <c r="C427" s="111" t="s">
        <v>1990</v>
      </c>
      <c r="D427" s="280">
        <v>720261</v>
      </c>
    </row>
    <row r="428" spans="1:4" x14ac:dyDescent="0.2">
      <c r="A428" s="425">
        <v>15</v>
      </c>
      <c r="B428" s="191" t="s">
        <v>384</v>
      </c>
      <c r="C428" s="111" t="s">
        <v>1990</v>
      </c>
      <c r="D428" s="280">
        <v>720261</v>
      </c>
    </row>
    <row r="429" spans="1:4" x14ac:dyDescent="0.2">
      <c r="A429" s="425">
        <v>5</v>
      </c>
      <c r="B429" s="191" t="s">
        <v>56</v>
      </c>
      <c r="C429" s="111" t="s">
        <v>1990</v>
      </c>
      <c r="D429" s="280">
        <v>720261</v>
      </c>
    </row>
    <row r="430" spans="1:4" x14ac:dyDescent="0.2">
      <c r="A430" s="425">
        <v>6</v>
      </c>
      <c r="B430" s="191" t="s">
        <v>63</v>
      </c>
      <c r="C430" s="111" t="s">
        <v>1990</v>
      </c>
      <c r="D430" s="280">
        <v>720513</v>
      </c>
    </row>
    <row r="431" spans="1:4" x14ac:dyDescent="0.2">
      <c r="A431" s="425">
        <v>6</v>
      </c>
      <c r="B431" s="191" t="s">
        <v>64</v>
      </c>
      <c r="C431" s="111" t="s">
        <v>1990</v>
      </c>
      <c r="D431" s="280">
        <v>720095</v>
      </c>
    </row>
    <row r="432" spans="1:4" x14ac:dyDescent="0.2">
      <c r="A432" s="425">
        <v>5</v>
      </c>
      <c r="B432" s="191" t="s">
        <v>59</v>
      </c>
      <c r="C432" s="111" t="s">
        <v>1990</v>
      </c>
      <c r="D432" s="280">
        <v>720095</v>
      </c>
    </row>
    <row r="433" spans="1:4" x14ac:dyDescent="0.2">
      <c r="A433" s="425">
        <v>5</v>
      </c>
      <c r="B433" s="191" t="s">
        <v>60</v>
      </c>
      <c r="C433" s="111" t="s">
        <v>1990</v>
      </c>
      <c r="D433" s="280">
        <v>720095</v>
      </c>
    </row>
    <row r="434" spans="1:4" x14ac:dyDescent="0.2">
      <c r="A434" s="425">
        <v>6</v>
      </c>
      <c r="B434" s="191" t="s">
        <v>220</v>
      </c>
      <c r="C434" s="111" t="s">
        <v>1990</v>
      </c>
      <c r="D434" s="280">
        <v>720095</v>
      </c>
    </row>
    <row r="435" spans="1:4" x14ac:dyDescent="0.2">
      <c r="A435" s="425">
        <v>6</v>
      </c>
      <c r="B435" s="191" t="s">
        <v>221</v>
      </c>
      <c r="C435" s="111" t="s">
        <v>1990</v>
      </c>
      <c r="D435" s="280">
        <v>720095</v>
      </c>
    </row>
    <row r="436" spans="1:4" x14ac:dyDescent="0.2">
      <c r="A436" s="425">
        <v>6</v>
      </c>
      <c r="B436" s="191" t="s">
        <v>222</v>
      </c>
      <c r="C436" s="111" t="s">
        <v>1990</v>
      </c>
      <c r="D436" s="280">
        <v>720095</v>
      </c>
    </row>
    <row r="437" spans="1:4" x14ac:dyDescent="0.2">
      <c r="A437" s="425">
        <v>6</v>
      </c>
      <c r="B437" s="191" t="s">
        <v>223</v>
      </c>
      <c r="C437" s="111" t="s">
        <v>1990</v>
      </c>
      <c r="D437" s="280">
        <v>720095</v>
      </c>
    </row>
    <row r="438" spans="1:4" x14ac:dyDescent="0.2">
      <c r="A438" s="425">
        <v>5</v>
      </c>
      <c r="B438" s="191" t="s">
        <v>61</v>
      </c>
      <c r="C438" s="111" t="s">
        <v>1990</v>
      </c>
      <c r="D438" s="280">
        <v>720095</v>
      </c>
    </row>
    <row r="439" spans="1:4" x14ac:dyDescent="0.2">
      <c r="A439" s="425">
        <v>15</v>
      </c>
      <c r="B439" s="191" t="s">
        <v>394</v>
      </c>
      <c r="C439" s="111" t="s">
        <v>1990</v>
      </c>
      <c r="D439" s="280">
        <v>720095</v>
      </c>
    </row>
    <row r="440" spans="1:4" x14ac:dyDescent="0.2">
      <c r="A440" s="425">
        <v>7</v>
      </c>
      <c r="B440" s="191" t="s">
        <v>125</v>
      </c>
      <c r="C440" s="111" t="s">
        <v>1991</v>
      </c>
      <c r="D440" s="280">
        <v>720095</v>
      </c>
    </row>
    <row r="441" spans="1:4" x14ac:dyDescent="0.2">
      <c r="A441" s="425">
        <v>6</v>
      </c>
      <c r="B441" s="191" t="s">
        <v>62</v>
      </c>
      <c r="C441" s="111" t="s">
        <v>1992</v>
      </c>
      <c r="D441" s="280">
        <v>720095</v>
      </c>
    </row>
    <row r="442" spans="1:4" x14ac:dyDescent="0.2">
      <c r="A442" s="425">
        <v>6</v>
      </c>
      <c r="B442" s="191" t="s">
        <v>64</v>
      </c>
      <c r="C442" s="111" t="s">
        <v>1992</v>
      </c>
      <c r="D442" s="280">
        <v>720095</v>
      </c>
    </row>
    <row r="443" spans="1:4" x14ac:dyDescent="0.2">
      <c r="A443" s="425">
        <v>4</v>
      </c>
      <c r="B443" s="191" t="s">
        <v>267</v>
      </c>
      <c r="C443" s="111" t="s">
        <v>1992</v>
      </c>
      <c r="D443" s="280">
        <v>720095</v>
      </c>
    </row>
    <row r="444" spans="1:4" x14ac:dyDescent="0.2">
      <c r="A444" s="425">
        <v>6</v>
      </c>
      <c r="B444" s="191" t="s">
        <v>220</v>
      </c>
      <c r="C444" s="111" t="s">
        <v>1992</v>
      </c>
      <c r="D444" s="280">
        <v>720095</v>
      </c>
    </row>
    <row r="445" spans="1:4" x14ac:dyDescent="0.2">
      <c r="A445" s="434">
        <v>4</v>
      </c>
      <c r="B445" s="435" t="s">
        <v>271</v>
      </c>
      <c r="C445" s="436" t="s">
        <v>1992</v>
      </c>
      <c r="D445" s="372">
        <v>720527</v>
      </c>
    </row>
    <row r="446" spans="1:4" x14ac:dyDescent="0.2">
      <c r="D446" s="26"/>
    </row>
    <row r="447" spans="1:4" x14ac:dyDescent="0.2">
      <c r="D447" s="26"/>
    </row>
    <row r="448" spans="1:4" x14ac:dyDescent="0.2">
      <c r="D448" s="26"/>
    </row>
    <row r="449" spans="4:4" x14ac:dyDescent="0.2">
      <c r="D449" s="26"/>
    </row>
    <row r="450" spans="4:4" x14ac:dyDescent="0.2">
      <c r="D450" s="26"/>
    </row>
    <row r="451" spans="4:4" x14ac:dyDescent="0.2">
      <c r="D451" s="26"/>
    </row>
    <row r="452" spans="4:4" x14ac:dyDescent="0.2">
      <c r="D452" s="26"/>
    </row>
    <row r="453" spans="4:4" x14ac:dyDescent="0.2">
      <c r="D453" s="26"/>
    </row>
    <row r="454" spans="4:4" x14ac:dyDescent="0.2">
      <c r="D454" s="26"/>
    </row>
    <row r="455" spans="4:4" x14ac:dyDescent="0.2">
      <c r="D455" s="26"/>
    </row>
    <row r="456" spans="4:4" x14ac:dyDescent="0.2">
      <c r="D456" s="26"/>
    </row>
    <row r="457" spans="4:4" x14ac:dyDescent="0.2">
      <c r="D457" s="26"/>
    </row>
    <row r="458" spans="4:4" x14ac:dyDescent="0.2">
      <c r="D458" s="26"/>
    </row>
    <row r="459" spans="4:4" x14ac:dyDescent="0.2">
      <c r="D459" s="26"/>
    </row>
    <row r="460" spans="4:4" x14ac:dyDescent="0.2">
      <c r="D460" s="26"/>
    </row>
    <row r="461" spans="4:4" x14ac:dyDescent="0.2">
      <c r="D461" s="26"/>
    </row>
    <row r="462" spans="4:4" x14ac:dyDescent="0.2">
      <c r="D462" s="26"/>
    </row>
    <row r="463" spans="4:4" x14ac:dyDescent="0.2">
      <c r="D463" s="26"/>
    </row>
    <row r="464" spans="4:4" x14ac:dyDescent="0.2">
      <c r="D464" s="26"/>
    </row>
    <row r="465" spans="4:4" x14ac:dyDescent="0.2">
      <c r="D465" s="26"/>
    </row>
    <row r="466" spans="4:4" x14ac:dyDescent="0.2">
      <c r="D466" s="26"/>
    </row>
    <row r="467" spans="4:4" x14ac:dyDescent="0.2">
      <c r="D467" s="26"/>
    </row>
    <row r="468" spans="4:4" x14ac:dyDescent="0.2">
      <c r="D468" s="26"/>
    </row>
    <row r="469" spans="4:4" x14ac:dyDescent="0.2">
      <c r="D469" s="26"/>
    </row>
    <row r="470" spans="4:4" x14ac:dyDescent="0.2">
      <c r="D470" s="26"/>
    </row>
    <row r="471" spans="4:4" x14ac:dyDescent="0.2">
      <c r="D471" s="26"/>
    </row>
    <row r="472" spans="4:4" x14ac:dyDescent="0.2">
      <c r="D472" s="26"/>
    </row>
    <row r="473" spans="4:4" x14ac:dyDescent="0.2">
      <c r="D473" s="26"/>
    </row>
    <row r="474" spans="4:4" x14ac:dyDescent="0.2">
      <c r="D474" s="26"/>
    </row>
    <row r="475" spans="4:4" x14ac:dyDescent="0.2">
      <c r="D475" s="26"/>
    </row>
    <row r="476" spans="4:4" x14ac:dyDescent="0.2">
      <c r="D476" s="26"/>
    </row>
    <row r="477" spans="4:4" x14ac:dyDescent="0.2">
      <c r="D477" s="26"/>
    </row>
    <row r="478" spans="4:4" x14ac:dyDescent="0.2">
      <c r="D478" s="26"/>
    </row>
    <row r="479" spans="4:4" x14ac:dyDescent="0.2">
      <c r="D479" s="26"/>
    </row>
    <row r="480" spans="4:4" x14ac:dyDescent="0.2">
      <c r="D480" s="26"/>
    </row>
    <row r="481" spans="4:4" x14ac:dyDescent="0.2">
      <c r="D481" s="26"/>
    </row>
    <row r="482" spans="4:4" x14ac:dyDescent="0.2">
      <c r="D482" s="26"/>
    </row>
    <row r="483" spans="4:4" x14ac:dyDescent="0.2">
      <c r="D483" s="26"/>
    </row>
    <row r="484" spans="4:4" x14ac:dyDescent="0.2">
      <c r="D484" s="26"/>
    </row>
    <row r="485" spans="4:4" x14ac:dyDescent="0.2">
      <c r="D485" s="26"/>
    </row>
    <row r="486" spans="4:4" x14ac:dyDescent="0.2">
      <c r="D486" s="248"/>
    </row>
    <row r="487" spans="4:4" x14ac:dyDescent="0.2">
      <c r="D487" s="248"/>
    </row>
    <row r="488" spans="4:4" x14ac:dyDescent="0.2">
      <c r="D488" s="248"/>
    </row>
    <row r="489" spans="4:4" x14ac:dyDescent="0.2">
      <c r="D489" s="248"/>
    </row>
    <row r="490" spans="4:4" x14ac:dyDescent="0.2">
      <c r="D490" s="248"/>
    </row>
    <row r="491" spans="4:4" x14ac:dyDescent="0.2">
      <c r="D491" s="248"/>
    </row>
    <row r="492" spans="4:4" x14ac:dyDescent="0.2">
      <c r="D492" s="248"/>
    </row>
    <row r="493" spans="4:4" x14ac:dyDescent="0.2">
      <c r="D493" s="248"/>
    </row>
    <row r="494" spans="4:4" x14ac:dyDescent="0.2">
      <c r="D494" s="248"/>
    </row>
    <row r="495" spans="4:4" x14ac:dyDescent="0.2">
      <c r="D495" s="248"/>
    </row>
    <row r="496" spans="4:4" x14ac:dyDescent="0.2">
      <c r="D496" s="248"/>
    </row>
    <row r="497" spans="4:4" x14ac:dyDescent="0.2">
      <c r="D497" s="248"/>
    </row>
    <row r="498" spans="4:4" x14ac:dyDescent="0.2">
      <c r="D498" s="248"/>
    </row>
    <row r="499" spans="4:4" x14ac:dyDescent="0.2">
      <c r="D499" s="248"/>
    </row>
    <row r="500" spans="4:4" x14ac:dyDescent="0.2">
      <c r="D500" s="248"/>
    </row>
    <row r="501" spans="4:4" x14ac:dyDescent="0.2">
      <c r="D501" s="248"/>
    </row>
    <row r="502" spans="4:4" x14ac:dyDescent="0.2">
      <c r="D502" s="248"/>
    </row>
    <row r="503" spans="4:4" x14ac:dyDescent="0.2">
      <c r="D503" s="26"/>
    </row>
    <row r="504" spans="4:4" x14ac:dyDescent="0.2">
      <c r="D504" s="26"/>
    </row>
    <row r="505" spans="4:4" x14ac:dyDescent="0.2">
      <c r="D505" s="26"/>
    </row>
    <row r="506" spans="4:4" x14ac:dyDescent="0.2">
      <c r="D506" s="26"/>
    </row>
    <row r="507" spans="4:4" x14ac:dyDescent="0.2">
      <c r="D507" s="26"/>
    </row>
    <row r="508" spans="4:4" x14ac:dyDescent="0.2">
      <c r="D508" s="26"/>
    </row>
  </sheetData>
  <sortState xmlns:xlrd2="http://schemas.microsoft.com/office/spreadsheetml/2017/richdata2" ref="A2:D445">
    <sortCondition ref="C55:C445"/>
  </sortState>
  <pageMargins left="0.7" right="0.7" top="0.75" bottom="0.75" header="0.3" footer="0.3"/>
  <pageSetup orientation="landscape"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CC"/>
  </sheetPr>
  <dimension ref="A1:AX35"/>
  <sheetViews>
    <sheetView topLeftCell="A20" zoomScaleNormal="100" workbookViewId="0">
      <selection activeCell="G5" sqref="G5"/>
    </sheetView>
  </sheetViews>
  <sheetFormatPr defaultColWidth="9.140625" defaultRowHeight="12.75" x14ac:dyDescent="0.2"/>
  <cols>
    <col min="1" max="2" width="41.28515625" style="55" customWidth="1"/>
    <col min="3" max="3" width="61.140625" style="56" customWidth="1"/>
    <col min="4" max="4" width="17.28515625" style="26" customWidth="1"/>
    <col min="37" max="37" width="9.140625" style="108"/>
    <col min="38" max="16384" width="9.140625" style="11"/>
  </cols>
  <sheetData>
    <row r="1" spans="1:4" x14ac:dyDescent="0.2">
      <c r="A1" s="611" t="s">
        <v>481</v>
      </c>
      <c r="B1" s="612" t="s">
        <v>4511</v>
      </c>
      <c r="C1" s="616" t="s">
        <v>104</v>
      </c>
      <c r="D1" s="617" t="s">
        <v>1048</v>
      </c>
    </row>
    <row r="2" spans="1:4" ht="25.5" x14ac:dyDescent="0.2">
      <c r="A2" s="420" t="s">
        <v>4116</v>
      </c>
      <c r="B2" s="25" t="s">
        <v>4117</v>
      </c>
      <c r="C2" s="117" t="s">
        <v>633</v>
      </c>
      <c r="D2" s="280">
        <v>720515</v>
      </c>
    </row>
    <row r="3" spans="1:4" ht="38.25" customHeight="1" x14ac:dyDescent="0.2">
      <c r="A3" s="437" t="s">
        <v>1555</v>
      </c>
      <c r="B3" s="28"/>
      <c r="C3" s="112" t="s">
        <v>112</v>
      </c>
      <c r="D3" s="357">
        <v>720524</v>
      </c>
    </row>
    <row r="4" spans="1:4" ht="38.25" customHeight="1" x14ac:dyDescent="0.2">
      <c r="A4" s="410" t="s">
        <v>2023</v>
      </c>
      <c r="B4" s="219"/>
      <c r="C4" s="112" t="s">
        <v>2024</v>
      </c>
      <c r="D4" s="357">
        <v>720516</v>
      </c>
    </row>
    <row r="5" spans="1:4" ht="214.5" customHeight="1" x14ac:dyDescent="0.2">
      <c r="A5" s="410" t="s">
        <v>1969</v>
      </c>
      <c r="B5" s="223"/>
      <c r="C5" s="225" t="s">
        <v>3362</v>
      </c>
      <c r="D5" s="295">
        <v>720529</v>
      </c>
    </row>
    <row r="6" spans="1:4" ht="99" customHeight="1" x14ac:dyDescent="0.2">
      <c r="A6" s="438" t="s">
        <v>4118</v>
      </c>
      <c r="B6" s="113" t="s">
        <v>4119</v>
      </c>
      <c r="C6" s="112" t="s">
        <v>1029</v>
      </c>
      <c r="D6" s="357">
        <v>720222</v>
      </c>
    </row>
    <row r="7" spans="1:4" s="66" customFormat="1" x14ac:dyDescent="0.2">
      <c r="A7" s="439" t="s">
        <v>835</v>
      </c>
      <c r="B7" s="82"/>
      <c r="C7" s="82" t="s">
        <v>282</v>
      </c>
      <c r="D7" s="440">
        <v>150191</v>
      </c>
    </row>
    <row r="8" spans="1:4" ht="95.25" customHeight="1" x14ac:dyDescent="0.2">
      <c r="A8" s="410" t="s">
        <v>4120</v>
      </c>
      <c r="B8" s="28" t="s">
        <v>4121</v>
      </c>
      <c r="C8" s="112" t="s">
        <v>1614</v>
      </c>
      <c r="D8" s="357">
        <v>720090</v>
      </c>
    </row>
    <row r="9" spans="1:4" ht="140.25" x14ac:dyDescent="0.2">
      <c r="A9" s="410" t="s">
        <v>4120</v>
      </c>
      <c r="B9" s="219" t="s">
        <v>4122</v>
      </c>
      <c r="C9" s="97" t="s">
        <v>1615</v>
      </c>
      <c r="D9" s="357">
        <v>150201</v>
      </c>
    </row>
    <row r="10" spans="1:4" ht="25.5" x14ac:dyDescent="0.2">
      <c r="A10" s="410" t="s">
        <v>3222</v>
      </c>
      <c r="B10" s="219"/>
      <c r="C10" s="241" t="s">
        <v>1431</v>
      </c>
      <c r="D10" s="357">
        <v>720534</v>
      </c>
    </row>
    <row r="11" spans="1:4" ht="44.25" customHeight="1" x14ac:dyDescent="0.2">
      <c r="A11" s="437" t="s">
        <v>1461</v>
      </c>
      <c r="B11" s="28"/>
      <c r="C11" s="112" t="s">
        <v>1462</v>
      </c>
      <c r="D11" s="357">
        <v>720514</v>
      </c>
    </row>
    <row r="12" spans="1:4" ht="44.25" customHeight="1" x14ac:dyDescent="0.2">
      <c r="A12" s="410" t="s">
        <v>3345</v>
      </c>
      <c r="B12" s="219"/>
      <c r="C12" s="249" t="s">
        <v>1462</v>
      </c>
      <c r="D12" s="422" t="s">
        <v>790</v>
      </c>
    </row>
    <row r="13" spans="1:4" ht="66.75" customHeight="1" x14ac:dyDescent="0.2">
      <c r="A13" s="410" t="s">
        <v>3232</v>
      </c>
      <c r="B13" s="219"/>
      <c r="C13" s="112" t="s">
        <v>3233</v>
      </c>
      <c r="D13" s="357">
        <v>720537</v>
      </c>
    </row>
    <row r="14" spans="1:4" s="66" customFormat="1" ht="38.25" x14ac:dyDescent="0.2">
      <c r="A14" s="374" t="s">
        <v>2016</v>
      </c>
      <c r="B14" s="145"/>
      <c r="C14" s="246" t="s">
        <v>2017</v>
      </c>
      <c r="D14" s="440" t="s">
        <v>790</v>
      </c>
    </row>
    <row r="15" spans="1:4" ht="205.5" customHeight="1" x14ac:dyDescent="0.2">
      <c r="A15" s="410" t="s">
        <v>4123</v>
      </c>
      <c r="B15" s="223" t="s">
        <v>4124</v>
      </c>
      <c r="C15" s="223" t="s">
        <v>1613</v>
      </c>
      <c r="D15" s="153">
        <v>720513</v>
      </c>
    </row>
    <row r="16" spans="1:4" ht="25.5" x14ac:dyDescent="0.2">
      <c r="A16" s="292" t="s">
        <v>215</v>
      </c>
      <c r="C16" s="112" t="s">
        <v>216</v>
      </c>
      <c r="D16" s="357">
        <v>720261</v>
      </c>
    </row>
    <row r="17" spans="1:50" s="66" customFormat="1" ht="38.25" x14ac:dyDescent="0.2">
      <c r="A17" s="374" t="s">
        <v>1000</v>
      </c>
      <c r="B17" s="145"/>
      <c r="C17" s="246" t="s">
        <v>1063</v>
      </c>
      <c r="D17" s="440">
        <v>150303</v>
      </c>
    </row>
    <row r="18" spans="1:50" ht="47.25" customHeight="1" x14ac:dyDescent="0.2">
      <c r="A18" s="409" t="s">
        <v>4125</v>
      </c>
      <c r="B18" s="111" t="s">
        <v>4126</v>
      </c>
      <c r="C18" s="112" t="s">
        <v>1591</v>
      </c>
      <c r="D18" s="357">
        <v>720095</v>
      </c>
    </row>
    <row r="19" spans="1:50" ht="78" customHeight="1" x14ac:dyDescent="0.2">
      <c r="A19" s="409" t="s">
        <v>4128</v>
      </c>
      <c r="B19" s="111" t="s">
        <v>4127</v>
      </c>
      <c r="C19" s="112" t="s">
        <v>1504</v>
      </c>
      <c r="D19" s="153">
        <v>720206</v>
      </c>
    </row>
    <row r="20" spans="1:50" ht="114" customHeight="1" x14ac:dyDescent="0.2">
      <c r="A20" s="410" t="s">
        <v>4129</v>
      </c>
      <c r="B20" s="219" t="s">
        <v>4130</v>
      </c>
      <c r="C20" s="249" t="s">
        <v>3322</v>
      </c>
      <c r="D20" s="153">
        <v>720407</v>
      </c>
    </row>
    <row r="21" spans="1:50" ht="25.5" x14ac:dyDescent="0.2">
      <c r="A21" s="437" t="s">
        <v>1050</v>
      </c>
      <c r="B21" s="28"/>
      <c r="C21" s="112" t="s">
        <v>1437</v>
      </c>
      <c r="D21" s="153">
        <v>720408</v>
      </c>
    </row>
    <row r="22" spans="1:50" ht="25.5" x14ac:dyDescent="0.2">
      <c r="A22" s="50" t="s">
        <v>1436</v>
      </c>
      <c r="B22" s="25"/>
      <c r="C22" s="97" t="s">
        <v>1495</v>
      </c>
      <c r="D22" s="357">
        <v>720371</v>
      </c>
    </row>
    <row r="23" spans="1:50" ht="25.5" x14ac:dyDescent="0.2">
      <c r="A23" s="50" t="s">
        <v>1087</v>
      </c>
      <c r="B23" s="25"/>
      <c r="C23" s="117" t="s">
        <v>1088</v>
      </c>
      <c r="D23" s="357">
        <v>720448</v>
      </c>
    </row>
    <row r="24" spans="1:50" ht="25.5" x14ac:dyDescent="0.2">
      <c r="A24" s="50" t="s">
        <v>1089</v>
      </c>
      <c r="B24" s="25"/>
      <c r="C24" s="249" t="s">
        <v>3339</v>
      </c>
      <c r="D24" s="357">
        <v>720449</v>
      </c>
    </row>
    <row r="25" spans="1:50" ht="25.5" x14ac:dyDescent="0.2">
      <c r="A25" s="410" t="s">
        <v>3292</v>
      </c>
      <c r="B25" s="219"/>
      <c r="C25" s="112" t="s">
        <v>3293</v>
      </c>
      <c r="D25" s="153">
        <v>720438</v>
      </c>
    </row>
    <row r="26" spans="1:50" x14ac:dyDescent="0.2">
      <c r="A26" s="410" t="s">
        <v>3295</v>
      </c>
      <c r="B26" s="219"/>
      <c r="C26" s="112" t="s">
        <v>3302</v>
      </c>
      <c r="D26" s="422" t="s">
        <v>790</v>
      </c>
    </row>
    <row r="27" spans="1:50" x14ac:dyDescent="0.2">
      <c r="A27" s="410" t="s">
        <v>3296</v>
      </c>
      <c r="B27" s="219"/>
      <c r="C27" s="112" t="s">
        <v>3294</v>
      </c>
      <c r="D27" s="422" t="s">
        <v>790</v>
      </c>
    </row>
    <row r="28" spans="1:50" ht="63.75" x14ac:dyDescent="0.2">
      <c r="A28" s="394" t="s">
        <v>1595</v>
      </c>
      <c r="B28" s="243"/>
      <c r="C28" s="117" t="s">
        <v>1596</v>
      </c>
      <c r="D28" s="280">
        <v>720527</v>
      </c>
    </row>
    <row r="29" spans="1:50" ht="51" x14ac:dyDescent="0.2">
      <c r="A29" s="437" t="s">
        <v>1049</v>
      </c>
      <c r="B29" s="28"/>
      <c r="C29" s="117" t="s">
        <v>217</v>
      </c>
      <c r="D29" s="357">
        <v>720205</v>
      </c>
    </row>
    <row r="30" spans="1:50" s="66" customFormat="1" x14ac:dyDescent="0.2">
      <c r="A30" s="439" t="s">
        <v>3346</v>
      </c>
      <c r="B30" s="82"/>
      <c r="C30" s="145" t="s">
        <v>621</v>
      </c>
      <c r="D30" s="441" t="s">
        <v>790</v>
      </c>
      <c r="AK30" s="205"/>
      <c r="AL30" s="83"/>
      <c r="AM30" s="83"/>
      <c r="AN30" s="83"/>
      <c r="AO30" s="83"/>
      <c r="AP30" s="83"/>
      <c r="AQ30" s="83"/>
      <c r="AR30" s="83"/>
      <c r="AS30" s="83"/>
      <c r="AT30" s="83"/>
      <c r="AU30" s="83"/>
      <c r="AV30" s="83"/>
      <c r="AW30" s="83"/>
      <c r="AX30" s="83"/>
    </row>
    <row r="31" spans="1:50" ht="76.5" x14ac:dyDescent="0.2">
      <c r="A31" s="437" t="s">
        <v>1474</v>
      </c>
      <c r="B31" s="28"/>
      <c r="C31" s="241" t="s">
        <v>1486</v>
      </c>
      <c r="D31" s="153">
        <v>150188</v>
      </c>
    </row>
    <row r="32" spans="1:50" ht="63.75" x14ac:dyDescent="0.2">
      <c r="A32" s="410" t="s">
        <v>4488</v>
      </c>
      <c r="B32" s="28"/>
      <c r="C32" s="117" t="s">
        <v>1596</v>
      </c>
      <c r="D32" s="422" t="s">
        <v>790</v>
      </c>
    </row>
    <row r="33" spans="1:4" x14ac:dyDescent="0.2">
      <c r="A33" s="410" t="s">
        <v>4390</v>
      </c>
      <c r="B33" s="28"/>
      <c r="C33" s="241" t="s">
        <v>1481</v>
      </c>
      <c r="D33" s="422" t="s">
        <v>4463</v>
      </c>
    </row>
    <row r="34" spans="1:4" ht="38.25" x14ac:dyDescent="0.2">
      <c r="A34" s="437" t="s">
        <v>1512</v>
      </c>
      <c r="B34" s="28"/>
      <c r="C34" s="241" t="s">
        <v>1988</v>
      </c>
      <c r="D34" s="295" t="s">
        <v>3301</v>
      </c>
    </row>
    <row r="35" spans="1:4" ht="25.5" x14ac:dyDescent="0.2">
      <c r="A35" s="442" t="s">
        <v>218</v>
      </c>
      <c r="B35" s="436"/>
      <c r="C35" s="443" t="s">
        <v>521</v>
      </c>
      <c r="D35" s="364">
        <v>720191</v>
      </c>
    </row>
  </sheetData>
  <phoneticPr fontId="2" type="noConversion"/>
  <pageMargins left="0.75" right="0.75" top="1" bottom="1" header="0.5" footer="0.5"/>
  <pageSetup orientation="landscape" r:id="rId1"/>
  <headerFooter alignWithMargins="0">
    <oddHeader>&amp;C 21.  Private Duty Nursing</oddHead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G230"/>
  <sheetViews>
    <sheetView tabSelected="1" zoomScaleNormal="100" zoomScalePageLayoutView="91" workbookViewId="0">
      <selection activeCell="E27" sqref="E27:G27"/>
    </sheetView>
  </sheetViews>
  <sheetFormatPr defaultColWidth="9.140625" defaultRowHeight="12.75" outlineLevelRow="2" x14ac:dyDescent="0.2"/>
  <cols>
    <col min="1" max="1" width="11.140625" customWidth="1"/>
    <col min="2" max="3" width="52.140625" customWidth="1"/>
    <col min="4" max="4" width="14.5703125" customWidth="1"/>
    <col min="5" max="5" width="12.42578125" style="11" customWidth="1"/>
    <col min="6" max="6" width="11.140625" style="57" customWidth="1"/>
    <col min="7" max="7" width="14.140625" style="26" customWidth="1"/>
    <col min="8" max="9" width="8.85546875" customWidth="1"/>
  </cols>
  <sheetData>
    <row r="1" spans="1:7" s="60" customFormat="1" ht="26.25" customHeight="1" x14ac:dyDescent="0.2">
      <c r="A1" s="615" t="s">
        <v>4511</v>
      </c>
      <c r="B1" s="615" t="s">
        <v>4512</v>
      </c>
      <c r="C1" s="615" t="s">
        <v>4513</v>
      </c>
      <c r="D1" s="463" t="s">
        <v>4514</v>
      </c>
      <c r="E1" s="463" t="s">
        <v>4515</v>
      </c>
      <c r="F1" s="578" t="s">
        <v>4516</v>
      </c>
      <c r="G1" s="578" t="s">
        <v>4517</v>
      </c>
    </row>
    <row r="2" spans="1:7" ht="25.5" outlineLevel="2" x14ac:dyDescent="0.2">
      <c r="A2" s="618" t="s">
        <v>613</v>
      </c>
      <c r="B2" s="618" t="s">
        <v>612</v>
      </c>
      <c r="C2" s="618"/>
      <c r="D2" s="148" t="s">
        <v>680</v>
      </c>
      <c r="E2" s="148" t="s">
        <v>678</v>
      </c>
      <c r="F2" s="538" t="s">
        <v>679</v>
      </c>
      <c r="G2" s="538" t="s">
        <v>793</v>
      </c>
    </row>
    <row r="3" spans="1:7" outlineLevel="2" x14ac:dyDescent="0.2">
      <c r="A3" s="619" t="s">
        <v>418</v>
      </c>
      <c r="B3" s="620" t="s">
        <v>122</v>
      </c>
      <c r="C3" s="621"/>
      <c r="D3" s="622">
        <v>8</v>
      </c>
      <c r="E3" s="532"/>
      <c r="F3" s="555"/>
      <c r="G3" s="411">
        <v>950047</v>
      </c>
    </row>
    <row r="4" spans="1:7" outlineLevel="2" x14ac:dyDescent="0.2">
      <c r="A4" s="619" t="s">
        <v>418</v>
      </c>
      <c r="B4" s="620" t="s">
        <v>261</v>
      </c>
      <c r="C4" s="621"/>
      <c r="D4" s="622">
        <v>8</v>
      </c>
      <c r="E4" s="532"/>
      <c r="F4" s="555"/>
      <c r="G4" s="623">
        <v>950041</v>
      </c>
    </row>
    <row r="5" spans="1:7" ht="19.5" customHeight="1" outlineLevel="2" x14ac:dyDescent="0.25">
      <c r="A5" s="624" t="s">
        <v>87</v>
      </c>
      <c r="B5" s="620" t="s">
        <v>260</v>
      </c>
      <c r="C5" s="621"/>
      <c r="D5" s="622">
        <v>9</v>
      </c>
      <c r="E5" s="532"/>
      <c r="F5" s="555"/>
      <c r="G5" s="625">
        <v>950008</v>
      </c>
    </row>
    <row r="6" spans="1:7" ht="18" customHeight="1" outlineLevel="2" x14ac:dyDescent="0.25">
      <c r="A6" s="619" t="s">
        <v>531</v>
      </c>
      <c r="B6" s="620" t="s">
        <v>3224</v>
      </c>
      <c r="C6" s="621"/>
      <c r="D6" s="622">
        <v>9</v>
      </c>
      <c r="E6" s="532"/>
      <c r="F6" s="555"/>
      <c r="G6" s="625">
        <v>950042</v>
      </c>
    </row>
    <row r="7" spans="1:7" ht="15" outlineLevel="2" x14ac:dyDescent="0.25">
      <c r="A7" s="619" t="s">
        <v>531</v>
      </c>
      <c r="B7" s="620" t="s">
        <v>3225</v>
      </c>
      <c r="C7" s="621"/>
      <c r="D7" s="622">
        <v>9</v>
      </c>
      <c r="E7" s="532"/>
      <c r="F7" s="555"/>
      <c r="G7" s="625">
        <v>950043</v>
      </c>
    </row>
    <row r="8" spans="1:7" ht="15" outlineLevel="2" x14ac:dyDescent="0.25">
      <c r="A8" s="619" t="s">
        <v>520</v>
      </c>
      <c r="B8" s="620" t="s">
        <v>4131</v>
      </c>
      <c r="C8" s="621" t="s">
        <v>4132</v>
      </c>
      <c r="D8" s="622">
        <v>9</v>
      </c>
      <c r="E8" s="532"/>
      <c r="F8" s="555"/>
      <c r="G8" s="625">
        <v>950016</v>
      </c>
    </row>
    <row r="9" spans="1:7" outlineLevel="2" x14ac:dyDescent="0.2">
      <c r="A9" s="619" t="s">
        <v>520</v>
      </c>
      <c r="B9" s="620" t="s">
        <v>1527</v>
      </c>
      <c r="C9" s="621"/>
      <c r="D9" s="622">
        <v>9</v>
      </c>
      <c r="E9" s="532"/>
      <c r="F9" s="555"/>
      <c r="G9" s="623">
        <v>950031</v>
      </c>
    </row>
    <row r="10" spans="1:7" ht="15" outlineLevel="2" x14ac:dyDescent="0.25">
      <c r="A10" s="619" t="s">
        <v>520</v>
      </c>
      <c r="B10" s="620" t="s">
        <v>4133</v>
      </c>
      <c r="C10" s="621" t="s">
        <v>4134</v>
      </c>
      <c r="D10" s="622">
        <v>9</v>
      </c>
      <c r="E10" s="532"/>
      <c r="F10" s="555"/>
      <c r="G10" s="625">
        <v>950017</v>
      </c>
    </row>
    <row r="11" spans="1:7" ht="15" outlineLevel="2" x14ac:dyDescent="0.25">
      <c r="A11" s="619" t="s">
        <v>520</v>
      </c>
      <c r="B11" s="620" t="s">
        <v>2013</v>
      </c>
      <c r="C11" s="621"/>
      <c r="D11" s="622">
        <v>9</v>
      </c>
      <c r="E11" s="532"/>
      <c r="F11" s="555"/>
      <c r="G11" s="625">
        <v>950045</v>
      </c>
    </row>
    <row r="12" spans="1:7" outlineLevel="2" x14ac:dyDescent="0.2">
      <c r="A12" s="624" t="s">
        <v>619</v>
      </c>
      <c r="B12" s="620" t="s">
        <v>120</v>
      </c>
      <c r="C12" s="621"/>
      <c r="D12" s="622">
        <v>9</v>
      </c>
      <c r="E12" s="532"/>
      <c r="F12" s="555"/>
      <c r="G12" s="623">
        <v>950005</v>
      </c>
    </row>
    <row r="13" spans="1:7" outlineLevel="2" x14ac:dyDescent="0.2">
      <c r="A13" s="624" t="s">
        <v>619</v>
      </c>
      <c r="B13" s="620" t="s">
        <v>121</v>
      </c>
      <c r="C13" s="621"/>
      <c r="D13" s="622">
        <v>9</v>
      </c>
      <c r="E13" s="532"/>
      <c r="F13" s="555"/>
      <c r="G13" s="623">
        <v>950012</v>
      </c>
    </row>
    <row r="14" spans="1:7" ht="15" outlineLevel="2" x14ac:dyDescent="0.25">
      <c r="A14" s="619" t="s">
        <v>90</v>
      </c>
      <c r="B14" s="620" t="s">
        <v>674</v>
      </c>
      <c r="C14" s="621"/>
      <c r="D14" s="622">
        <v>9</v>
      </c>
      <c r="E14" s="532"/>
      <c r="F14" s="555"/>
      <c r="G14" s="625">
        <v>950018</v>
      </c>
    </row>
    <row r="15" spans="1:7" ht="15" outlineLevel="2" x14ac:dyDescent="0.25">
      <c r="A15" s="619" t="s">
        <v>90</v>
      </c>
      <c r="B15" s="620" t="s">
        <v>677</v>
      </c>
      <c r="C15" s="621"/>
      <c r="D15" s="622">
        <v>9</v>
      </c>
      <c r="E15" s="532"/>
      <c r="F15" s="555"/>
      <c r="G15" s="625">
        <v>950019</v>
      </c>
    </row>
    <row r="16" spans="1:7" outlineLevel="2" x14ac:dyDescent="0.2">
      <c r="A16" s="619" t="s">
        <v>112</v>
      </c>
      <c r="B16" s="620" t="s">
        <v>4135</v>
      </c>
      <c r="C16" s="621" t="s">
        <v>4146</v>
      </c>
      <c r="D16" s="622">
        <v>9</v>
      </c>
      <c r="E16" s="532"/>
      <c r="F16" s="555"/>
      <c r="G16" s="411" t="s">
        <v>790</v>
      </c>
    </row>
    <row r="17" spans="1:7" ht="15" outlineLevel="2" x14ac:dyDescent="0.25">
      <c r="A17" s="619" t="s">
        <v>112</v>
      </c>
      <c r="B17" s="620" t="s">
        <v>4136</v>
      </c>
      <c r="C17" s="621" t="s">
        <v>4137</v>
      </c>
      <c r="D17" s="622">
        <v>9</v>
      </c>
      <c r="E17" s="532"/>
      <c r="F17" s="555"/>
      <c r="G17" s="625">
        <v>950020</v>
      </c>
    </row>
    <row r="18" spans="1:7" ht="15" outlineLevel="2" x14ac:dyDescent="0.25">
      <c r="A18" s="619" t="s">
        <v>112</v>
      </c>
      <c r="B18" s="620" t="s">
        <v>4138</v>
      </c>
      <c r="C18" s="621" t="s">
        <v>4139</v>
      </c>
      <c r="D18" s="622">
        <v>18</v>
      </c>
      <c r="E18" s="532"/>
      <c r="F18" s="555"/>
      <c r="G18" s="625">
        <v>950001</v>
      </c>
    </row>
    <row r="19" spans="1:7" ht="15" outlineLevel="2" x14ac:dyDescent="0.25">
      <c r="A19" s="619" t="s">
        <v>112</v>
      </c>
      <c r="B19" s="620" t="s">
        <v>4140</v>
      </c>
      <c r="C19" s="621" t="s">
        <v>4141</v>
      </c>
      <c r="D19" s="622">
        <v>9</v>
      </c>
      <c r="E19" s="532"/>
      <c r="F19" s="555"/>
      <c r="G19" s="625">
        <v>950032</v>
      </c>
    </row>
    <row r="20" spans="1:7" ht="15" outlineLevel="2" x14ac:dyDescent="0.25">
      <c r="A20" s="619" t="s">
        <v>112</v>
      </c>
      <c r="B20" s="626" t="s">
        <v>4451</v>
      </c>
      <c r="C20" s="620" t="s">
        <v>4450</v>
      </c>
      <c r="D20" s="622">
        <v>9</v>
      </c>
      <c r="E20" s="532"/>
      <c r="F20" s="627"/>
      <c r="G20" s="625">
        <v>950028</v>
      </c>
    </row>
    <row r="21" spans="1:7" ht="26.25" outlineLevel="2" x14ac:dyDescent="0.25">
      <c r="A21" s="619" t="s">
        <v>112</v>
      </c>
      <c r="B21" s="626" t="s">
        <v>4452</v>
      </c>
      <c r="C21" s="621" t="s">
        <v>4453</v>
      </c>
      <c r="D21" s="622">
        <v>9</v>
      </c>
      <c r="E21" s="532"/>
      <c r="F21" s="627"/>
      <c r="G21" s="625">
        <v>950046</v>
      </c>
    </row>
    <row r="22" spans="1:7" ht="25.5" customHeight="1" outlineLevel="2" x14ac:dyDescent="0.25">
      <c r="A22" s="619" t="s">
        <v>112</v>
      </c>
      <c r="B22" s="620" t="s">
        <v>4142</v>
      </c>
      <c r="C22" s="621" t="s">
        <v>4143</v>
      </c>
      <c r="D22" s="622">
        <v>9</v>
      </c>
      <c r="E22" s="532"/>
      <c r="F22" s="627"/>
      <c r="G22" s="625">
        <v>950029</v>
      </c>
    </row>
    <row r="23" spans="1:7" ht="15" outlineLevel="2" x14ac:dyDescent="0.25">
      <c r="A23" s="619" t="s">
        <v>112</v>
      </c>
      <c r="B23" s="620" t="s">
        <v>4144</v>
      </c>
      <c r="C23" s="621" t="s">
        <v>4145</v>
      </c>
      <c r="D23" s="622">
        <v>9</v>
      </c>
      <c r="E23" s="532"/>
      <c r="F23" s="555"/>
      <c r="G23" s="625">
        <v>950025</v>
      </c>
    </row>
    <row r="24" spans="1:7" outlineLevel="2" x14ac:dyDescent="0.2">
      <c r="A24" s="619" t="s">
        <v>532</v>
      </c>
      <c r="B24" s="620" t="s">
        <v>1423</v>
      </c>
      <c r="C24" s="621"/>
      <c r="D24" s="622">
        <v>9</v>
      </c>
      <c r="E24" s="532"/>
      <c r="F24" s="555"/>
      <c r="G24" s="623">
        <v>950033</v>
      </c>
    </row>
    <row r="25" spans="1:7" outlineLevel="2" x14ac:dyDescent="0.2">
      <c r="A25" s="619" t="s">
        <v>532</v>
      </c>
      <c r="B25" s="620" t="s">
        <v>1424</v>
      </c>
      <c r="C25" s="621"/>
      <c r="D25" s="622">
        <v>9</v>
      </c>
      <c r="E25" s="532"/>
      <c r="F25" s="555"/>
      <c r="G25" s="623">
        <v>950040</v>
      </c>
    </row>
    <row r="26" spans="1:7" outlineLevel="2" x14ac:dyDescent="0.2">
      <c r="A26" s="446"/>
      <c r="B26" s="447" t="s">
        <v>479</v>
      </c>
      <c r="C26" s="447"/>
      <c r="D26" s="448">
        <f>SUM(D3:D25)</f>
        <v>214</v>
      </c>
      <c r="E26" s="449">
        <v>315</v>
      </c>
      <c r="F26" s="450">
        <f>E26-D26</f>
        <v>101</v>
      </c>
      <c r="G26" s="372"/>
    </row>
    <row r="27" spans="1:7" hidden="1" x14ac:dyDescent="0.2">
      <c r="D27" s="3"/>
    </row>
    <row r="28" spans="1:7" hidden="1" x14ac:dyDescent="0.2">
      <c r="D28" s="3"/>
      <c r="G28" s="68"/>
    </row>
    <row r="29" spans="1:7" hidden="1" x14ac:dyDescent="0.2">
      <c r="D29" s="3"/>
      <c r="G29" s="68"/>
    </row>
    <row r="30" spans="1:7" hidden="1" x14ac:dyDescent="0.2">
      <c r="D30" s="3"/>
    </row>
    <row r="31" spans="1:7" hidden="1" x14ac:dyDescent="0.2">
      <c r="D31" s="3"/>
    </row>
    <row r="32" spans="1:7" hidden="1" x14ac:dyDescent="0.2">
      <c r="D32" s="3"/>
    </row>
    <row r="33" spans="4:7" hidden="1" x14ac:dyDescent="0.2">
      <c r="D33" s="3"/>
    </row>
    <row r="34" spans="4:7" hidden="1" x14ac:dyDescent="0.2">
      <c r="D34" s="3"/>
    </row>
    <row r="35" spans="4:7" hidden="1" x14ac:dyDescent="0.2">
      <c r="D35" s="3"/>
    </row>
    <row r="36" spans="4:7" hidden="1" x14ac:dyDescent="0.2">
      <c r="D36" s="3"/>
    </row>
    <row r="37" spans="4:7" hidden="1" x14ac:dyDescent="0.2">
      <c r="D37" s="3"/>
    </row>
    <row r="38" spans="4:7" hidden="1" x14ac:dyDescent="0.2">
      <c r="D38" s="3"/>
      <c r="E38" s="58"/>
      <c r="F38" s="59"/>
      <c r="G38" s="204"/>
    </row>
    <row r="39" spans="4:7" hidden="1" x14ac:dyDescent="0.2">
      <c r="E39"/>
      <c r="F39"/>
      <c r="G39" s="3"/>
    </row>
    <row r="40" spans="4:7" hidden="1" x14ac:dyDescent="0.2">
      <c r="E40"/>
      <c r="F40"/>
      <c r="G40" s="3"/>
    </row>
    <row r="41" spans="4:7" x14ac:dyDescent="0.2">
      <c r="E41"/>
      <c r="F41"/>
      <c r="G41" s="3"/>
    </row>
    <row r="42" spans="4:7" x14ac:dyDescent="0.2">
      <c r="E42"/>
      <c r="F42"/>
      <c r="G42" s="3"/>
    </row>
    <row r="43" spans="4:7" x14ac:dyDescent="0.2">
      <c r="E43"/>
      <c r="F43"/>
      <c r="G43" s="3"/>
    </row>
    <row r="44" spans="4:7" x14ac:dyDescent="0.2">
      <c r="E44"/>
      <c r="F44"/>
      <c r="G44" s="3"/>
    </row>
    <row r="45" spans="4:7" x14ac:dyDescent="0.2">
      <c r="E45"/>
      <c r="F45"/>
      <c r="G45" s="3"/>
    </row>
    <row r="46" spans="4:7" x14ac:dyDescent="0.2">
      <c r="E46"/>
      <c r="F46"/>
      <c r="G46" s="3"/>
    </row>
    <row r="47" spans="4:7" x14ac:dyDescent="0.2">
      <c r="E47"/>
      <c r="F47"/>
      <c r="G47" s="3"/>
    </row>
    <row r="48" spans="4:7" x14ac:dyDescent="0.2">
      <c r="E48"/>
      <c r="F48"/>
      <c r="G48" s="3"/>
    </row>
    <row r="49" spans="5:7" x14ac:dyDescent="0.2">
      <c r="E49"/>
      <c r="F49"/>
      <c r="G49" s="3"/>
    </row>
    <row r="50" spans="5:7" x14ac:dyDescent="0.2">
      <c r="E50"/>
      <c r="F50"/>
      <c r="G50" s="3"/>
    </row>
    <row r="51" spans="5:7" x14ac:dyDescent="0.2">
      <c r="E51"/>
      <c r="F51"/>
      <c r="G51" s="3"/>
    </row>
    <row r="52" spans="5:7" x14ac:dyDescent="0.2">
      <c r="E52"/>
      <c r="F52"/>
      <c r="G52" s="3"/>
    </row>
    <row r="53" spans="5:7" x14ac:dyDescent="0.2">
      <c r="E53"/>
      <c r="F53"/>
      <c r="G53" s="3"/>
    </row>
    <row r="54" spans="5:7" x14ac:dyDescent="0.2">
      <c r="E54"/>
      <c r="F54"/>
      <c r="G54" s="3"/>
    </row>
    <row r="55" spans="5:7" x14ac:dyDescent="0.2">
      <c r="E55"/>
      <c r="F55"/>
      <c r="G55" s="3"/>
    </row>
    <row r="56" spans="5:7" x14ac:dyDescent="0.2">
      <c r="E56"/>
      <c r="F56"/>
      <c r="G56" s="3"/>
    </row>
    <row r="57" spans="5:7" x14ac:dyDescent="0.2">
      <c r="E57"/>
      <c r="F57"/>
      <c r="G57" s="3"/>
    </row>
    <row r="58" spans="5:7" x14ac:dyDescent="0.2">
      <c r="E58"/>
      <c r="F58"/>
      <c r="G58" s="3"/>
    </row>
    <row r="59" spans="5:7" x14ac:dyDescent="0.2">
      <c r="E59"/>
      <c r="F59"/>
      <c r="G59" s="3"/>
    </row>
    <row r="60" spans="5:7" x14ac:dyDescent="0.2">
      <c r="E60"/>
      <c r="F60"/>
      <c r="G60" s="3"/>
    </row>
    <row r="61" spans="5:7" x14ac:dyDescent="0.2">
      <c r="E61"/>
      <c r="F61"/>
      <c r="G61" s="3"/>
    </row>
    <row r="62" spans="5:7" x14ac:dyDescent="0.2">
      <c r="E62"/>
      <c r="F62"/>
      <c r="G62" s="3"/>
    </row>
    <row r="63" spans="5:7" x14ac:dyDescent="0.2">
      <c r="E63"/>
      <c r="F63"/>
      <c r="G63" s="3"/>
    </row>
    <row r="64" spans="5:7" x14ac:dyDescent="0.2">
      <c r="E64"/>
      <c r="F64"/>
      <c r="G64" s="3"/>
    </row>
    <row r="65" spans="5:7" x14ac:dyDescent="0.2">
      <c r="E65"/>
      <c r="F65"/>
      <c r="G65" s="3"/>
    </row>
    <row r="66" spans="5:7" x14ac:dyDescent="0.2">
      <c r="E66"/>
      <c r="F66"/>
      <c r="G66" s="3"/>
    </row>
    <row r="67" spans="5:7" x14ac:dyDescent="0.2">
      <c r="E67"/>
      <c r="F67"/>
      <c r="G67" s="3"/>
    </row>
    <row r="68" spans="5:7" x14ac:dyDescent="0.2">
      <c r="E68"/>
      <c r="F68"/>
      <c r="G68" s="3"/>
    </row>
    <row r="69" spans="5:7" x14ac:dyDescent="0.2">
      <c r="E69"/>
      <c r="F69"/>
      <c r="G69" s="3"/>
    </row>
    <row r="70" spans="5:7" x14ac:dyDescent="0.2">
      <c r="E70"/>
      <c r="F70"/>
      <c r="G70" s="3"/>
    </row>
    <row r="71" spans="5:7" x14ac:dyDescent="0.2">
      <c r="E71"/>
      <c r="F71"/>
      <c r="G71" s="3"/>
    </row>
    <row r="72" spans="5:7" x14ac:dyDescent="0.2">
      <c r="E72"/>
      <c r="F72"/>
      <c r="G72" s="3"/>
    </row>
    <row r="73" spans="5:7" x14ac:dyDescent="0.2">
      <c r="E73"/>
      <c r="F73"/>
      <c r="G73" s="3"/>
    </row>
    <row r="74" spans="5:7" x14ac:dyDescent="0.2">
      <c r="E74"/>
      <c r="F74"/>
      <c r="G74" s="3"/>
    </row>
    <row r="75" spans="5:7" x14ac:dyDescent="0.2">
      <c r="E75"/>
      <c r="F75"/>
      <c r="G75" s="3"/>
    </row>
    <row r="76" spans="5:7" x14ac:dyDescent="0.2">
      <c r="E76"/>
      <c r="F76"/>
      <c r="G76" s="3"/>
    </row>
    <row r="77" spans="5:7" x14ac:dyDescent="0.2">
      <c r="E77"/>
      <c r="F77"/>
      <c r="G77" s="3"/>
    </row>
    <row r="78" spans="5:7" x14ac:dyDescent="0.2">
      <c r="E78"/>
      <c r="F78"/>
      <c r="G78" s="3"/>
    </row>
    <row r="79" spans="5:7" x14ac:dyDescent="0.2">
      <c r="E79"/>
      <c r="F79"/>
      <c r="G79" s="3"/>
    </row>
    <row r="80" spans="5:7" x14ac:dyDescent="0.2">
      <c r="E80"/>
      <c r="F80"/>
      <c r="G80" s="3"/>
    </row>
    <row r="81" spans="5:7" x14ac:dyDescent="0.2">
      <c r="E81"/>
      <c r="F81"/>
      <c r="G81" s="3"/>
    </row>
    <row r="82" spans="5:7" x14ac:dyDescent="0.2">
      <c r="E82"/>
      <c r="F82"/>
      <c r="G82" s="3"/>
    </row>
    <row r="83" spans="5:7" x14ac:dyDescent="0.2">
      <c r="E83"/>
      <c r="F83"/>
      <c r="G83" s="3"/>
    </row>
    <row r="84" spans="5:7" x14ac:dyDescent="0.2">
      <c r="E84"/>
      <c r="F84"/>
      <c r="G84" s="3"/>
    </row>
    <row r="85" spans="5:7" x14ac:dyDescent="0.2">
      <c r="E85"/>
      <c r="F85"/>
      <c r="G85" s="3"/>
    </row>
    <row r="86" spans="5:7" x14ac:dyDescent="0.2">
      <c r="E86"/>
      <c r="F86"/>
      <c r="G86" s="3"/>
    </row>
    <row r="87" spans="5:7" x14ac:dyDescent="0.2">
      <c r="E87"/>
      <c r="F87"/>
      <c r="G87" s="3"/>
    </row>
    <row r="88" spans="5:7" x14ac:dyDescent="0.2">
      <c r="E88"/>
      <c r="F88"/>
      <c r="G88" s="3"/>
    </row>
    <row r="89" spans="5:7" x14ac:dyDescent="0.2">
      <c r="E89"/>
      <c r="F89"/>
      <c r="G89" s="3"/>
    </row>
    <row r="90" spans="5:7" x14ac:dyDescent="0.2">
      <c r="E90"/>
      <c r="F90"/>
      <c r="G90" s="3"/>
    </row>
    <row r="91" spans="5:7" x14ac:dyDescent="0.2">
      <c r="E91"/>
      <c r="F91"/>
      <c r="G91" s="3"/>
    </row>
    <row r="92" spans="5:7" x14ac:dyDescent="0.2">
      <c r="E92"/>
      <c r="F92"/>
      <c r="G92" s="3"/>
    </row>
    <row r="93" spans="5:7" x14ac:dyDescent="0.2">
      <c r="E93"/>
      <c r="F93"/>
      <c r="G93" s="3"/>
    </row>
    <row r="94" spans="5:7" x14ac:dyDescent="0.2">
      <c r="E94"/>
      <c r="F94"/>
      <c r="G94" s="3"/>
    </row>
    <row r="95" spans="5:7" x14ac:dyDescent="0.2">
      <c r="E95"/>
      <c r="F95"/>
      <c r="G95" s="3"/>
    </row>
    <row r="96" spans="5:7" x14ac:dyDescent="0.2">
      <c r="E96"/>
      <c r="F96"/>
      <c r="G96" s="3"/>
    </row>
    <row r="97" spans="5:7" x14ac:dyDescent="0.2">
      <c r="E97"/>
      <c r="F97"/>
      <c r="G97" s="3"/>
    </row>
    <row r="98" spans="5:7" x14ac:dyDescent="0.2">
      <c r="E98"/>
      <c r="F98"/>
      <c r="G98" s="3"/>
    </row>
    <row r="99" spans="5:7" x14ac:dyDescent="0.2">
      <c r="E99"/>
      <c r="F99"/>
      <c r="G99" s="3"/>
    </row>
    <row r="100" spans="5:7" x14ac:dyDescent="0.2">
      <c r="E100"/>
      <c r="F100"/>
      <c r="G100" s="3"/>
    </row>
    <row r="101" spans="5:7" x14ac:dyDescent="0.2">
      <c r="E101"/>
      <c r="F101"/>
      <c r="G101" s="3"/>
    </row>
    <row r="102" spans="5:7" x14ac:dyDescent="0.2">
      <c r="E102"/>
      <c r="F102"/>
      <c r="G102" s="3"/>
    </row>
    <row r="103" spans="5:7" x14ac:dyDescent="0.2">
      <c r="E103"/>
      <c r="F103"/>
      <c r="G103" s="3"/>
    </row>
    <row r="104" spans="5:7" x14ac:dyDescent="0.2">
      <c r="E104"/>
      <c r="F104"/>
      <c r="G104" s="3"/>
    </row>
    <row r="105" spans="5:7" x14ac:dyDescent="0.2">
      <c r="E105"/>
      <c r="F105"/>
      <c r="G105" s="3"/>
    </row>
    <row r="106" spans="5:7" x14ac:dyDescent="0.2">
      <c r="E106"/>
      <c r="F106"/>
      <c r="G106" s="3"/>
    </row>
    <row r="107" spans="5:7" x14ac:dyDescent="0.2">
      <c r="E107"/>
      <c r="F107"/>
      <c r="G107" s="3"/>
    </row>
    <row r="108" spans="5:7" x14ac:dyDescent="0.2">
      <c r="E108"/>
      <c r="F108"/>
      <c r="G108" s="3"/>
    </row>
    <row r="109" spans="5:7" x14ac:dyDescent="0.2">
      <c r="E109"/>
      <c r="F109"/>
      <c r="G109" s="3"/>
    </row>
    <row r="110" spans="5:7" x14ac:dyDescent="0.2">
      <c r="E110"/>
      <c r="F110"/>
      <c r="G110" s="3"/>
    </row>
    <row r="111" spans="5:7" x14ac:dyDescent="0.2">
      <c r="E111"/>
      <c r="F111"/>
      <c r="G111" s="3"/>
    </row>
    <row r="112" spans="5:7" x14ac:dyDescent="0.2">
      <c r="E112"/>
      <c r="F112"/>
      <c r="G112" s="3"/>
    </row>
    <row r="113" spans="5:7" x14ac:dyDescent="0.2">
      <c r="E113"/>
      <c r="F113"/>
      <c r="G113" s="3"/>
    </row>
    <row r="114" spans="5:7" x14ac:dyDescent="0.2">
      <c r="E114"/>
      <c r="F114"/>
      <c r="G114" s="3"/>
    </row>
    <row r="115" spans="5:7" x14ac:dyDescent="0.2">
      <c r="E115"/>
      <c r="F115"/>
      <c r="G115" s="3"/>
    </row>
    <row r="116" spans="5:7" x14ac:dyDescent="0.2">
      <c r="E116"/>
      <c r="F116"/>
      <c r="G116" s="3"/>
    </row>
    <row r="117" spans="5:7" x14ac:dyDescent="0.2">
      <c r="E117"/>
      <c r="F117"/>
      <c r="G117" s="3"/>
    </row>
    <row r="118" spans="5:7" x14ac:dyDescent="0.2">
      <c r="E118"/>
      <c r="F118"/>
      <c r="G118" s="3"/>
    </row>
    <row r="119" spans="5:7" x14ac:dyDescent="0.2">
      <c r="E119"/>
      <c r="F119"/>
      <c r="G119" s="3"/>
    </row>
    <row r="120" spans="5:7" x14ac:dyDescent="0.2">
      <c r="E120"/>
      <c r="F120"/>
      <c r="G120" s="3"/>
    </row>
    <row r="121" spans="5:7" x14ac:dyDescent="0.2">
      <c r="E121"/>
      <c r="F121"/>
      <c r="G121" s="3"/>
    </row>
    <row r="122" spans="5:7" x14ac:dyDescent="0.2">
      <c r="E122"/>
      <c r="F122"/>
      <c r="G122" s="3"/>
    </row>
    <row r="123" spans="5:7" x14ac:dyDescent="0.2">
      <c r="E123"/>
      <c r="F123"/>
      <c r="G123" s="3"/>
    </row>
    <row r="124" spans="5:7" x14ac:dyDescent="0.2">
      <c r="E124"/>
      <c r="F124"/>
      <c r="G124" s="3"/>
    </row>
    <row r="125" spans="5:7" x14ac:dyDescent="0.2">
      <c r="E125"/>
      <c r="F125"/>
      <c r="G125" s="3"/>
    </row>
    <row r="126" spans="5:7" x14ac:dyDescent="0.2">
      <c r="E126"/>
      <c r="F126"/>
      <c r="G126" s="3"/>
    </row>
    <row r="127" spans="5:7" x14ac:dyDescent="0.2">
      <c r="E127"/>
      <c r="F127"/>
      <c r="G127" s="3"/>
    </row>
    <row r="128" spans="5:7" x14ac:dyDescent="0.2">
      <c r="E128"/>
      <c r="F128"/>
      <c r="G128" s="3"/>
    </row>
    <row r="129" spans="5:7" x14ac:dyDescent="0.2">
      <c r="E129"/>
      <c r="F129"/>
      <c r="G129" s="3"/>
    </row>
    <row r="130" spans="5:7" x14ac:dyDescent="0.2">
      <c r="E130"/>
      <c r="F130"/>
      <c r="G130" s="3"/>
    </row>
    <row r="131" spans="5:7" x14ac:dyDescent="0.2">
      <c r="E131"/>
      <c r="F131"/>
      <c r="G131" s="3"/>
    </row>
    <row r="132" spans="5:7" x14ac:dyDescent="0.2">
      <c r="E132"/>
      <c r="F132"/>
      <c r="G132" s="3"/>
    </row>
    <row r="133" spans="5:7" x14ac:dyDescent="0.2">
      <c r="E133"/>
      <c r="F133"/>
      <c r="G133" s="3"/>
    </row>
    <row r="134" spans="5:7" x14ac:dyDescent="0.2">
      <c r="E134"/>
      <c r="F134"/>
      <c r="G134" s="3"/>
    </row>
    <row r="135" spans="5:7" x14ac:dyDescent="0.2">
      <c r="E135"/>
      <c r="F135"/>
      <c r="G135" s="3"/>
    </row>
    <row r="136" spans="5:7" x14ac:dyDescent="0.2">
      <c r="E136"/>
      <c r="F136"/>
      <c r="G136" s="3"/>
    </row>
    <row r="137" spans="5:7" x14ac:dyDescent="0.2">
      <c r="E137"/>
      <c r="F137"/>
      <c r="G137" s="3"/>
    </row>
    <row r="138" spans="5:7" x14ac:dyDescent="0.2">
      <c r="E138"/>
      <c r="F138"/>
      <c r="G138" s="3"/>
    </row>
    <row r="139" spans="5:7" x14ac:dyDescent="0.2">
      <c r="E139"/>
      <c r="F139"/>
      <c r="G139" s="3"/>
    </row>
    <row r="140" spans="5:7" x14ac:dyDescent="0.2">
      <c r="E140"/>
      <c r="F140"/>
      <c r="G140" s="3"/>
    </row>
    <row r="141" spans="5:7" x14ac:dyDescent="0.2">
      <c r="E141"/>
      <c r="F141"/>
      <c r="G141" s="3"/>
    </row>
    <row r="142" spans="5:7" x14ac:dyDescent="0.2">
      <c r="E142"/>
      <c r="F142"/>
      <c r="G142" s="3"/>
    </row>
    <row r="143" spans="5:7" x14ac:dyDescent="0.2">
      <c r="E143"/>
      <c r="F143"/>
      <c r="G143" s="3"/>
    </row>
    <row r="144" spans="5:7" x14ac:dyDescent="0.2">
      <c r="E144"/>
      <c r="F144"/>
      <c r="G144" s="3"/>
    </row>
    <row r="145" spans="5:7" x14ac:dyDescent="0.2">
      <c r="E145"/>
      <c r="F145"/>
      <c r="G145" s="3"/>
    </row>
    <row r="146" spans="5:7" x14ac:dyDescent="0.2">
      <c r="E146"/>
      <c r="F146"/>
      <c r="G146" s="3"/>
    </row>
    <row r="147" spans="5:7" x14ac:dyDescent="0.2">
      <c r="E147"/>
      <c r="F147"/>
      <c r="G147" s="3"/>
    </row>
    <row r="148" spans="5:7" x14ac:dyDescent="0.2">
      <c r="E148"/>
      <c r="F148"/>
      <c r="G148" s="3"/>
    </row>
    <row r="149" spans="5:7" x14ac:dyDescent="0.2">
      <c r="E149"/>
      <c r="F149"/>
      <c r="G149" s="3"/>
    </row>
    <row r="150" spans="5:7" x14ac:dyDescent="0.2">
      <c r="E150"/>
      <c r="F150"/>
      <c r="G150" s="3"/>
    </row>
    <row r="151" spans="5:7" x14ac:dyDescent="0.2">
      <c r="E151"/>
      <c r="F151"/>
      <c r="G151" s="3"/>
    </row>
    <row r="152" spans="5:7" x14ac:dyDescent="0.2">
      <c r="E152"/>
      <c r="F152"/>
      <c r="G152" s="3"/>
    </row>
    <row r="153" spans="5:7" x14ac:dyDescent="0.2">
      <c r="E153"/>
      <c r="F153"/>
      <c r="G153" s="3"/>
    </row>
    <row r="154" spans="5:7" x14ac:dyDescent="0.2">
      <c r="E154"/>
      <c r="F154"/>
      <c r="G154" s="3"/>
    </row>
    <row r="155" spans="5:7" x14ac:dyDescent="0.2">
      <c r="E155"/>
      <c r="F155"/>
      <c r="G155" s="3"/>
    </row>
    <row r="156" spans="5:7" x14ac:dyDescent="0.2">
      <c r="E156"/>
      <c r="F156"/>
      <c r="G156" s="3"/>
    </row>
    <row r="157" spans="5:7" x14ac:dyDescent="0.2">
      <c r="E157"/>
      <c r="F157"/>
      <c r="G157" s="3"/>
    </row>
    <row r="158" spans="5:7" x14ac:dyDescent="0.2">
      <c r="E158"/>
      <c r="F158"/>
      <c r="G158" s="3"/>
    </row>
    <row r="159" spans="5:7" x14ac:dyDescent="0.2">
      <c r="E159"/>
      <c r="F159"/>
      <c r="G159" s="3"/>
    </row>
    <row r="160" spans="5:7" x14ac:dyDescent="0.2">
      <c r="E160"/>
      <c r="F160"/>
      <c r="G160" s="3"/>
    </row>
    <row r="161" spans="5:7" x14ac:dyDescent="0.2">
      <c r="E161"/>
      <c r="F161"/>
      <c r="G161" s="3"/>
    </row>
    <row r="162" spans="5:7" x14ac:dyDescent="0.2">
      <c r="E162"/>
      <c r="F162"/>
      <c r="G162" s="3"/>
    </row>
    <row r="163" spans="5:7" x14ac:dyDescent="0.2">
      <c r="E163"/>
      <c r="F163"/>
      <c r="G163" s="3"/>
    </row>
    <row r="164" spans="5:7" x14ac:dyDescent="0.2">
      <c r="E164"/>
      <c r="F164"/>
      <c r="G164" s="3"/>
    </row>
    <row r="165" spans="5:7" x14ac:dyDescent="0.2">
      <c r="E165"/>
      <c r="F165"/>
      <c r="G165" s="3"/>
    </row>
    <row r="166" spans="5:7" x14ac:dyDescent="0.2">
      <c r="E166"/>
      <c r="F166"/>
      <c r="G166" s="3"/>
    </row>
    <row r="167" spans="5:7" x14ac:dyDescent="0.2">
      <c r="E167"/>
      <c r="F167"/>
      <c r="G167" s="3"/>
    </row>
    <row r="168" spans="5:7" x14ac:dyDescent="0.2">
      <c r="E168"/>
      <c r="F168"/>
      <c r="G168" s="3"/>
    </row>
    <row r="169" spans="5:7" x14ac:dyDescent="0.2">
      <c r="E169"/>
      <c r="F169"/>
      <c r="G169" s="3"/>
    </row>
    <row r="170" spans="5:7" x14ac:dyDescent="0.2">
      <c r="E170"/>
      <c r="F170"/>
      <c r="G170" s="3"/>
    </row>
    <row r="171" spans="5:7" x14ac:dyDescent="0.2">
      <c r="E171"/>
      <c r="F171"/>
      <c r="G171" s="3"/>
    </row>
    <row r="172" spans="5:7" x14ac:dyDescent="0.2">
      <c r="E172"/>
      <c r="F172"/>
      <c r="G172" s="3"/>
    </row>
    <row r="173" spans="5:7" x14ac:dyDescent="0.2">
      <c r="E173"/>
      <c r="F173"/>
      <c r="G173" s="3"/>
    </row>
    <row r="174" spans="5:7" x14ac:dyDescent="0.2">
      <c r="E174"/>
      <c r="F174"/>
      <c r="G174" s="3"/>
    </row>
    <row r="175" spans="5:7" x14ac:dyDescent="0.2">
      <c r="E175"/>
      <c r="F175"/>
      <c r="G175" s="3"/>
    </row>
    <row r="176" spans="5:7" x14ac:dyDescent="0.2">
      <c r="E176"/>
      <c r="F176"/>
      <c r="G176" s="3"/>
    </row>
    <row r="177" spans="5:7" x14ac:dyDescent="0.2">
      <c r="E177"/>
      <c r="F177"/>
      <c r="G177" s="3"/>
    </row>
    <row r="178" spans="5:7" x14ac:dyDescent="0.2">
      <c r="E178"/>
      <c r="F178"/>
      <c r="G178" s="3"/>
    </row>
    <row r="179" spans="5:7" x14ac:dyDescent="0.2">
      <c r="E179"/>
      <c r="F179"/>
      <c r="G179" s="3"/>
    </row>
    <row r="180" spans="5:7" x14ac:dyDescent="0.2">
      <c r="E180"/>
      <c r="F180"/>
      <c r="G180" s="3"/>
    </row>
    <row r="181" spans="5:7" x14ac:dyDescent="0.2">
      <c r="E181"/>
      <c r="F181"/>
      <c r="G181" s="3"/>
    </row>
    <row r="182" spans="5:7" x14ac:dyDescent="0.2">
      <c r="E182"/>
      <c r="F182"/>
      <c r="G182" s="3"/>
    </row>
    <row r="183" spans="5:7" x14ac:dyDescent="0.2">
      <c r="E183"/>
      <c r="F183"/>
      <c r="G183" s="3"/>
    </row>
    <row r="184" spans="5:7" x14ac:dyDescent="0.2">
      <c r="E184"/>
      <c r="F184"/>
      <c r="G184" s="3"/>
    </row>
    <row r="185" spans="5:7" x14ac:dyDescent="0.2">
      <c r="E185"/>
      <c r="F185"/>
      <c r="G185" s="3"/>
    </row>
    <row r="186" spans="5:7" x14ac:dyDescent="0.2">
      <c r="E186"/>
      <c r="F186"/>
      <c r="G186" s="3"/>
    </row>
    <row r="187" spans="5:7" x14ac:dyDescent="0.2">
      <c r="E187"/>
      <c r="F187"/>
      <c r="G187" s="3"/>
    </row>
    <row r="188" spans="5:7" x14ac:dyDescent="0.2">
      <c r="E188"/>
      <c r="F188"/>
      <c r="G188" s="3"/>
    </row>
    <row r="189" spans="5:7" x14ac:dyDescent="0.2">
      <c r="E189"/>
      <c r="F189"/>
      <c r="G189" s="3"/>
    </row>
    <row r="190" spans="5:7" x14ac:dyDescent="0.2">
      <c r="E190"/>
      <c r="F190"/>
      <c r="G190" s="3"/>
    </row>
    <row r="191" spans="5:7" x14ac:dyDescent="0.2">
      <c r="E191"/>
      <c r="F191"/>
      <c r="G191" s="3"/>
    </row>
    <row r="192" spans="5:7" x14ac:dyDescent="0.2">
      <c r="E192"/>
      <c r="F192"/>
      <c r="G192" s="3"/>
    </row>
    <row r="193" spans="5:7" x14ac:dyDescent="0.2">
      <c r="E193"/>
      <c r="F193"/>
      <c r="G193" s="3"/>
    </row>
    <row r="194" spans="5:7" x14ac:dyDescent="0.2">
      <c r="E194"/>
      <c r="F194"/>
      <c r="G194" s="3"/>
    </row>
    <row r="195" spans="5:7" x14ac:dyDescent="0.2">
      <c r="E195"/>
      <c r="F195"/>
      <c r="G195" s="3"/>
    </row>
    <row r="196" spans="5:7" x14ac:dyDescent="0.2">
      <c r="E196"/>
      <c r="F196"/>
      <c r="G196" s="3"/>
    </row>
    <row r="197" spans="5:7" x14ac:dyDescent="0.2">
      <c r="E197"/>
      <c r="F197"/>
      <c r="G197" s="3"/>
    </row>
    <row r="198" spans="5:7" x14ac:dyDescent="0.2">
      <c r="E198"/>
      <c r="F198"/>
      <c r="G198" s="3"/>
    </row>
    <row r="199" spans="5:7" x14ac:dyDescent="0.2">
      <c r="E199"/>
      <c r="F199"/>
      <c r="G199" s="3"/>
    </row>
    <row r="200" spans="5:7" x14ac:dyDescent="0.2">
      <c r="E200"/>
      <c r="F200"/>
      <c r="G200" s="3"/>
    </row>
    <row r="201" spans="5:7" x14ac:dyDescent="0.2">
      <c r="E201"/>
      <c r="F201"/>
      <c r="G201" s="3"/>
    </row>
    <row r="202" spans="5:7" x14ac:dyDescent="0.2">
      <c r="E202"/>
      <c r="F202"/>
      <c r="G202" s="3"/>
    </row>
    <row r="203" spans="5:7" x14ac:dyDescent="0.2">
      <c r="E203"/>
      <c r="F203"/>
      <c r="G203" s="3"/>
    </row>
    <row r="204" spans="5:7" x14ac:dyDescent="0.2">
      <c r="E204"/>
      <c r="F204"/>
      <c r="G204" s="3"/>
    </row>
    <row r="205" spans="5:7" x14ac:dyDescent="0.2">
      <c r="E205"/>
      <c r="F205"/>
      <c r="G205" s="3"/>
    </row>
    <row r="206" spans="5:7" x14ac:dyDescent="0.2">
      <c r="E206"/>
      <c r="F206"/>
      <c r="G206" s="3"/>
    </row>
    <row r="207" spans="5:7" x14ac:dyDescent="0.2">
      <c r="E207"/>
      <c r="F207"/>
      <c r="G207" s="3"/>
    </row>
    <row r="208" spans="5:7" x14ac:dyDescent="0.2">
      <c r="E208"/>
      <c r="F208"/>
      <c r="G208" s="3"/>
    </row>
    <row r="209" spans="5:7" x14ac:dyDescent="0.2">
      <c r="E209"/>
      <c r="F209"/>
      <c r="G209" s="3"/>
    </row>
    <row r="210" spans="5:7" x14ac:dyDescent="0.2">
      <c r="E210"/>
      <c r="F210"/>
      <c r="G210" s="3"/>
    </row>
    <row r="211" spans="5:7" x14ac:dyDescent="0.2">
      <c r="E211"/>
      <c r="F211"/>
      <c r="G211" s="3"/>
    </row>
    <row r="212" spans="5:7" x14ac:dyDescent="0.2">
      <c r="E212"/>
      <c r="F212"/>
      <c r="G212" s="3"/>
    </row>
    <row r="213" spans="5:7" x14ac:dyDescent="0.2">
      <c r="E213"/>
      <c r="F213"/>
      <c r="G213" s="3"/>
    </row>
    <row r="214" spans="5:7" x14ac:dyDescent="0.2">
      <c r="E214"/>
      <c r="F214"/>
      <c r="G214" s="3"/>
    </row>
    <row r="215" spans="5:7" x14ac:dyDescent="0.2">
      <c r="E215"/>
      <c r="F215"/>
      <c r="G215" s="3"/>
    </row>
    <row r="216" spans="5:7" x14ac:dyDescent="0.2">
      <c r="E216"/>
      <c r="F216"/>
      <c r="G216" s="3"/>
    </row>
    <row r="217" spans="5:7" x14ac:dyDescent="0.2">
      <c r="E217"/>
      <c r="F217"/>
      <c r="G217" s="3"/>
    </row>
    <row r="218" spans="5:7" x14ac:dyDescent="0.2">
      <c r="E218"/>
      <c r="F218"/>
      <c r="G218" s="3"/>
    </row>
    <row r="219" spans="5:7" x14ac:dyDescent="0.2">
      <c r="E219"/>
      <c r="F219"/>
      <c r="G219" s="3"/>
    </row>
    <row r="220" spans="5:7" x14ac:dyDescent="0.2">
      <c r="E220"/>
      <c r="F220"/>
      <c r="G220" s="3"/>
    </row>
    <row r="221" spans="5:7" x14ac:dyDescent="0.2">
      <c r="E221"/>
      <c r="F221"/>
      <c r="G221" s="3"/>
    </row>
    <row r="222" spans="5:7" x14ac:dyDescent="0.2">
      <c r="E222"/>
      <c r="F222"/>
      <c r="G222" s="3"/>
    </row>
    <row r="223" spans="5:7" x14ac:dyDescent="0.2">
      <c r="E223"/>
      <c r="F223"/>
      <c r="G223" s="3"/>
    </row>
    <row r="224" spans="5:7" x14ac:dyDescent="0.2">
      <c r="E224"/>
      <c r="F224"/>
      <c r="G224" s="3"/>
    </row>
    <row r="225" spans="5:7" x14ac:dyDescent="0.2">
      <c r="E225"/>
      <c r="F225"/>
      <c r="G225" s="3"/>
    </row>
    <row r="226" spans="5:7" x14ac:dyDescent="0.2">
      <c r="E226"/>
      <c r="F226"/>
      <c r="G226" s="3"/>
    </row>
    <row r="227" spans="5:7" x14ac:dyDescent="0.2">
      <c r="E227"/>
      <c r="F227"/>
      <c r="G227" s="3"/>
    </row>
    <row r="228" spans="5:7" x14ac:dyDescent="0.2">
      <c r="E228"/>
      <c r="F228"/>
      <c r="G228" s="3"/>
    </row>
    <row r="229" spans="5:7" x14ac:dyDescent="0.2">
      <c r="E229"/>
      <c r="F229"/>
      <c r="G229" s="3"/>
    </row>
    <row r="230" spans="5:7" x14ac:dyDescent="0.2">
      <c r="E230"/>
      <c r="F230"/>
      <c r="G230" s="3"/>
    </row>
  </sheetData>
  <phoneticPr fontId="2" type="noConversion"/>
  <printOptions horizontalCentered="1"/>
  <pageMargins left="0.75" right="1.5104166666666667" top="1.21875" bottom="1" header="0.5" footer="0.5"/>
  <pageSetup orientation="landscape" r:id="rId1"/>
  <headerFooter differentFirst="1" alignWithMargins="0">
    <oddHeader xml:space="preserve">&amp;R </oddHeader>
    <firstHeader>&amp;C
&amp;"Arial,Bold"&amp;16 Psychiatric Residential Treatment Facilities - Level I</firstHead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3" tint="0.39997558519241921"/>
  </sheetPr>
  <dimension ref="A1:D9"/>
  <sheetViews>
    <sheetView showWhiteSpace="0" zoomScaleNormal="100" workbookViewId="0">
      <selection activeCell="J4" sqref="J4"/>
    </sheetView>
  </sheetViews>
  <sheetFormatPr defaultRowHeight="12.75" outlineLevelRow="2" x14ac:dyDescent="0.2"/>
  <cols>
    <col min="1" max="1" width="11.7109375" customWidth="1"/>
    <col min="2" max="2" width="37.28515625" customWidth="1"/>
    <col min="3" max="3" width="23" customWidth="1"/>
    <col min="4" max="4" width="17.85546875" style="3" customWidth="1"/>
  </cols>
  <sheetData>
    <row r="1" spans="1:4" s="60" customFormat="1" ht="26.25" customHeight="1" x14ac:dyDescent="0.2">
      <c r="A1" s="615" t="s">
        <v>613</v>
      </c>
      <c r="B1" s="615" t="s">
        <v>612</v>
      </c>
      <c r="C1" s="463" t="s">
        <v>680</v>
      </c>
      <c r="D1" s="578" t="s">
        <v>793</v>
      </c>
    </row>
    <row r="2" spans="1:4" outlineLevel="2" x14ac:dyDescent="0.2">
      <c r="A2" s="445" t="s">
        <v>619</v>
      </c>
      <c r="B2" s="35" t="s">
        <v>749</v>
      </c>
      <c r="C2" s="61">
        <v>24</v>
      </c>
      <c r="D2" s="368" t="s">
        <v>790</v>
      </c>
    </row>
    <row r="3" spans="1:4" ht="15.75" customHeight="1" outlineLevel="2" x14ac:dyDescent="0.2">
      <c r="A3" s="445" t="s">
        <v>549</v>
      </c>
      <c r="B3" s="35" t="s">
        <v>748</v>
      </c>
      <c r="C3" s="61">
        <v>18</v>
      </c>
      <c r="D3" s="368" t="s">
        <v>790</v>
      </c>
    </row>
    <row r="4" spans="1:4" outlineLevel="2" x14ac:dyDescent="0.2">
      <c r="A4" s="445" t="s">
        <v>112</v>
      </c>
      <c r="B4" s="35" t="s">
        <v>750</v>
      </c>
      <c r="C4" s="61">
        <v>24</v>
      </c>
      <c r="D4" s="368" t="s">
        <v>790</v>
      </c>
    </row>
    <row r="5" spans="1:4" outlineLevel="2" x14ac:dyDescent="0.2">
      <c r="A5" s="444" t="s">
        <v>483</v>
      </c>
      <c r="B5" s="51" t="s">
        <v>751</v>
      </c>
      <c r="C5" s="61">
        <v>32</v>
      </c>
      <c r="D5" s="452">
        <v>950039</v>
      </c>
    </row>
    <row r="6" spans="1:4" outlineLevel="2" x14ac:dyDescent="0.2">
      <c r="A6" s="444" t="s">
        <v>405</v>
      </c>
      <c r="B6" s="51" t="s">
        <v>999</v>
      </c>
      <c r="C6" s="61">
        <v>9</v>
      </c>
      <c r="D6" s="368" t="s">
        <v>790</v>
      </c>
    </row>
    <row r="7" spans="1:4" x14ac:dyDescent="0.2">
      <c r="A7" s="108" t="s">
        <v>89</v>
      </c>
      <c r="B7" s="11" t="s">
        <v>1405</v>
      </c>
      <c r="C7" s="26">
        <v>46</v>
      </c>
      <c r="D7" s="227" t="s">
        <v>2027</v>
      </c>
    </row>
    <row r="8" spans="1:4" x14ac:dyDescent="0.2">
      <c r="A8" s="451" t="s">
        <v>296</v>
      </c>
      <c r="B8" s="157" t="s">
        <v>1510</v>
      </c>
      <c r="C8" s="26">
        <v>48</v>
      </c>
      <c r="D8" s="368" t="s">
        <v>790</v>
      </c>
    </row>
    <row r="9" spans="1:4" x14ac:dyDescent="0.2">
      <c r="A9" s="628"/>
      <c r="B9" s="629" t="s">
        <v>40</v>
      </c>
      <c r="C9" s="630">
        <f>SUM(C2:C8)</f>
        <v>201</v>
      </c>
      <c r="D9" s="631"/>
    </row>
  </sheetData>
  <pageMargins left="1" right="9.375E-2" top="1.3020833333333333" bottom="1" header="0.5" footer="0.5"/>
  <pageSetup orientation="portrait" r:id="rId1"/>
  <headerFooter>
    <oddHeader xml:space="preserve">&amp;C&amp;16
&amp;"Arial,Bold"  Psychiatric Residential Treatment Facilities - Level II
</oddHead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249977111117893"/>
  </sheetPr>
  <dimension ref="A1:D4"/>
  <sheetViews>
    <sheetView workbookViewId="0">
      <selection activeCell="D7" sqref="D7"/>
    </sheetView>
  </sheetViews>
  <sheetFormatPr defaultRowHeight="12.75" x14ac:dyDescent="0.2"/>
  <cols>
    <col min="1" max="2" width="10.42578125" customWidth="1"/>
    <col min="3" max="3" width="27.42578125" customWidth="1"/>
  </cols>
  <sheetData>
    <row r="1" spans="1:4" s="62" customFormat="1" x14ac:dyDescent="0.2">
      <c r="A1" s="632" t="s">
        <v>480</v>
      </c>
      <c r="B1" s="633" t="s">
        <v>969</v>
      </c>
      <c r="C1" s="634" t="s">
        <v>481</v>
      </c>
      <c r="D1" s="633" t="s">
        <v>970</v>
      </c>
    </row>
    <row r="2" spans="1:4" x14ac:dyDescent="0.2">
      <c r="A2" s="3" t="s">
        <v>4511</v>
      </c>
      <c r="B2" s="15" t="s">
        <v>4512</v>
      </c>
      <c r="C2" s="24" t="s">
        <v>4513</v>
      </c>
    </row>
    <row r="3" spans="1:4" x14ac:dyDescent="0.2">
      <c r="A3" s="3">
        <v>6</v>
      </c>
      <c r="B3" s="15" t="s">
        <v>112</v>
      </c>
      <c r="C3" s="24" t="s">
        <v>997</v>
      </c>
    </row>
    <row r="4" spans="1:4" x14ac:dyDescent="0.2">
      <c r="A4" s="3">
        <v>6</v>
      </c>
      <c r="B4" s="15" t="s">
        <v>112</v>
      </c>
      <c r="C4" s="24" t="s">
        <v>996</v>
      </c>
    </row>
  </sheetData>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29"/>
  </sheetPr>
  <dimension ref="A1:J7"/>
  <sheetViews>
    <sheetView topLeftCell="B1" workbookViewId="0">
      <selection activeCell="D5" sqref="D5"/>
    </sheetView>
  </sheetViews>
  <sheetFormatPr defaultRowHeight="12.75" x14ac:dyDescent="0.2"/>
  <cols>
    <col min="1" max="1" width="11.140625" style="2" customWidth="1"/>
    <col min="2" max="2" width="28.28515625" customWidth="1"/>
    <col min="3" max="3" width="11.140625" customWidth="1"/>
    <col min="4" max="4" width="13.28515625" bestFit="1" customWidth="1"/>
    <col min="5" max="5" width="11.140625" customWidth="1"/>
    <col min="6" max="6" width="12.140625" customWidth="1"/>
    <col min="7" max="9" width="11.140625" customWidth="1"/>
    <col min="10" max="10" width="12.140625" customWidth="1"/>
  </cols>
  <sheetData>
    <row r="1" spans="1:10" x14ac:dyDescent="0.2">
      <c r="A1" s="390" t="s">
        <v>4511</v>
      </c>
      <c r="B1" s="310" t="s">
        <v>4512</v>
      </c>
      <c r="C1" s="310" t="s">
        <v>4513</v>
      </c>
      <c r="D1" s="453" t="s">
        <v>4514</v>
      </c>
      <c r="E1" s="453" t="s">
        <v>4515</v>
      </c>
      <c r="F1" s="453" t="s">
        <v>4516</v>
      </c>
      <c r="G1" s="453" t="s">
        <v>4517</v>
      </c>
      <c r="H1" s="453" t="s">
        <v>4518</v>
      </c>
      <c r="I1" s="453" t="s">
        <v>4519</v>
      </c>
      <c r="J1" s="405" t="s">
        <v>4520</v>
      </c>
    </row>
    <row r="2" spans="1:10" x14ac:dyDescent="0.2">
      <c r="A2" s="419" t="s">
        <v>480</v>
      </c>
      <c r="B2" s="1" t="s">
        <v>612</v>
      </c>
      <c r="C2" s="1" t="s">
        <v>613</v>
      </c>
      <c r="D2" s="98" t="s">
        <v>156</v>
      </c>
      <c r="E2" s="98"/>
      <c r="F2" s="98"/>
      <c r="G2" s="98"/>
      <c r="H2" s="98"/>
      <c r="I2" s="98"/>
      <c r="J2" s="402"/>
    </row>
    <row r="3" spans="1:10" x14ac:dyDescent="0.2">
      <c r="A3" s="108"/>
      <c r="B3" s="11"/>
      <c r="C3" s="11"/>
      <c r="D3" s="98" t="s">
        <v>636</v>
      </c>
      <c r="E3" s="98" t="s">
        <v>637</v>
      </c>
      <c r="F3" s="98" t="s">
        <v>989</v>
      </c>
      <c r="G3" s="98" t="s">
        <v>291</v>
      </c>
      <c r="H3" s="98" t="s">
        <v>292</v>
      </c>
      <c r="I3" s="98" t="s">
        <v>293</v>
      </c>
      <c r="J3" s="402" t="s">
        <v>113</v>
      </c>
    </row>
    <row r="4" spans="1:10" ht="25.5" x14ac:dyDescent="0.2">
      <c r="A4" s="355">
        <v>6</v>
      </c>
      <c r="B4" s="7" t="s">
        <v>244</v>
      </c>
      <c r="C4" s="7" t="s">
        <v>112</v>
      </c>
      <c r="D4" s="220" t="s">
        <v>4551</v>
      </c>
      <c r="E4" s="6" t="s">
        <v>4550</v>
      </c>
      <c r="F4" s="6" t="s">
        <v>4550</v>
      </c>
      <c r="G4" s="6" t="s">
        <v>4550</v>
      </c>
      <c r="H4" s="6" t="s">
        <v>4550</v>
      </c>
      <c r="I4" s="6" t="s">
        <v>4550</v>
      </c>
      <c r="J4" s="137" t="s">
        <v>4550</v>
      </c>
    </row>
    <row r="5" spans="1:10" ht="76.5" x14ac:dyDescent="0.2">
      <c r="A5" s="355">
        <v>6</v>
      </c>
      <c r="B5" s="7" t="s">
        <v>3335</v>
      </c>
      <c r="C5" s="7" t="s">
        <v>112</v>
      </c>
      <c r="D5" s="6" t="s">
        <v>4550</v>
      </c>
      <c r="E5" s="6" t="s">
        <v>4550</v>
      </c>
      <c r="F5" s="6" t="s">
        <v>4550</v>
      </c>
      <c r="G5" s="6" t="s">
        <v>4550</v>
      </c>
      <c r="H5" s="6" t="s">
        <v>4550</v>
      </c>
      <c r="I5" s="6" t="s">
        <v>4550</v>
      </c>
      <c r="J5" s="422" t="s">
        <v>4550</v>
      </c>
    </row>
    <row r="6" spans="1:10" ht="25.5" x14ac:dyDescent="0.2">
      <c r="A6" s="355">
        <v>6</v>
      </c>
      <c r="B6" s="7" t="s">
        <v>990</v>
      </c>
      <c r="C6" s="7" t="s">
        <v>112</v>
      </c>
      <c r="D6" s="6" t="s">
        <v>4550</v>
      </c>
      <c r="E6" s="220" t="s">
        <v>4551</v>
      </c>
      <c r="F6" s="220" t="s">
        <v>4551</v>
      </c>
      <c r="G6" s="220" t="s">
        <v>4551</v>
      </c>
      <c r="H6" s="220" t="s">
        <v>4551</v>
      </c>
      <c r="I6" s="220" t="s">
        <v>4551</v>
      </c>
      <c r="J6" s="346" t="s">
        <v>4551</v>
      </c>
    </row>
    <row r="7" spans="1:10" x14ac:dyDescent="0.2">
      <c r="A7" s="391">
        <v>15</v>
      </c>
      <c r="B7" s="168" t="s">
        <v>634</v>
      </c>
      <c r="C7" s="168" t="s">
        <v>516</v>
      </c>
      <c r="D7" s="373" t="s">
        <v>4550</v>
      </c>
      <c r="E7" s="454" t="s">
        <v>4550</v>
      </c>
      <c r="F7" s="373" t="s">
        <v>4550</v>
      </c>
      <c r="G7" s="454" t="s">
        <v>4550</v>
      </c>
      <c r="H7" s="454" t="s">
        <v>4550</v>
      </c>
      <c r="I7" s="454" t="s">
        <v>4550</v>
      </c>
      <c r="J7" s="455" t="s">
        <v>4550</v>
      </c>
    </row>
  </sheetData>
  <phoneticPr fontId="2" type="noConversion"/>
  <printOptions horizontalCentered="1"/>
  <pageMargins left="0.75" right="0.75" top="1" bottom="1" header="0.5" footer="0.5"/>
  <pageSetup orientation="landscape" r:id="rId1"/>
  <headerFooter alignWithMargins="0">
    <oddHeader>&amp;C&amp;"Arial,Bold"&amp;18 4.  Transplant Programs</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3708440A9C1E41B62ADCB95A19F5C7" ma:contentTypeVersion="4" ma:contentTypeDescription="Create a new document." ma:contentTypeScope="" ma:versionID="85dc7f1b38c3ba5eb07caeb2ce12424e">
  <xsd:schema xmlns:xsd="http://www.w3.org/2001/XMLSchema" xmlns:xs="http://www.w3.org/2001/XMLSchema" xmlns:p="http://schemas.microsoft.com/office/2006/metadata/properties" xmlns:ns1="http://schemas.microsoft.com/sharepoint/v3" xmlns:ns2="458d9824-0659-41b8-895f-690c4c66c8d1" xmlns:ns3="ec41062d-3f2e-4fe2-9989-bd9fc9d5c43a" xmlns:ns4="9d98fa39-7fbd-4685-a488-797cac822720" targetNamespace="http://schemas.microsoft.com/office/2006/metadata/properties" ma:root="true" ma:fieldsID="e68007e5b1f018fd0570bfb669c07cba" ns1:_="" ns2:_="" ns3:_="" ns4:_="">
    <xsd:import namespace="http://schemas.microsoft.com/sharepoint/v3"/>
    <xsd:import namespace="458d9824-0659-41b8-895f-690c4c66c8d1"/>
    <xsd:import namespace="ec41062d-3f2e-4fe2-9989-bd9fc9d5c43a"/>
    <xsd:import namespace="9d98fa39-7fbd-4685-a488-797cac822720"/>
    <xsd:element name="properties">
      <xsd:complexType>
        <xsd:sequence>
          <xsd:element name="documentManagement">
            <xsd:complexType>
              <xsd:all>
                <xsd:element ref="ns1:PublishingStartDate" minOccurs="0"/>
                <xsd:element ref="ns1:PublishingExpirationDate" minOccurs="0"/>
                <xsd:element ref="ns2:ChfsInetOigConType" minOccurs="0"/>
                <xsd:element ref="ns3:CHfsOigDcnYear"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d9824-0659-41b8-895f-690c4c66c8d1" elementFormDefault="qualified">
    <xsd:import namespace="http://schemas.microsoft.com/office/2006/documentManagement/types"/>
    <xsd:import namespace="http://schemas.microsoft.com/office/infopath/2007/PartnerControls"/>
    <xsd:element name="ChfsInetOigConType" ma:index="10" nillable="true" ma:displayName="CON Doc Type" ma:format="Dropdown" ma:internalName="ChfsInetOigConType">
      <xsd:simpleType>
        <xsd:restriction base="dms:Choice">
          <xsd:enumeration value="Inventory"/>
          <xsd:enumeration value="Data Report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c41062d-3f2e-4fe2-9989-bd9fc9d5c43a" elementFormDefault="qualified">
    <xsd:import namespace="http://schemas.microsoft.com/office/2006/documentManagement/types"/>
    <xsd:import namespace="http://schemas.microsoft.com/office/infopath/2007/PartnerControls"/>
    <xsd:element name="CHfsOigDcnYear" ma:index="11" nillable="true" ma:displayName="Doc Year" ma:internalName="CHfsOigDcnYe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98fa39-7fbd-4685-a488-797cac8227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fsInetOigConType xmlns="458d9824-0659-41b8-895f-690c4c66c8d1">Inventory</ChfsInetOigConType>
    <PublishingExpirationDate xmlns="http://schemas.microsoft.com/sharepoint/v3" xsi:nil="true"/>
    <PublishingStartDate xmlns="http://schemas.microsoft.com/sharepoint/v3" xsi:nil="true"/>
    <CHfsOigDcnYear xmlns="ec41062d-3f2e-4fe2-9989-bd9fc9d5c43a">2026</CHfsOigDcnYear>
  </documentManagement>
</p:properties>
</file>

<file path=customXml/itemProps1.xml><?xml version="1.0" encoding="utf-8"?>
<ds:datastoreItem xmlns:ds="http://schemas.openxmlformats.org/officeDocument/2006/customXml" ds:itemID="{DF5F62C7-4BAC-404F-B4C0-863CF5C354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58d9824-0659-41b8-895f-690c4c66c8d1"/>
    <ds:schemaRef ds:uri="ec41062d-3f2e-4fe2-9989-bd9fc9d5c43a"/>
    <ds:schemaRef ds:uri="9d98fa39-7fbd-4685-a488-797cac822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C9CAE-0397-4B83-8C95-62C7AD82E630}">
  <ds:schemaRefs>
    <ds:schemaRef ds:uri="http://schemas.microsoft.com/office/2006/metadata/longProperties"/>
  </ds:schemaRefs>
</ds:datastoreItem>
</file>

<file path=customXml/itemProps3.xml><?xml version="1.0" encoding="utf-8"?>
<ds:datastoreItem xmlns:ds="http://schemas.openxmlformats.org/officeDocument/2006/customXml" ds:itemID="{E02DC11E-296D-4A54-A6C5-FF8A0B40A0D1}">
  <ds:schemaRefs>
    <ds:schemaRef ds:uri="http://schemas.microsoft.com/sharepoint/v3/contenttype/forms"/>
  </ds:schemaRefs>
</ds:datastoreItem>
</file>

<file path=customXml/itemProps4.xml><?xml version="1.0" encoding="utf-8"?>
<ds:datastoreItem xmlns:ds="http://schemas.openxmlformats.org/officeDocument/2006/customXml" ds:itemID="{D76477D3-9AD6-4939-98B0-1459C9C1F9A9}">
  <ds:schemaRefs>
    <ds:schemaRef ds:uri="http://purl.org/dc/dcmitype/"/>
    <ds:schemaRef ds:uri="http://purl.org/dc/elements/1.1/"/>
    <ds:schemaRef ds:uri="http://www.w3.org/XML/1998/namespace"/>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b7a785ca-b8fc-45e2-abc1-6518e14b3b02"/>
    <ds:schemaRef ds:uri="458d9824-0659-41b8-895f-690c4c66c8d1"/>
    <ds:schemaRef ds:uri="http://schemas.microsoft.com/sharepoint/v3"/>
    <ds:schemaRef ds:uri="ec41062d-3f2e-4fe2-9989-bd9fc9d5c4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6</vt:i4>
      </vt:variant>
      <vt:variant>
        <vt:lpstr>Named Ranges</vt:lpstr>
      </vt:variant>
      <vt:variant>
        <vt:i4>20</vt:i4>
      </vt:variant>
    </vt:vector>
  </HeadingPairs>
  <TitlesOfParts>
    <vt:vector size="57" baseType="lpstr">
      <vt:lpstr>Cover Page</vt:lpstr>
      <vt:lpstr>Table of Contents</vt:lpstr>
      <vt:lpstr>Contiguous County Service Area</vt:lpstr>
      <vt:lpstr>Adult Day</vt:lpstr>
      <vt:lpstr>ASC</vt:lpstr>
      <vt:lpstr>Cardiac Cath.</vt:lpstr>
      <vt:lpstr>CCRC beds</vt:lpstr>
      <vt:lpstr>CD Beds</vt:lpstr>
      <vt:lpstr>Freestanding ED</vt:lpstr>
      <vt:lpstr>GROUND AMBULANCE</vt:lpstr>
      <vt:lpstr>Home Health</vt:lpstr>
      <vt:lpstr>Home Health by COUNTY</vt:lpstr>
      <vt:lpstr>Hospice (Residential)</vt:lpstr>
      <vt:lpstr>Hospice by COUNTY</vt:lpstr>
      <vt:lpstr>Long-Term Care</vt:lpstr>
      <vt:lpstr>Hospice</vt:lpstr>
      <vt:lpstr>Hospitals</vt:lpstr>
      <vt:lpstr>ICFIID</vt:lpstr>
      <vt:lpstr>MRI</vt:lpstr>
      <vt:lpstr>Megavoltage Radiation</vt:lpstr>
      <vt:lpstr>Sheet1</vt:lpstr>
      <vt:lpstr>PACE </vt:lpstr>
      <vt:lpstr>Open Heart Surgery</vt:lpstr>
      <vt:lpstr>PET</vt:lpstr>
      <vt:lpstr>PPEC</vt:lpstr>
      <vt:lpstr>PDN by County</vt:lpstr>
      <vt:lpstr>Private Duty Nursing</vt:lpstr>
      <vt:lpstr>PRTF Level I</vt:lpstr>
      <vt:lpstr>PRTF Level II</vt:lpstr>
      <vt:lpstr>Residential Crisis Stab. Unit</vt:lpstr>
      <vt:lpstr>Transplant Programs</vt:lpstr>
      <vt:lpstr>Chart6</vt:lpstr>
      <vt:lpstr>Chart5</vt:lpstr>
      <vt:lpstr>Chart4</vt:lpstr>
      <vt:lpstr>Chart3</vt:lpstr>
      <vt:lpstr>Chart2</vt:lpstr>
      <vt:lpstr>Chart1</vt:lpstr>
      <vt:lpstr>Hospice</vt:lpstr>
      <vt:lpstr>HospiceByCounty</vt:lpstr>
      <vt:lpstr>Hospitals</vt:lpstr>
      <vt:lpstr>LongTermCare</vt:lpstr>
      <vt:lpstr>MRI</vt:lpstr>
      <vt:lpstr>'Cardiac Cath.'!Print_Area</vt:lpstr>
      <vt:lpstr>MRI!Print_Area</vt:lpstr>
      <vt:lpstr>PET!Print_Area</vt:lpstr>
      <vt:lpstr>'Adult Day'!Print_Titles</vt:lpstr>
      <vt:lpstr>ASC!Print_Titles</vt:lpstr>
      <vt:lpstr>'Contiguous County Service Area'!Print_Titles</vt:lpstr>
      <vt:lpstr>'Home Health'!Print_Titles</vt:lpstr>
      <vt:lpstr>'Hospice by COUNTY'!Print_Titles</vt:lpstr>
      <vt:lpstr>Hospitals!Print_Titles</vt:lpstr>
      <vt:lpstr>ICFIID!Print_Titles</vt:lpstr>
      <vt:lpstr>'Long-Term Care'!Print_Titles</vt:lpstr>
      <vt:lpstr>'Megavoltage Radiation'!Print_Titles</vt:lpstr>
      <vt:lpstr>MRI!Print_Titles</vt:lpstr>
      <vt:lpstr>PET!Print_Titles</vt:lpstr>
      <vt:lpstr>'PRTF Level I'!Print_Titles</vt:lpstr>
    </vt:vector>
  </TitlesOfParts>
  <Company>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August 2026 Inventory</dc:title>
  <dc:creator>Shane.Odonley</dc:creator>
  <cp:lastModifiedBy>Bailey, Erin M (CHFS OIG)</cp:lastModifiedBy>
  <cp:lastPrinted>2024-09-17T14:52:03Z</cp:lastPrinted>
  <dcterms:created xsi:type="dcterms:W3CDTF">2006-02-03T13:55:00Z</dcterms:created>
  <dcterms:modified xsi:type="dcterms:W3CDTF">2026-09-23T16:12:37Z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0x010100BA3708440A9C1E41B62ADCB95A19F5C7</vt:lpwstr>
  </property>
</Properties>
</file>