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29" documentId="8_{FECA21C4-7588-4333-BC59-C36763ACCD49}" xr6:coauthVersionLast="47" xr6:coauthVersionMax="47" xr10:uidLastSave="{08E679C4-C855-4237-B6C0-F8AE1337341A}"/>
  <bookViews>
    <workbookView xWindow="25080" yWindow="2205" windowWidth="24240" windowHeight="13020" tabRatio="969" firstSheet="8" activeTab="23"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DN by County" sheetId="74" r:id="rId31"/>
    <sheet name="PPEC" sheetId="5"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PET!$A$1:$G$38</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4" l="1"/>
  <c r="M138" i="25" l="1"/>
  <c r="N138" i="25"/>
  <c r="J138" i="25"/>
  <c r="K138" i="25"/>
  <c r="I138" i="25"/>
  <c r="G138" i="25"/>
  <c r="H138" i="25"/>
  <c r="F138" i="25"/>
  <c r="E138" i="25"/>
  <c r="N137" i="25"/>
  <c r="M137" i="25"/>
  <c r="L137" i="25"/>
  <c r="K137" i="25"/>
  <c r="J137" i="25"/>
  <c r="I137" i="25"/>
  <c r="H137" i="25"/>
  <c r="G137" i="25"/>
  <c r="F137" i="25"/>
  <c r="E137" i="25"/>
  <c r="N114" i="25"/>
  <c r="M114" i="25"/>
  <c r="L114" i="25"/>
  <c r="K114" i="25"/>
  <c r="J114" i="25"/>
  <c r="I114" i="25"/>
  <c r="H114" i="25"/>
  <c r="G114" i="25"/>
  <c r="F114" i="25"/>
  <c r="E114" i="25"/>
  <c r="N104" i="25"/>
  <c r="M104" i="25"/>
  <c r="L104" i="25"/>
  <c r="K104" i="25"/>
  <c r="J104" i="25"/>
  <c r="I104" i="25"/>
  <c r="H104" i="25"/>
  <c r="G104" i="25"/>
  <c r="F104" i="25"/>
  <c r="E104" i="25"/>
  <c r="N95" i="25"/>
  <c r="M95" i="25"/>
  <c r="L95" i="25"/>
  <c r="K95" i="25"/>
  <c r="J95" i="25"/>
  <c r="I95" i="25"/>
  <c r="H95" i="25"/>
  <c r="G95" i="25"/>
  <c r="F95" i="25"/>
  <c r="E95" i="25"/>
  <c r="N90" i="25"/>
  <c r="M90" i="25"/>
  <c r="L90" i="25"/>
  <c r="K90" i="25"/>
  <c r="J90" i="25"/>
  <c r="I90" i="25"/>
  <c r="H90" i="25"/>
  <c r="G90" i="25"/>
  <c r="F90" i="25"/>
  <c r="E90" i="25"/>
  <c r="N83" i="25"/>
  <c r="M83" i="25"/>
  <c r="L83" i="25"/>
  <c r="K83" i="25"/>
  <c r="J83" i="25"/>
  <c r="I83" i="25"/>
  <c r="H83" i="25"/>
  <c r="G83" i="25"/>
  <c r="F83" i="25"/>
  <c r="E83" i="25"/>
  <c r="N75" i="25"/>
  <c r="M75" i="25"/>
  <c r="L75" i="25"/>
  <c r="K75" i="25"/>
  <c r="J75" i="25"/>
  <c r="I75" i="25"/>
  <c r="H75" i="25"/>
  <c r="G75" i="25"/>
  <c r="F75" i="25"/>
  <c r="N79" i="25"/>
  <c r="M79" i="25"/>
  <c r="L79" i="25"/>
  <c r="K79" i="25"/>
  <c r="J79" i="25"/>
  <c r="I79" i="25"/>
  <c r="H79" i="25"/>
  <c r="G79" i="25"/>
  <c r="F79" i="25"/>
  <c r="E79" i="25"/>
  <c r="E75" i="25"/>
  <c r="M72" i="25"/>
  <c r="L72" i="25"/>
  <c r="K72" i="25"/>
  <c r="J72" i="25"/>
  <c r="I72" i="25"/>
  <c r="H72" i="25"/>
  <c r="G72" i="25"/>
  <c r="F72" i="25"/>
  <c r="E72" i="25"/>
  <c r="N62" i="25"/>
  <c r="M62" i="25"/>
  <c r="L62" i="25"/>
  <c r="L138" i="25" s="1"/>
  <c r="K62" i="25"/>
  <c r="J62" i="25"/>
  <c r="I62" i="25"/>
  <c r="H62" i="25"/>
  <c r="G62" i="25"/>
  <c r="F62" i="25"/>
  <c r="E62" i="25"/>
  <c r="M41" i="25"/>
  <c r="L41" i="25"/>
  <c r="K41" i="25"/>
  <c r="J41" i="25"/>
  <c r="I41" i="25"/>
  <c r="H41" i="25"/>
  <c r="G41" i="25"/>
  <c r="F41" i="25"/>
  <c r="E41" i="25"/>
  <c r="M33" i="25"/>
  <c r="L33" i="25"/>
  <c r="K33" i="25"/>
  <c r="J33" i="25"/>
  <c r="I33" i="25"/>
  <c r="H33" i="25"/>
  <c r="G33" i="25"/>
  <c r="F33" i="25"/>
  <c r="E33" i="25"/>
  <c r="M22" i="25"/>
  <c r="L22" i="25"/>
  <c r="K22" i="25"/>
  <c r="J22" i="25"/>
  <c r="H22" i="25"/>
  <c r="G22" i="25"/>
  <c r="F22" i="25"/>
  <c r="E22" i="25"/>
  <c r="M16" i="25"/>
  <c r="L16" i="25"/>
  <c r="K16" i="25"/>
  <c r="J16" i="25"/>
  <c r="I16" i="25"/>
  <c r="G16" i="25"/>
  <c r="H16" i="25"/>
  <c r="F16" i="25"/>
  <c r="E16" i="25"/>
  <c r="M7" i="25"/>
  <c r="L7" i="25"/>
  <c r="K7" i="25"/>
  <c r="G7" i="25"/>
  <c r="F7" i="25"/>
  <c r="E7" i="25"/>
  <c r="L216" i="54" l="1"/>
  <c r="L541" i="54"/>
  <c r="I467" i="54"/>
  <c r="I440" i="54"/>
  <c r="I394" i="54"/>
  <c r="I364" i="54"/>
  <c r="I219" i="54"/>
  <c r="I157" i="54"/>
  <c r="F155" i="54"/>
  <c r="I155" i="54" s="1"/>
  <c r="E467" i="54"/>
  <c r="E438" i="54"/>
  <c r="E384" i="54"/>
  <c r="E364" i="54"/>
  <c r="E323" i="54"/>
  <c r="E219" i="54"/>
  <c r="E162" i="54"/>
  <c r="E157" i="54"/>
  <c r="E120" i="54"/>
  <c r="E70" i="54"/>
  <c r="E49" i="54"/>
  <c r="E521" i="54"/>
  <c r="J521" i="54"/>
  <c r="J426" i="54"/>
  <c r="E426" i="54"/>
  <c r="J394" i="54"/>
  <c r="J384" i="54"/>
  <c r="J340" i="54"/>
  <c r="J315" i="54"/>
  <c r="J239" i="54"/>
  <c r="J216" i="54"/>
  <c r="J206" i="54"/>
  <c r="J180" i="54"/>
  <c r="J162" i="54"/>
  <c r="J155" i="54"/>
  <c r="G343" i="54"/>
  <c r="G321" i="54"/>
  <c r="J474" i="54"/>
  <c r="E474" i="54"/>
  <c r="J70" i="54"/>
  <c r="J49" i="54"/>
  <c r="J25" i="54"/>
  <c r="J10" i="54"/>
  <c r="E10" i="54"/>
  <c r="F8" i="7"/>
  <c r="F72" i="7"/>
  <c r="F56" i="7"/>
  <c r="F45" i="7"/>
  <c r="F38" i="7"/>
  <c r="I217" i="54"/>
  <c r="L139" i="25"/>
  <c r="J553" i="54"/>
  <c r="I553" i="54"/>
  <c r="E553" i="54"/>
  <c r="L540" i="54"/>
  <c r="L521" i="54"/>
  <c r="L493" i="54"/>
  <c r="L474" i="54"/>
  <c r="L438" i="54"/>
  <c r="L406" i="54"/>
  <c r="L384" i="54"/>
  <c r="L340" i="54"/>
  <c r="L321" i="54"/>
  <c r="L315" i="54"/>
  <c r="L224" i="54"/>
  <c r="L193" i="54"/>
  <c r="L168" i="54"/>
  <c r="L155" i="54"/>
  <c r="L95" i="54"/>
  <c r="L77" i="54"/>
  <c r="L70" i="54"/>
  <c r="L60" i="54"/>
  <c r="L449" i="54"/>
  <c r="E315" i="54"/>
  <c r="L120" i="54"/>
  <c r="L99" i="54"/>
  <c r="L49" i="54"/>
  <c r="L32" i="54"/>
  <c r="E449" i="54"/>
  <c r="I247" i="54"/>
  <c r="I30" i="54"/>
  <c r="G6" i="11"/>
  <c r="G17" i="11"/>
  <c r="I211" i="54"/>
  <c r="I154" i="54"/>
  <c r="I439" i="54" l="1"/>
  <c r="E440" i="54"/>
  <c r="F440" i="54"/>
  <c r="G440" i="54"/>
  <c r="H440" i="54"/>
  <c r="J440" i="54"/>
  <c r="I285" i="54" l="1"/>
  <c r="C9" i="59"/>
  <c r="I435" i="54"/>
  <c r="G39" i="11"/>
  <c r="E7" i="54"/>
  <c r="F7" i="54"/>
  <c r="G7" i="54"/>
  <c r="H7" i="54"/>
  <c r="J7" i="54"/>
  <c r="K7" i="54"/>
  <c r="C39" i="13"/>
  <c r="F180" i="54"/>
  <c r="E180" i="54"/>
  <c r="E155" i="54"/>
  <c r="J60" i="54"/>
  <c r="E60" i="54"/>
  <c r="I59" i="54"/>
  <c r="G32" i="11"/>
  <c r="I268" i="54"/>
  <c r="E343" i="54"/>
  <c r="J343" i="54"/>
  <c r="J540" i="54"/>
  <c r="G22" i="7"/>
  <c r="D27" i="19"/>
  <c r="F27" i="19" s="1"/>
  <c r="F11" i="7"/>
  <c r="F15" i="7"/>
  <c r="F18" i="7"/>
  <c r="F47" i="7"/>
  <c r="G2" i="11"/>
  <c r="G3" i="11"/>
  <c r="G4" i="11"/>
  <c r="G5" i="11"/>
  <c r="G7" i="11"/>
  <c r="G8" i="11"/>
  <c r="G9" i="11"/>
  <c r="G11" i="11"/>
  <c r="G12" i="11"/>
  <c r="G13" i="11"/>
  <c r="G14" i="11"/>
  <c r="G15" i="11"/>
  <c r="G16" i="11"/>
  <c r="G19" i="11"/>
  <c r="G20" i="11"/>
  <c r="G21" i="11"/>
  <c r="G22" i="11"/>
  <c r="G23" i="11"/>
  <c r="G24" i="11"/>
  <c r="G25" i="11"/>
  <c r="G29" i="11"/>
  <c r="G30" i="11"/>
  <c r="G31" i="11"/>
  <c r="G33" i="11"/>
  <c r="G34" i="11"/>
  <c r="G35" i="11"/>
  <c r="G36" i="11"/>
  <c r="G37" i="11"/>
  <c r="G38" i="11"/>
  <c r="G41" i="11"/>
  <c r="E42" i="11"/>
  <c r="F42"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F10" i="54"/>
  <c r="G10" i="54"/>
  <c r="H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G155" i="54"/>
  <c r="H155" i="54"/>
  <c r="K155" i="54"/>
  <c r="K157" i="54" s="1"/>
  <c r="J157" i="54"/>
  <c r="I158" i="54"/>
  <c r="I159" i="54"/>
  <c r="I160" i="54"/>
  <c r="I161" i="54"/>
  <c r="F162" i="54"/>
  <c r="G162" i="54"/>
  <c r="H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K206" i="54"/>
  <c r="I207" i="54"/>
  <c r="I208" i="54"/>
  <c r="I209" i="54"/>
  <c r="E210" i="54"/>
  <c r="F210" i="54"/>
  <c r="G210" i="54"/>
  <c r="H210" i="54"/>
  <c r="J210" i="54"/>
  <c r="K210" i="54"/>
  <c r="I212" i="54"/>
  <c r="I213" i="54"/>
  <c r="I214" i="54"/>
  <c r="I215" i="54"/>
  <c r="E216" i="54"/>
  <c r="F216" i="54"/>
  <c r="G216" i="54"/>
  <c r="H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K239" i="54"/>
  <c r="K241" i="54" s="1"/>
  <c r="I240" i="54"/>
  <c r="E241" i="54"/>
  <c r="F241" i="54"/>
  <c r="G241" i="54"/>
  <c r="H241" i="54"/>
  <c r="J241" i="54"/>
  <c r="I275" i="54"/>
  <c r="I243" i="54"/>
  <c r="I244" i="54"/>
  <c r="I242" i="54"/>
  <c r="I296" i="54"/>
  <c r="I284" i="54"/>
  <c r="I250" i="54"/>
  <c r="I299" i="54"/>
  <c r="I251" i="54"/>
  <c r="I254" i="54"/>
  <c r="I265" i="54"/>
  <c r="I255" i="54"/>
  <c r="I259" i="54"/>
  <c r="I248" i="54"/>
  <c r="I294" i="54"/>
  <c r="I270" i="54"/>
  <c r="I260" i="54"/>
  <c r="I306" i="54"/>
  <c r="I262" i="54"/>
  <c r="I263" i="54"/>
  <c r="I258" i="54"/>
  <c r="I264" i="54"/>
  <c r="I269" i="54"/>
  <c r="I282" i="54"/>
  <c r="I288" i="54"/>
  <c r="I272" i="54"/>
  <c r="I309" i="54"/>
  <c r="I274" i="54"/>
  <c r="I278" i="54"/>
  <c r="I276" i="54"/>
  <c r="I277" i="54"/>
  <c r="I280" i="54"/>
  <c r="I289" i="54"/>
  <c r="I281" i="54"/>
  <c r="I246" i="54"/>
  <c r="I283" i="54"/>
  <c r="I290" i="54"/>
  <c r="I307" i="54"/>
  <c r="I267" i="54"/>
  <c r="I292" i="54"/>
  <c r="I261" i="54"/>
  <c r="I308" i="54"/>
  <c r="I314" i="54"/>
  <c r="I312" i="54"/>
  <c r="F315" i="54"/>
  <c r="G315" i="54"/>
  <c r="H315" i="54"/>
  <c r="K315" i="54"/>
  <c r="I318" i="54"/>
  <c r="I319" i="54"/>
  <c r="E321" i="54"/>
  <c r="F321" i="54"/>
  <c r="H321" i="54"/>
  <c r="J321" i="54"/>
  <c r="K321" i="54"/>
  <c r="I322" i="54"/>
  <c r="I323" i="54" s="1"/>
  <c r="F323" i="54"/>
  <c r="G323" i="54"/>
  <c r="H323" i="54"/>
  <c r="J323" i="54"/>
  <c r="K323" i="54"/>
  <c r="I328" i="54"/>
  <c r="I325" i="54"/>
  <c r="I324" i="54"/>
  <c r="I329" i="54"/>
  <c r="I336" i="54"/>
  <c r="I330" i="54"/>
  <c r="I332" i="54"/>
  <c r="I326" i="54"/>
  <c r="I286" i="54"/>
  <c r="I287" i="54"/>
  <c r="I338" i="54"/>
  <c r="I337" i="54"/>
  <c r="I339" i="54"/>
  <c r="E340" i="54"/>
  <c r="F340" i="54"/>
  <c r="G340" i="54"/>
  <c r="H340" i="54"/>
  <c r="K340" i="54"/>
  <c r="K343" i="54" s="1"/>
  <c r="I341"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F426" i="54"/>
  <c r="G426" i="54"/>
  <c r="H426" i="54"/>
  <c r="I427" i="54"/>
  <c r="E428" i="54"/>
  <c r="F428" i="54"/>
  <c r="G428" i="54"/>
  <c r="H428" i="54"/>
  <c r="J428" i="54"/>
  <c r="I430" i="54"/>
  <c r="I429" i="54"/>
  <c r="I431" i="54"/>
  <c r="I432" i="54"/>
  <c r="E433" i="54"/>
  <c r="F433" i="54"/>
  <c r="G433" i="54"/>
  <c r="H433" i="54"/>
  <c r="J433" i="54"/>
  <c r="J541" i="54" s="1"/>
  <c r="K433" i="54"/>
  <c r="I437" i="54"/>
  <c r="I436"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I469" i="54"/>
  <c r="I470" i="54"/>
  <c r="I471" i="54"/>
  <c r="I472" i="54"/>
  <c r="F474" i="54"/>
  <c r="G474" i="54"/>
  <c r="H474" i="54"/>
  <c r="K474" i="54"/>
  <c r="K476" i="54" s="1"/>
  <c r="I475" i="54"/>
  <c r="E476" i="54"/>
  <c r="F476" i="54"/>
  <c r="G476" i="54"/>
  <c r="H476" i="54"/>
  <c r="J476" i="54"/>
  <c r="I477" i="54"/>
  <c r="I478" i="54"/>
  <c r="E479" i="54"/>
  <c r="F479" i="54"/>
  <c r="G479" i="54"/>
  <c r="H479" i="54"/>
  <c r="J479" i="54"/>
  <c r="K479" i="54"/>
  <c r="I480" i="54"/>
  <c r="I482" i="54"/>
  <c r="E483" i="54"/>
  <c r="F483" i="54"/>
  <c r="G483" i="54"/>
  <c r="H483" i="54"/>
  <c r="J483" i="54"/>
  <c r="K483" i="54"/>
  <c r="K485" i="54" s="1"/>
  <c r="I484" i="54"/>
  <c r="E485" i="54"/>
  <c r="F485" i="54"/>
  <c r="G485" i="54"/>
  <c r="H485" i="54"/>
  <c r="J485" i="54"/>
  <c r="I486" i="54"/>
  <c r="I487" i="54"/>
  <c r="E488" i="54"/>
  <c r="F488" i="54"/>
  <c r="G488" i="54"/>
  <c r="H488" i="54"/>
  <c r="J488" i="54"/>
  <c r="K488" i="54"/>
  <c r="I489" i="54"/>
  <c r="I490" i="54"/>
  <c r="I491" i="54"/>
  <c r="E493" i="54"/>
  <c r="F493" i="54"/>
  <c r="G493" i="54"/>
  <c r="H493" i="54"/>
  <c r="J493" i="54"/>
  <c r="K493" i="54"/>
  <c r="I494" i="54"/>
  <c r="E495" i="54"/>
  <c r="F495" i="54"/>
  <c r="G495" i="54"/>
  <c r="H495" i="54"/>
  <c r="J495" i="54"/>
  <c r="K495" i="54"/>
  <c r="K497" i="54" s="1"/>
  <c r="I496" i="54"/>
  <c r="E497" i="54"/>
  <c r="F497" i="54"/>
  <c r="G497" i="54"/>
  <c r="H497" i="54"/>
  <c r="J497" i="54"/>
  <c r="I500" i="54"/>
  <c r="E501" i="54"/>
  <c r="E503" i="54" s="1"/>
  <c r="F501" i="54"/>
  <c r="F503" i="54" s="1"/>
  <c r="G501" i="54"/>
  <c r="G503" i="54" s="1"/>
  <c r="H501" i="54"/>
  <c r="H503" i="54" s="1"/>
  <c r="K501" i="54"/>
  <c r="K503" i="54" s="1"/>
  <c r="I504" i="54"/>
  <c r="I505" i="54"/>
  <c r="E506" i="54"/>
  <c r="F506" i="54"/>
  <c r="G506" i="54"/>
  <c r="H506" i="54"/>
  <c r="J506" i="54"/>
  <c r="K506" i="54"/>
  <c r="K508" i="54" s="1"/>
  <c r="I507" i="54"/>
  <c r="E508" i="54"/>
  <c r="F508" i="54"/>
  <c r="G508" i="54"/>
  <c r="H508" i="54"/>
  <c r="J508" i="54"/>
  <c r="I510" i="54"/>
  <c r="E511" i="54"/>
  <c r="F511" i="54"/>
  <c r="G511" i="54"/>
  <c r="H511" i="54"/>
  <c r="J511" i="54"/>
  <c r="K511" i="54"/>
  <c r="I512" i="54"/>
  <c r="I513" i="54"/>
  <c r="I514" i="54"/>
  <c r="I515" i="54"/>
  <c r="I516" i="54"/>
  <c r="I517" i="54"/>
  <c r="I518" i="54"/>
  <c r="I519" i="54"/>
  <c r="F521" i="54"/>
  <c r="G521" i="54"/>
  <c r="H521" i="54"/>
  <c r="K521" i="54"/>
  <c r="I522" i="54"/>
  <c r="I523" i="54"/>
  <c r="E524" i="54"/>
  <c r="F524" i="54"/>
  <c r="G524" i="54"/>
  <c r="H524" i="54"/>
  <c r="J524" i="54"/>
  <c r="K524" i="54"/>
  <c r="I525" i="54"/>
  <c r="I526" i="54"/>
  <c r="E527" i="54"/>
  <c r="F527" i="54"/>
  <c r="G527" i="54"/>
  <c r="H527" i="54"/>
  <c r="J527" i="54"/>
  <c r="K527" i="54"/>
  <c r="I528" i="54"/>
  <c r="I529" i="54"/>
  <c r="E530" i="54"/>
  <c r="F530" i="54"/>
  <c r="G530" i="54"/>
  <c r="H530" i="54"/>
  <c r="J530" i="54"/>
  <c r="K530" i="54"/>
  <c r="I531" i="54"/>
  <c r="I532" i="54"/>
  <c r="I533" i="54"/>
  <c r="E534" i="54"/>
  <c r="F534" i="54"/>
  <c r="G534" i="54"/>
  <c r="H534" i="54"/>
  <c r="J534" i="54"/>
  <c r="K534" i="54"/>
  <c r="K536" i="54" s="1"/>
  <c r="I535" i="54"/>
  <c r="E536" i="54"/>
  <c r="F536" i="54"/>
  <c r="G536" i="54"/>
  <c r="H536" i="54"/>
  <c r="J536" i="54"/>
  <c r="I538" i="54"/>
  <c r="I539" i="54"/>
  <c r="E540" i="54"/>
  <c r="F540" i="54"/>
  <c r="G540" i="54"/>
  <c r="H540" i="54"/>
  <c r="K540" i="54"/>
  <c r="K541" i="54" s="1"/>
  <c r="H7" i="25"/>
  <c r="I7" i="25"/>
  <c r="J7" i="25"/>
  <c r="N7" i="25"/>
  <c r="N16" i="25"/>
  <c r="N22" i="25" s="1"/>
  <c r="I22" i="25"/>
  <c r="N33" i="25"/>
  <c r="N41" i="25" s="1"/>
  <c r="N72"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G42" i="11" l="1"/>
  <c r="I124" i="54"/>
  <c r="I534" i="54"/>
  <c r="I521" i="54"/>
  <c r="I122" i="54"/>
  <c r="I87" i="54"/>
  <c r="I60" i="54"/>
  <c r="I479" i="54"/>
  <c r="I321" i="54"/>
  <c r="I530" i="54"/>
  <c r="I527" i="54"/>
  <c r="I524" i="54"/>
  <c r="I457" i="54"/>
  <c r="I453" i="54"/>
  <c r="I176" i="54"/>
  <c r="I99" i="54"/>
  <c r="I83" i="54"/>
  <c r="I62" i="54"/>
  <c r="I51" i="54"/>
  <c r="I7" i="54"/>
  <c r="I423" i="54"/>
  <c r="I224" i="54"/>
  <c r="I193" i="54"/>
  <c r="I183" i="54"/>
  <c r="I162" i="54"/>
  <c r="I540" i="54"/>
  <c r="I433" i="54"/>
  <c r="I396" i="54"/>
  <c r="I386" i="54"/>
  <c r="I384" i="54"/>
  <c r="I210" i="54"/>
  <c r="I196" i="54"/>
  <c r="I174" i="54"/>
  <c r="I449" i="54"/>
  <c r="I428" i="54"/>
  <c r="I536" i="54"/>
  <c r="I360" i="54"/>
  <c r="I105" i="54"/>
  <c r="I10" i="54"/>
  <c r="I503" i="54"/>
  <c r="I465" i="54"/>
  <c r="I459" i="54"/>
  <c r="I340" i="54"/>
  <c r="I120" i="54"/>
  <c r="I107" i="54"/>
  <c r="I95" i="54"/>
  <c r="I85" i="54"/>
  <c r="I506" i="54"/>
  <c r="I315" i="54"/>
  <c r="I216" i="54"/>
  <c r="I186" i="54"/>
  <c r="I239" i="54"/>
  <c r="I508" i="54"/>
  <c r="I426" i="54"/>
  <c r="I409" i="54"/>
  <c r="I390" i="54"/>
  <c r="I362" i="54"/>
  <c r="H343" i="54"/>
  <c r="H541" i="54" s="1"/>
  <c r="I474" i="54"/>
  <c r="I358" i="54"/>
  <c r="I356" i="54"/>
  <c r="I354" i="54"/>
  <c r="I349" i="54"/>
  <c r="I172" i="54"/>
  <c r="I170" i="54"/>
  <c r="I126" i="54"/>
  <c r="I79" i="54"/>
  <c r="I43" i="54"/>
  <c r="I180" i="54"/>
  <c r="I476" i="54"/>
  <c r="I369" i="54"/>
  <c r="I485" i="54"/>
  <c r="I421" i="54"/>
  <c r="I206" i="54"/>
  <c r="I168" i="54"/>
  <c r="I101" i="54"/>
  <c r="I65" i="54"/>
  <c r="I20" i="54"/>
  <c r="I12" i="54"/>
  <c r="I415" i="54"/>
  <c r="I77" i="54"/>
  <c r="I483" i="54"/>
  <c r="I418" i="54"/>
  <c r="I411" i="54"/>
  <c r="I406" i="54"/>
  <c r="I229" i="54"/>
  <c r="I70" i="54"/>
  <c r="I56" i="54"/>
  <c r="I53" i="54"/>
  <c r="I375" i="54"/>
  <c r="I18" i="54"/>
  <c r="I497" i="54"/>
  <c r="I495" i="54"/>
  <c r="I488" i="54"/>
  <c r="I444" i="54"/>
  <c r="I226" i="54"/>
  <c r="I438" i="54"/>
  <c r="I511" i="54"/>
  <c r="I398" i="54"/>
  <c r="I372" i="54"/>
  <c r="I49" i="54"/>
  <c r="I451" i="54"/>
  <c r="I413" i="54"/>
  <c r="I103" i="54"/>
  <c r="I351" i="54"/>
  <c r="I241" i="54"/>
  <c r="I34" i="54"/>
  <c r="I32" i="54"/>
  <c r="I25" i="54"/>
  <c r="I493" i="54"/>
  <c r="E541" i="54"/>
  <c r="I367" i="54"/>
  <c r="G541" i="54"/>
  <c r="I501" i="54"/>
  <c r="I3" i="54"/>
  <c r="I343" i="54" l="1"/>
  <c r="F541" i="54"/>
  <c r="I541" i="54" s="1"/>
</calcChain>
</file>

<file path=xl/sharedStrings.xml><?xml version="1.0" encoding="utf-8"?>
<sst xmlns="http://schemas.openxmlformats.org/spreadsheetml/2006/main" count="11520" uniqueCount="4650">
  <si>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</si>
  <si>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</si>
  <si>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</si>
  <si>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</si>
  <si>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</si>
  <si>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</si>
  <si>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</si>
  <si>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</si>
  <si>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</si>
  <si>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</si>
  <si>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</si>
  <si>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</si>
  <si>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</si>
  <si>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</si>
  <si>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</si>
  <si>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</si>
  <si>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</si>
  <si>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</si>
  <si>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</si>
  <si>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</si>
  <si>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</si>
  <si>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</si>
  <si>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</si>
  <si>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</si>
  <si>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</si>
  <si>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</si>
  <si>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</si>
  <si>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</si>
  <si>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</si>
  <si>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</si>
  <si>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</si>
  <si>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</si>
  <si>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</si>
  <si>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</si>
  <si>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</si>
  <si>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</si>
  <si>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</si>
  <si>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</si>
  <si>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</si>
  <si>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</si>
  <si>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</si>
  <si>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</si>
  <si>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</si>
  <si>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</si>
  <si>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</si>
  <si>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</si>
  <si>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</si>
  <si>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</si>
  <si>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</si>
  <si>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</si>
  <si>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</si>
  <si>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</si>
  <si>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</si>
  <si>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</si>
  <si>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</si>
  <si>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</si>
  <si>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</si>
  <si>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</si>
  <si>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</si>
  <si>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</si>
  <si>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</si>
  <si>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</si>
  <si>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</si>
  <si>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</si>
  <si>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</si>
  <si>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</si>
  <si>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</si>
  <si>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</si>
  <si>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</si>
  <si>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</si>
  <si>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</si>
  <si>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</si>
  <si>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</si>
  <si>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</si>
  <si>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</si>
  <si>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</si>
  <si>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</si>
  <si>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</si>
  <si>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</si>
  <si>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</si>
  <si>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</si>
  <si>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</si>
  <si>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</si>
  <si>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</si>
  <si>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</si>
  <si>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</si>
  <si>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</si>
  <si>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</si>
  <si>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</si>
  <si>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</si>
  <si>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</si>
  <si>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</si>
  <si>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</si>
  <si>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</si>
  <si>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</si>
  <si>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</si>
  <si>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</si>
  <si>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</si>
  <si>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</si>
  <si>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</si>
  <si>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</si>
  <si>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</si>
  <si>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</si>
  <si>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</si>
  <si>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</si>
  <si>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</si>
  <si>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</si>
  <si>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</si>
  <si>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</si>
  <si>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</si>
  <si>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</si>
  <si>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</si>
  <si>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</si>
  <si>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</si>
  <si>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</si>
  <si>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</si>
  <si>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</si>
  <si>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</si>
  <si>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</si>
  <si>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</si>
  <si>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</si>
  <si>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</si>
  <si>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</si>
  <si>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</si>
  <si>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</si>
  <si>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</si>
  <si>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</si>
  <si>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</si>
  <si>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</si>
  <si>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</si>
  <si>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</si>
  <si>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</si>
  <si>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</si>
  <si>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</si>
  <si>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</si>
  <si>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</si>
  <si>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</si>
  <si>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</si>
  <si>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</si>
  <si>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</si>
  <si>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</si>
  <si>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</si>
  <si>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</si>
  <si>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</si>
  <si>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</si>
  <si>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</si>
  <si>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</si>
  <si>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</si>
  <si>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</si>
  <si>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</si>
  <si>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</si>
  <si>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</si>
  <si>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</si>
  <si>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</si>
  <si>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</si>
  <si>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</si>
  <si>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</si>
  <si>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</si>
  <si>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</si>
  <si>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</si>
  <si>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</si>
  <si>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</si>
  <si>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</si>
  <si>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</si>
  <si>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</si>
  <si>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</si>
  <si>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</si>
  <si>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</si>
  <si>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</si>
  <si>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</si>
  <si>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</si>
  <si>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</si>
  <si>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</si>
  <si>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</si>
  <si>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</si>
  <si>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</si>
  <si>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</si>
  <si>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</si>
  <si>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</si>
  <si>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</si>
  <si>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</si>
  <si>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</si>
  <si>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</si>
  <si>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</si>
  <si>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</si>
  <si>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</si>
  <si>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</si>
  <si>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</si>
  <si>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</si>
  <si>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</si>
  <si>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</si>
  <si>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</si>
  <si>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</si>
  <si>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</si>
  <si>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</si>
  <si>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</si>
  <si>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</si>
  <si>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</si>
  <si>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</si>
  <si>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</si>
  <si>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</si>
  <si>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</si>
  <si>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</si>
  <si>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</si>
  <si>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</si>
  <si>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</si>
  <si>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</si>
  <si>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</si>
  <si>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</si>
  <si>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</si>
  <si>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</si>
  <si>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</si>
  <si>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</si>
  <si>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</si>
  <si>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</si>
  <si>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</si>
  <si>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</si>
  <si>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</si>
  <si>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</si>
  <si>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</si>
  <si>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</si>
  <si>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</si>
  <si>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</si>
  <si>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</si>
  <si>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</si>
  <si>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</si>
  <si>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</si>
  <si>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</si>
  <si>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</si>
  <si>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</si>
  <si>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</si>
  <si>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</si>
  <si>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</si>
  <si>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</si>
  <si>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</si>
  <si>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</si>
  <si>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</si>
  <si>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</si>
  <si>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</si>
  <si>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</si>
  <si>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</si>
  <si>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</si>
  <si>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</si>
  <si>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</si>
  <si>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</si>
  <si>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</si>
  <si>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</si>
  <si>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</si>
  <si>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</si>
  <si>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</si>
  <si>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</si>
  <si>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</si>
  <si>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</si>
  <si>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</si>
  <si>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</si>
  <si>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</si>
  <si>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</si>
  <si>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</si>
  <si>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</si>
  <si>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</si>
  <si>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</si>
  <si>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</si>
  <si>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</si>
  <si>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</si>
  <si>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</si>
  <si>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</si>
  <si>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</si>
  <si>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</si>
  <si>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</si>
  <si>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</si>
  <si>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</si>
  <si>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</si>
  <si>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</si>
  <si>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</si>
  <si>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</si>
  <si>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</si>
  <si>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</si>
  <si>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</si>
  <si>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</si>
  <si>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</si>
  <si>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</si>
  <si>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</si>
  <si>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</si>
  <si>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</si>
  <si>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</si>
  <si>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</si>
  <si>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</si>
  <si>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</si>
  <si>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</si>
  <si>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</si>
  <si>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</si>
  <si>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</si>
  <si>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</si>
  <si>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</si>
  <si>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</si>
  <si>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</si>
  <si>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</si>
  <si>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</si>
  <si>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</si>
  <si>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</si>
  <si>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</si>
  <si>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</si>
  <si>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</si>
  <si>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</si>
  <si>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</si>
  <si>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</si>
  <si>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</si>
  <si>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</si>
  <si>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</si>
  <si>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</si>
  <si>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</si>
  <si>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</si>
  <si>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</si>
  <si>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</si>
  <si>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</si>
  <si>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</si>
  <si>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</si>
  <si>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</si>
  <si>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</si>
  <si>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</si>
  <si>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</si>
  <si>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</si>
  <si>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</si>
  <si>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</si>
  <si>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</si>
  <si>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</si>
  <si>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</si>
  <si>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</si>
  <si>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</si>
  <si>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</si>
  <si>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</si>
  <si>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</si>
  <si>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</si>
  <si>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</si>
  <si>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</si>
  <si>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</si>
  <si>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</si>
  <si>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</si>
  <si>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</si>
  <si>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</si>
  <si>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</si>
  <si>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</si>
  <si>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</si>
  <si>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</si>
  <si>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</si>
  <si>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</si>
  <si>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</si>
  <si>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</si>
  <si>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</si>
  <si>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</si>
  <si>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</si>
  <si>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</si>
  <si>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</si>
  <si>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</si>
  <si>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</si>
  <si>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</si>
  <si>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</si>
  <si>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</si>
  <si>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</si>
  <si>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</si>
  <si>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</si>
  <si>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</si>
  <si>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</si>
  <si>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</si>
  <si>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</si>
  <si>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</si>
  <si>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</si>
  <si>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</si>
  <si>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</si>
  <si>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</si>
  <si>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</si>
  <si>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</si>
  <si>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</si>
  <si>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</si>
  <si>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</si>
  <si>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</si>
  <si>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</si>
  <si>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</si>
  <si>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</si>
  <si>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</si>
  <si>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</si>
  <si>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</si>
  <si>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</si>
  <si>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</si>
  <si>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</si>
  <si>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</si>
  <si>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</si>
  <si>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</si>
  <si>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</si>
  <si>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</si>
  <si>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</si>
  <si>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</si>
  <si>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</si>
  <si>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</si>
  <si>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</si>
  <si>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</si>
  <si>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</si>
  <si>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</si>
  <si>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</si>
  <si>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</si>
  <si>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</si>
  <si>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</si>
  <si>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</si>
  <si>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</si>
  <si>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</si>
  <si>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</si>
  <si>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</si>
  <si>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</si>
  <si>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</si>
  <si>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</si>
  <si>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</si>
  <si>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</si>
  <si>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</si>
  <si>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</si>
  <si>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</si>
  <si>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</si>
  <si>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</si>
  <si>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</si>
  <si>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</si>
  <si>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</si>
  <si>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</si>
  <si>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</si>
  <si>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</si>
  <si>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</si>
  <si>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</si>
  <si>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</si>
  <si>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</si>
  <si>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</si>
  <si>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</si>
  <si>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</si>
  <si>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</si>
  <si>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</si>
  <si>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</si>
  <si>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</si>
  <si>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</si>
  <si>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</si>
  <si>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</si>
  <si>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</si>
  <si>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</si>
  <si>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</si>
  <si>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</si>
  <si>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</si>
  <si>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</si>
  <si>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</si>
  <si>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</si>
  <si>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</si>
  <si>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</si>
  <si>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</si>
  <si>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</si>
  <si>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</si>
  <si>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</si>
  <si>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</si>
  <si>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</si>
  <si>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</si>
  <si>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</si>
  <si>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</si>
  <si>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</si>
  <si>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</si>
  <si>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</si>
  <si>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</si>
  <si>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</si>
  <si>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</si>
  <si>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</si>
  <si>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</si>
  <si>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</si>
  <si>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</si>
  <si>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</si>
  <si>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</si>
  <si>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</si>
  <si>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</si>
  <si>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</si>
  <si>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</si>
  <si>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</si>
  <si>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</si>
  <si>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</si>
  <si>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</si>
  <si>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</si>
  <si>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</si>
  <si>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</si>
  <si>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</si>
  <si>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</si>
  <si>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</si>
  <si>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</si>
  <si>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</si>
  <si>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</si>
  <si>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</si>
  <si>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</si>
  <si>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</si>
  <si>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</si>
  <si>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</si>
  <si>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</si>
  <si>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</si>
  <si>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</si>
  <si>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</si>
  <si>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</si>
  <si>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</si>
  <si>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</si>
  <si>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</si>
  <si>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</si>
  <si>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</si>
  <si>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</si>
  <si>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</si>
  <si>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</si>
  <si>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</si>
  <si>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</si>
  <si>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</si>
  <si>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</si>
  <si>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</si>
  <si>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</si>
  <si>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</si>
  <si>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</si>
  <si>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</si>
  <si>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</si>
  <si>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</si>
  <si>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</si>
  <si>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</si>
  <si>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</si>
  <si>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</si>
  <si>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</si>
  <si>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</si>
  <si>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</si>
  <si>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</si>
  <si>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</si>
  <si>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</si>
  <si>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</si>
  <si>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</si>
  <si>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</si>
  <si>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</si>
  <si>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</si>
  <si>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</si>
  <si>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</si>
  <si>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</si>
  <si>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</si>
  <si>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</si>
  <si>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</si>
  <si>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</si>
  <si>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</si>
  <si>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</si>
  <si>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</si>
  <si>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</si>
  <si>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</si>
  <si>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</si>
  <si>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</si>
  <si>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</si>
  <si>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</si>
  <si>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</si>
  <si>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</si>
  <si>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</si>
  <si>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</si>
  <si>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</si>
  <si>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</si>
  <si>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</si>
  <si>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</si>
  <si>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</si>
  <si>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</si>
  <si>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</si>
  <si>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</si>
  <si>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</si>
  <si>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</si>
  <si>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</si>
  <si>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</si>
  <si>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</si>
  <si>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</si>
  <si>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</si>
  <si>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</si>
  <si>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</si>
  <si>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</si>
  <si>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</si>
  <si>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</si>
  <si>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</si>
  <si>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</si>
  <si>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</si>
  <si>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</si>
  <si>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</si>
  <si>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</si>
  <si>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</si>
  <si>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</si>
  <si>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</si>
  <si>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</si>
  <si>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</si>
  <si>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</si>
  <si>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</si>
  <si>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</si>
  <si>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</si>
  <si>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</si>
  <si>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</si>
  <si>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</si>
  <si>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</si>
  <si>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</si>
  <si>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</si>
  <si>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</si>
  <si>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</si>
  <si>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</si>
  <si>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</si>
  <si>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</si>
  <si>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</si>
  <si>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</si>
  <si>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</si>
  <si>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</si>
  <si>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</si>
  <si>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</si>
  <si>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</si>
  <si>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</si>
  <si>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</si>
  <si>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</si>
  <si>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</si>
  <si>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</si>
  <si>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</si>
  <si>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</si>
  <si>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</si>
  <si>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</si>
  <si>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</si>
  <si>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</si>
  <si>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</si>
  <si>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</si>
  <si>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</si>
  <si>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</si>
  <si>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</si>
  <si>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</si>
  <si>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</si>
  <si>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</si>
  <si>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</si>
  <si>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</si>
  <si>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</si>
  <si>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</si>
  <si>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</si>
  <si>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</si>
  <si>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</si>
  <si>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</si>
  <si>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</si>
  <si>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</si>
  <si>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</si>
  <si>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</si>
  <si>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</si>
  <si>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</si>
  <si>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</si>
  <si>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</si>
  <si>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</si>
  <si>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</si>
  <si>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</si>
  <si>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</si>
  <si>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</si>
  <si>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</si>
  <si>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</si>
  <si>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</si>
  <si>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</si>
  <si>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</si>
  <si>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</si>
  <si>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</si>
  <si>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</si>
  <si>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</si>
  <si>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</si>
  <si>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</si>
  <si>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</si>
  <si>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</si>
  <si>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</si>
  <si>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</si>
  <si>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</si>
  <si>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</si>
  <si>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</si>
  <si>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</si>
  <si>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</si>
  <si>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</si>
  <si>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</si>
  <si>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</si>
  <si>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</si>
  <si>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</si>
  <si>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</si>
  <si>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</si>
  <si>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</si>
  <si>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</si>
  <si>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</si>
  <si>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</si>
  <si>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</si>
  <si>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</si>
  <si>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</si>
  <si>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</si>
  <si>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</si>
  <si>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</si>
  <si>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</si>
  <si>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</si>
  <si>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</si>
  <si>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</si>
  <si>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</si>
  <si>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</si>
  <si>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</si>
  <si>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</si>
  <si>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</si>
  <si>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</si>
  <si>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</si>
  <si>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</si>
  <si>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</si>
  <si>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</si>
  <si>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</si>
  <si>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</si>
  <si>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</si>
  <si>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</si>
  <si>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</si>
  <si>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</si>
  <si>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</si>
  <si>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</si>
  <si>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</si>
  <si>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</si>
  <si>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</si>
  <si>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</si>
  <si>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</si>
  <si>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</si>
  <si>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</si>
  <si>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</si>
  <si>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</si>
  <si>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</si>
  <si>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</si>
  <si>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</si>
  <si>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</si>
  <si>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</si>
  <si>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</si>
  <si>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</si>
  <si>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</si>
  <si>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</si>
  <si>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</si>
  <si>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</si>
  <si>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</si>
  <si>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</si>
  <si>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</si>
  <si>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</si>
  <si>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</si>
  <si>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</si>
  <si>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</si>
  <si>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</si>
  <si>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</si>
  <si>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</si>
  <si>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</si>
  <si>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</si>
  <si>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</si>
  <si>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</si>
  <si>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</si>
  <si>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</si>
  <si>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</si>
  <si>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</si>
  <si>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</si>
  <si>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</si>
  <si>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</si>
  <si>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</si>
  <si>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</si>
  <si>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</si>
  <si>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</si>
  <si>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</si>
  <si>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</si>
  <si>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</si>
  <si>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</si>
  <si>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</si>
  <si>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</si>
  <si>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</si>
  <si>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</si>
  <si>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</si>
  <si>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</si>
  <si>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</si>
  <si>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</si>
  <si>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</si>
  <si>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</si>
  <si>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</si>
  <si>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</si>
  <si>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</si>
  <si>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</si>
  <si>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</si>
  <si>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</si>
  <si>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</si>
  <si>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</si>
  <si>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</si>
  <si>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</si>
  <si>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</si>
  <si>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</si>
  <si>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</si>
  <si>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</si>
  <si>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</si>
  <si>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</si>
  <si>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</si>
  <si>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</si>
  <si>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</si>
  <si>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</si>
  <si>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</si>
  <si>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</si>
  <si>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</si>
  <si>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</si>
  <si>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</si>
  <si>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</si>
  <si>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</si>
  <si>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</si>
  <si>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</si>
  <si>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</si>
  <si>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</si>
  <si>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</si>
  <si>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</si>
  <si>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</si>
  <si>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</si>
  <si>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</si>
  <si>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</si>
  <si>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</si>
  <si>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</si>
  <si>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</si>
  <si>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</si>
  <si>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</si>
  <si>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</si>
  <si>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</si>
  <si>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</si>
  <si>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</si>
  <si>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</si>
  <si>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</si>
  <si>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</si>
  <si>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</si>
  <si>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</si>
  <si>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</si>
  <si>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</si>
  <si>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</si>
  <si>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</si>
  <si>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</si>
  <si>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</si>
  <si>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</si>
  <si>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</si>
  <si>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</si>
  <si>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</si>
  <si>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</si>
  <si>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</si>
  <si>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</si>
  <si>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</si>
  <si>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</si>
  <si>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</si>
  <si>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</si>
  <si>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</si>
  <si>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</si>
  <si>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</si>
  <si>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</si>
  <si>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</si>
  <si>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</si>
  <si>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</si>
  <si>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</si>
  <si>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</si>
  <si>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</si>
  <si>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</si>
  <si>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</si>
  <si>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</si>
  <si>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</si>
  <si>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</si>
  <si>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</si>
  <si>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</si>
  <si>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</si>
  <si>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</si>
  <si>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</si>
  <si>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</si>
  <si>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</si>
  <si>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</si>
  <si>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</si>
  <si>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</si>
  <si>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</si>
  <si>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</si>
  <si>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</si>
  <si>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</si>
  <si>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</si>
  <si>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</si>
  <si>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</si>
  <si>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</si>
  <si>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</si>
  <si>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</si>
  <si>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</si>
  <si>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</si>
  <si>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</si>
  <si>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</si>
  <si>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</si>
  <si>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</si>
  <si>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</si>
  <si>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</si>
  <si>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</si>
  <si>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</si>
  <si>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</si>
  <si>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</si>
  <si>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</si>
  <si>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</si>
  <si>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</si>
  <si>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</si>
  <si>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</si>
  <si>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</si>
  <si>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</si>
  <si>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</si>
  <si>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</si>
  <si>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</si>
  <si>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</si>
  <si>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Care (Middlesboro) (formerly Family Home Health Care, SE Middlesboro)</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</si>
  <si>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</si>
  <si>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</si>
  <si>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</si>
  <si>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</si>
  <si>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</si>
  <si>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</si>
  <si>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</si>
  <si>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</si>
  <si>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</si>
  <si>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</si>
  <si>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</si>
  <si>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</si>
  <si>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</si>
  <si>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</si>
  <si>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</si>
  <si>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</si>
  <si>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</si>
  <si>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</si>
  <si>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</si>
  <si>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</si>
  <si>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</si>
  <si>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</si>
  <si>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</si>
  <si>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</si>
  <si>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</si>
  <si>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</si>
  <si>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</si>
  <si>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</si>
  <si>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</si>
  <si>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</si>
  <si>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</si>
  <si>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</si>
  <si>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</si>
  <si>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</si>
  <si>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</si>
  <si>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</si>
  <si>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</si>
  <si>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</si>
  <si>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</si>
  <si>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</si>
  <si>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</si>
  <si>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</si>
  <si>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</si>
  <si>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</si>
  <si>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</si>
  <si>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</si>
  <si>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</si>
  <si>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</si>
  <si>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</si>
  <si>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</si>
  <si>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</si>
  <si>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</si>
  <si>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</si>
  <si>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</si>
  <si>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</si>
  <si>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Care Services (Wessex Place) (formerly Amedisys Home Health of Louisville East; formerly Spectracare Home Health)</t>
  </si>
  <si>
    <t>Amedisys Home Health (Ashland)  (formerly Family Home Health Care, Inc. Ashland)</t>
  </si>
  <si>
    <t>License</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</si>
  <si>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</si>
  <si>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</si>
  <si>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</si>
  <si>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</si>
  <si>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</si>
  <si>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</si>
  <si>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</si>
  <si>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</si>
  <si>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</si>
  <si>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</si>
  <si>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</si>
  <si>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</si>
  <si>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</si>
  <si>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</si>
  <si>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</si>
  <si>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</si>
  <si>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</si>
  <si>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</si>
  <si>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</si>
  <si>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</si>
  <si>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</si>
  <si>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</si>
  <si>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</si>
  <si>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</si>
  <si>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</si>
  <si>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</si>
  <si>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</si>
  <si>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</si>
  <si>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</si>
  <si>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</si>
  <si>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</si>
  <si>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</si>
  <si>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</si>
  <si>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</si>
  <si>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</si>
  <si>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</si>
  <si>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</si>
  <si>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</si>
  <si>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</si>
  <si>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</si>
  <si>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</si>
  <si>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</si>
  <si>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</si>
  <si>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</si>
  <si>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</si>
  <si>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</si>
  <si>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</si>
  <si>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</si>
  <si>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</si>
  <si>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</si>
  <si>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</si>
  <si>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</si>
  <si>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</si>
  <si>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</si>
  <si>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</si>
  <si>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</si>
  <si>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</si>
  <si>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</si>
  <si>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</si>
  <si>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</si>
  <si>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</si>
  <si>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</si>
  <si>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</si>
  <si>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</si>
  <si>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</si>
  <si>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</si>
  <si>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</si>
  <si>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</si>
  <si>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</si>
  <si>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</si>
  <si>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</si>
  <si>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</si>
  <si>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</si>
  <si>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</si>
  <si>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</si>
  <si>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</si>
  <si>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</si>
  <si>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</si>
  <si>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</si>
  <si>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</si>
  <si>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</si>
  <si>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</si>
  <si>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</si>
  <si>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</si>
  <si>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</si>
  <si>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</si>
  <si>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</si>
  <si>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</si>
  <si>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</si>
  <si>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</si>
  <si>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</si>
  <si>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</si>
  <si>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</si>
  <si>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</si>
  <si>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</si>
  <si>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</si>
  <si>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</si>
  <si>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</si>
  <si>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</si>
  <si>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</si>
  <si>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</si>
  <si>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</si>
  <si>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</si>
  <si>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</si>
  <si>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</si>
  <si>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</si>
  <si>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</si>
  <si>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</si>
  <si>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</si>
  <si>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</si>
  <si>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</si>
  <si>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</si>
  <si>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</si>
  <si>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</si>
  <si>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</si>
  <si>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</si>
  <si>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</si>
  <si>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</si>
  <si>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</si>
  <si>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</si>
  <si>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</si>
  <si>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</si>
  <si>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</si>
  <si>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</si>
  <si>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</si>
  <si>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</si>
  <si>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</si>
  <si>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</si>
  <si>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</si>
  <si>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</si>
  <si>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</si>
  <si>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</si>
  <si>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</si>
  <si>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</si>
  <si>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</si>
  <si>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</si>
  <si>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</si>
  <si>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</si>
  <si>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</si>
  <si>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</si>
  <si>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</si>
  <si>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</si>
  <si>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</si>
  <si>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</si>
  <si>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</si>
  <si>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</si>
  <si>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</si>
  <si>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</si>
  <si>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</si>
  <si>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</si>
  <si>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</si>
  <si>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</si>
  <si>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</si>
  <si>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</si>
  <si>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</si>
  <si>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</si>
  <si>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</si>
  <si>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</si>
  <si>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</si>
  <si>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</si>
  <si>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</si>
  <si>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</si>
  <si>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</si>
  <si>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</si>
  <si>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</si>
  <si>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</si>
  <si>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</si>
  <si>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</si>
  <si>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</si>
  <si>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</si>
  <si>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</si>
  <si>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</si>
  <si>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</si>
  <si>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</si>
  <si>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</si>
  <si>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</si>
  <si>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</si>
  <si>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</si>
  <si>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</si>
  <si>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</si>
  <si>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</si>
  <si>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</si>
  <si>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</si>
  <si>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</si>
  <si>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</si>
  <si>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</si>
  <si>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</si>
  <si>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</si>
  <si>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</si>
  <si>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</si>
  <si>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</si>
  <si>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</si>
  <si>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</si>
  <si>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</si>
  <si>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</si>
  <si>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</si>
  <si>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</si>
  <si>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</si>
  <si>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</si>
  <si>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</si>
  <si>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</si>
  <si>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</si>
  <si>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</si>
  <si>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</si>
  <si>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</si>
  <si>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</si>
  <si>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</si>
  <si>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</si>
  <si>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</si>
  <si>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</si>
  <si>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</si>
  <si>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</si>
  <si>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</si>
  <si>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</si>
  <si>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</si>
  <si>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</si>
  <si>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</si>
  <si>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</si>
  <si>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</si>
  <si>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</si>
  <si>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</si>
  <si>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</si>
  <si>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</si>
  <si>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</si>
  <si>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</si>
  <si>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</si>
  <si>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</si>
  <si>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</si>
  <si>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</si>
  <si>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</si>
  <si>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</si>
  <si>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</si>
  <si>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</si>
  <si>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</si>
  <si>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</si>
  <si>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</si>
  <si>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</si>
  <si>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</si>
  <si>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</si>
  <si>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</si>
  <si>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</si>
  <si>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</si>
  <si>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</si>
  <si>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</si>
  <si>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</si>
  <si>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</si>
  <si>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</si>
  <si>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</si>
  <si>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</si>
  <si>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</si>
  <si>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</si>
  <si>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</si>
  <si>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</si>
  <si>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</si>
  <si>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</si>
  <si>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</si>
  <si>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</si>
  <si>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</si>
  <si>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</si>
  <si>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</si>
  <si>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</si>
  <si>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</si>
  <si>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</si>
  <si>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</si>
  <si>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</si>
  <si>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</si>
  <si>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</si>
  <si>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</si>
  <si>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</si>
  <si>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</si>
  <si>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</si>
  <si>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</si>
  <si>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</si>
  <si>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</si>
  <si>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</si>
  <si>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</si>
  <si>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</si>
  <si>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</si>
  <si>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</si>
  <si>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</si>
  <si>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</si>
  <si>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</si>
  <si>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</si>
  <si>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</si>
  <si>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</si>
  <si>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</si>
  <si>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</si>
  <si>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</si>
  <si>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</si>
  <si>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</si>
  <si>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</si>
  <si>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</si>
  <si>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</si>
  <si>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</si>
  <si>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</si>
  <si>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</si>
  <si>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</si>
  <si>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</si>
  <si>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</si>
  <si>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</si>
  <si>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</si>
  <si>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</si>
  <si>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</si>
  <si>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</si>
  <si>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</si>
  <si>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</si>
  <si>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</si>
  <si>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</si>
  <si>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</si>
  <si>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</si>
  <si>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</si>
  <si>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</si>
  <si>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</si>
  <si>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</si>
  <si>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</si>
  <si>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</si>
  <si>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</si>
  <si>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</si>
  <si>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</si>
  <si>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</si>
  <si>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</si>
  <si>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</si>
  <si>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</si>
  <si>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</si>
  <si>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</si>
  <si>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</si>
  <si>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</si>
  <si>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</si>
  <si>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</si>
  <si>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</si>
  <si>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</si>
  <si>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</si>
  <si>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</si>
  <si>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</si>
  <si>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</si>
  <si>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</si>
  <si>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</si>
  <si>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</si>
  <si>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</si>
  <si>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</si>
  <si>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</si>
  <si>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</si>
  <si>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</si>
  <si>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</si>
  <si>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</si>
  <si>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</si>
  <si>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</si>
  <si>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</si>
  <si>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</si>
  <si>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</si>
  <si>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</si>
  <si>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</si>
  <si>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</si>
  <si>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</si>
  <si>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</si>
  <si>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</si>
  <si>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</si>
  <si>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</si>
  <si>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</si>
  <si>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</si>
  <si>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</si>
  <si>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</si>
  <si>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</si>
  <si>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</si>
  <si>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</si>
  <si>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</si>
  <si>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</si>
  <si>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</si>
  <si>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</si>
  <si>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</si>
  <si>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</si>
  <si>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</si>
  <si>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</si>
  <si>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</si>
  <si>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</si>
  <si>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</si>
  <si>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</si>
  <si>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</si>
  <si>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</si>
  <si>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</si>
  <si>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</si>
  <si>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</si>
  <si>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</si>
  <si>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</si>
  <si>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</si>
  <si>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</si>
  <si>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</si>
  <si>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</si>
  <si>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</si>
  <si>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</si>
  <si>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</si>
  <si>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</si>
  <si>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</si>
  <si>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</si>
  <si>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</si>
  <si>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</si>
  <si>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</si>
  <si>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</si>
  <si>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</si>
  <si>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</si>
  <si>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</si>
  <si>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</si>
  <si>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</si>
  <si>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</si>
  <si>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</si>
  <si>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</si>
  <si>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</si>
  <si>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</si>
  <si>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</si>
  <si>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</si>
  <si>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</si>
  <si>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</si>
  <si>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</si>
  <si>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</si>
  <si>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</si>
  <si>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</si>
  <si>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</si>
  <si>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</si>
  <si>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</si>
  <si>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</si>
  <si>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</si>
  <si>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</si>
  <si>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</si>
  <si>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</si>
  <si>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</si>
  <si>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</si>
  <si>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</si>
  <si>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</si>
  <si>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</si>
  <si>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</si>
  <si>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</si>
  <si>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</si>
  <si>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</si>
  <si>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</si>
  <si>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</si>
  <si>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</si>
  <si>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</si>
  <si>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</si>
  <si>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</si>
  <si>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</si>
  <si>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</si>
  <si>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</si>
  <si>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</si>
  <si>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</si>
  <si>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</si>
  <si>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</si>
  <si>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</si>
  <si>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</si>
  <si>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</si>
  <si>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</si>
  <si>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</si>
  <si>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</si>
  <si>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</si>
  <si>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</si>
  <si>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</si>
  <si>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</si>
  <si>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</si>
  <si>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</si>
  <si>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</si>
  <si>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</si>
  <si>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</si>
  <si>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</si>
  <si>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</si>
  <si>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</si>
  <si>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</si>
  <si>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</si>
  <si>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</si>
  <si>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</si>
  <si>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</si>
  <si>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</si>
  <si>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</si>
  <si>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</si>
  <si>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</si>
  <si>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</si>
  <si>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</si>
  <si>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</si>
  <si>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</si>
  <si>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</si>
  <si>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</si>
  <si>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</si>
  <si>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</si>
  <si>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</si>
  <si>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</si>
  <si>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</si>
  <si>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</si>
  <si>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</si>
  <si>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</si>
  <si>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</si>
  <si>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</si>
  <si>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</si>
  <si>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</si>
  <si>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</si>
  <si>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</si>
  <si>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</si>
  <si>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</si>
  <si>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</si>
  <si>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</si>
  <si>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100264PC</t>
  </si>
  <si>
    <t>100291PC</t>
  </si>
  <si>
    <t>100314PC</t>
  </si>
  <si>
    <t>100336PC</t>
  </si>
  <si>
    <t>100346PC</t>
  </si>
  <si>
    <t>100361PC</t>
  </si>
  <si>
    <t>100360PC</t>
  </si>
  <si>
    <t>100382PC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</si>
  <si>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</si>
  <si>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</si>
  <si>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</si>
  <si>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</si>
  <si>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</si>
  <si>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</si>
  <si>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</si>
  <si>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</si>
  <si>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</si>
  <si>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</si>
  <si>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</si>
  <si>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</si>
  <si>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</si>
  <si>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</si>
  <si>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</si>
  <si>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</si>
  <si>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</si>
  <si>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</si>
  <si>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</si>
  <si>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</si>
  <si>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</si>
  <si>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</si>
  <si>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</si>
  <si>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</si>
  <si>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</si>
  <si>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</si>
  <si>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</si>
  <si>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</si>
  <si>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</si>
  <si>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</si>
  <si>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</si>
  <si>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</si>
  <si>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</si>
  <si>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</si>
  <si>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</si>
  <si>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</si>
  <si>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</si>
  <si>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</si>
  <si>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</si>
  <si>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</si>
  <si>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</si>
  <si>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</si>
  <si>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</si>
  <si>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</si>
  <si>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</si>
  <si>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</si>
  <si>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</si>
  <si>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</si>
  <si>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</si>
  <si>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</si>
  <si>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</si>
  <si>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</si>
  <si>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</si>
  <si>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</si>
  <si>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</si>
  <si>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</si>
  <si>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</si>
  <si>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</si>
  <si>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</si>
  <si>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</si>
  <si>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</si>
  <si>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</si>
  <si>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</si>
  <si>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</si>
  <si>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</si>
  <si>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</si>
  <si>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</si>
  <si>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</si>
  <si>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</si>
  <si>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</si>
  <si>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</si>
  <si>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</si>
  <si>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</si>
  <si>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</si>
  <si>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</si>
  <si>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</si>
  <si>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</si>
  <si>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</si>
  <si>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</si>
  <si>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</si>
  <si>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</si>
  <si>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</si>
  <si>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</si>
  <si>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</si>
  <si>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</si>
  <si>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</si>
  <si>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</si>
  <si>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</si>
  <si>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</si>
  <si>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</si>
  <si>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</si>
  <si>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</si>
  <si>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</si>
  <si>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</si>
  <si>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</si>
  <si>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Professional Case Management of Kentucky, LLC dba Professional Case Management, Paducah, McCracken County</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</si>
  <si>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</si>
  <si>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</si>
  <si>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</si>
  <si>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</si>
  <si>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</si>
  <si>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</si>
  <si>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</si>
  <si>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</si>
  <si>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</si>
  <si>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</si>
  <si>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</si>
  <si>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</si>
  <si>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</si>
  <si>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</si>
  <si>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</si>
  <si>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</si>
  <si>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</si>
  <si>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</si>
  <si>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</si>
  <si>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</si>
  <si>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</si>
  <si>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</si>
  <si>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</si>
  <si>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</si>
  <si>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</si>
  <si>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</si>
  <si>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</si>
  <si>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</si>
  <si>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</si>
  <si>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</si>
  <si>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</si>
  <si>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</si>
  <si>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</si>
  <si>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</si>
  <si>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</si>
  <si>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</si>
  <si>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</si>
  <si>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</si>
  <si>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</si>
  <si>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</si>
  <si>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</si>
  <si>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</si>
  <si>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</si>
  <si>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</si>
  <si>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</si>
  <si>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</si>
  <si>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</si>
  <si>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</si>
  <si>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</si>
  <si>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</si>
  <si>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</si>
  <si>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</si>
  <si>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</si>
  <si>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</si>
  <si>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</si>
  <si>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</si>
  <si>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</si>
  <si>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</si>
  <si>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</si>
  <si>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</si>
  <si>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</si>
  <si>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</si>
  <si>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</si>
  <si>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</si>
  <si>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</si>
  <si>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</si>
  <si>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</si>
  <si>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</si>
  <si>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</si>
  <si>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</si>
  <si>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</si>
  <si>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</si>
  <si>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</si>
  <si>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</si>
  <si>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</si>
  <si>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</si>
  <si>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</si>
  <si>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</si>
  <si>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</si>
  <si>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</si>
  <si>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</si>
  <si>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</si>
  <si>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</si>
  <si>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</si>
  <si>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</si>
  <si>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</si>
  <si>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</si>
  <si>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</si>
  <si>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</si>
  <si>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Shelby Farms Senior Living</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</si>
  <si>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</si>
  <si>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</si>
  <si>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</si>
  <si>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</si>
  <si>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</si>
  <si>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</si>
  <si>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</si>
  <si>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</si>
  <si>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</si>
  <si>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</si>
  <si>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</si>
  <si>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</si>
  <si>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</si>
  <si>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</si>
  <si>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</si>
  <si>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</si>
  <si>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</si>
  <si>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</si>
  <si>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</si>
  <si>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</si>
  <si>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</si>
  <si>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</si>
  <si>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</si>
  <si>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</si>
  <si>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</si>
  <si>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</si>
  <si>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</si>
  <si>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</si>
  <si>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</si>
  <si>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</si>
  <si>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</si>
  <si>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</si>
  <si>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</si>
  <si>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</si>
  <si>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</si>
  <si>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</si>
  <si>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</si>
  <si>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</si>
  <si>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</si>
  <si>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</si>
  <si>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</si>
  <si>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</si>
  <si>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</si>
  <si>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</si>
  <si>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</si>
  <si>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</si>
  <si>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</si>
  <si>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</si>
  <si>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</si>
  <si>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</si>
  <si>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</si>
  <si>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</si>
  <si>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</si>
  <si>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</si>
  <si>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</si>
  <si>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</si>
  <si>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</si>
  <si>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</si>
  <si>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</si>
  <si>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</si>
  <si>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</si>
  <si>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</si>
  <si>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</si>
  <si>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</si>
  <si>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</si>
  <si>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</si>
  <si>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</si>
  <si>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</si>
  <si>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</si>
  <si>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</si>
  <si>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</si>
  <si>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</si>
  <si>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</si>
  <si>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</si>
  <si>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</si>
  <si>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</si>
  <si>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</si>
  <si>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</si>
  <si>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</si>
  <si>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</si>
  <si>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</si>
  <si>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</si>
  <si>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</si>
  <si>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</si>
  <si>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</si>
  <si>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</si>
  <si>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</si>
  <si>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</si>
  <si>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</si>
  <si>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</si>
  <si>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</si>
  <si>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</si>
  <si>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</si>
  <si>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</si>
  <si>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</si>
  <si>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</si>
  <si>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</si>
  <si>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</si>
  <si>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</si>
  <si>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</si>
  <si>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</si>
  <si>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</si>
  <si>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</si>
  <si>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</si>
  <si>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</si>
  <si>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</si>
  <si>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</si>
  <si>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</si>
  <si>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</si>
  <si>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</si>
  <si>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</si>
  <si>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</si>
  <si>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</si>
  <si>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</si>
  <si>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</si>
  <si>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</si>
  <si>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</si>
  <si>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</si>
  <si>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</si>
  <si>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</si>
  <si>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</si>
  <si>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</si>
  <si>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</si>
  <si>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</si>
  <si>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</si>
  <si>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</si>
  <si>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</si>
  <si>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</si>
  <si>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</si>
  <si>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</si>
  <si>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</si>
  <si>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</si>
  <si>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</si>
  <si>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</si>
  <si>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</si>
  <si>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</si>
  <si>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</si>
  <si>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</si>
  <si>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</si>
  <si>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</si>
  <si>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</si>
  <si>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</si>
  <si>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</si>
  <si>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</si>
  <si>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</si>
  <si>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</si>
  <si>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</si>
  <si>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</si>
  <si>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</si>
  <si>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</si>
  <si>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</si>
  <si>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</si>
  <si>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</si>
  <si>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</si>
  <si>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</si>
  <si>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</si>
  <si>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</si>
  <si>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</si>
  <si>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</si>
  <si>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</si>
  <si>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</si>
  <si>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</si>
  <si>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</si>
  <si>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</si>
  <si>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</si>
  <si>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</si>
  <si>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</si>
  <si>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</si>
  <si>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</si>
  <si>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</si>
  <si>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</si>
  <si>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</si>
  <si>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</si>
  <si>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</si>
  <si>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</si>
  <si>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</si>
  <si>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</si>
  <si>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</si>
  <si>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</si>
  <si>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</si>
  <si>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</si>
  <si>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</si>
  <si>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</si>
  <si>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</si>
  <si>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</si>
  <si>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</si>
  <si>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</si>
  <si>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</si>
  <si>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</si>
  <si>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</si>
  <si>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</si>
  <si>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</si>
  <si>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</si>
  <si>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</si>
  <si>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</si>
  <si>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</si>
  <si>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</si>
  <si>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</si>
  <si>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</si>
  <si>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</si>
  <si>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</si>
  <si>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</si>
  <si>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</si>
  <si>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</si>
  <si>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</si>
  <si>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</si>
  <si>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</si>
  <si>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</si>
  <si>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</si>
  <si>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</si>
  <si>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</si>
  <si>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</si>
  <si>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</si>
  <si>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</si>
  <si>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</si>
  <si>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</si>
  <si>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</si>
  <si>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</si>
  <si>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</si>
  <si>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</si>
  <si>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</si>
  <si>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</si>
  <si>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</si>
  <si>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</si>
  <si>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</si>
  <si>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</si>
  <si>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</si>
  <si>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</si>
  <si>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</si>
  <si>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</si>
  <si>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</si>
  <si>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</si>
  <si>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</si>
  <si>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</si>
  <si>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</si>
  <si>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</si>
  <si>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</si>
  <si>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</si>
  <si>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</si>
  <si>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</si>
  <si>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</si>
  <si>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</si>
  <si>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</si>
  <si>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</si>
  <si>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</si>
  <si>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</si>
  <si>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</si>
  <si>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</si>
  <si>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</si>
  <si>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</si>
  <si>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</si>
  <si>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</si>
  <si>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</si>
  <si>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</si>
  <si>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</si>
  <si>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</si>
  <si>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</si>
  <si>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</si>
  <si>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</si>
  <si>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</si>
  <si>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</si>
  <si>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</si>
  <si>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</si>
  <si>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</si>
  <si>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</si>
  <si>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</si>
  <si>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</si>
  <si>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</si>
  <si>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</si>
  <si>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</si>
  <si>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</si>
  <si>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</si>
  <si>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</si>
  <si>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</si>
  <si>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</si>
  <si>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</si>
  <si>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</si>
  <si>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</si>
  <si>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</si>
  <si>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</si>
  <si>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</si>
  <si>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</si>
  <si>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</si>
  <si>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</si>
  <si>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</si>
  <si>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</si>
  <si>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</si>
  <si>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</si>
  <si>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</si>
  <si>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</si>
  <si>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</si>
  <si>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</si>
  <si>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</si>
  <si>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</si>
  <si>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</si>
  <si>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</si>
  <si>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</si>
  <si>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</si>
  <si>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</si>
  <si>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</si>
  <si>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</si>
  <si>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</si>
  <si>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</si>
  <si>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</si>
  <si>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</si>
  <si>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</si>
  <si>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</si>
  <si>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</si>
  <si>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</si>
  <si>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</si>
  <si>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</si>
  <si>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</si>
  <si>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</si>
  <si>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</si>
  <si>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</si>
  <si>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</si>
  <si>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</si>
  <si>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</si>
  <si>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</si>
  <si>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</si>
  <si>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</si>
  <si>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</si>
  <si>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</si>
  <si>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</si>
  <si>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</si>
  <si>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</si>
  <si>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</si>
  <si>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</si>
  <si>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</si>
  <si>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</si>
  <si>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</si>
  <si>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</si>
  <si>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</si>
  <si>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</si>
  <si>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</si>
  <si>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</si>
  <si>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</si>
  <si>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</si>
  <si>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</si>
  <si>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</si>
  <si>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</si>
  <si>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</si>
  <si>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</si>
  <si>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</si>
  <si>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</si>
  <si>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</si>
  <si>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</si>
  <si>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</si>
  <si>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</si>
  <si>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</si>
  <si>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</si>
  <si>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</si>
  <si>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</si>
  <si>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</si>
  <si>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</si>
  <si>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</si>
  <si>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</si>
  <si>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</si>
  <si>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</si>
  <si>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</si>
  <si>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</si>
  <si>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</si>
  <si>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</si>
  <si>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</si>
  <si>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</si>
  <si>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</si>
  <si>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</si>
  <si>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</si>
  <si>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</si>
  <si>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</si>
  <si>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</si>
  <si>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</si>
  <si>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</si>
  <si>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</si>
  <si>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</si>
  <si>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</si>
  <si>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</si>
  <si>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</si>
  <si>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</si>
  <si>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</si>
  <si>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</si>
  <si>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</si>
  <si>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</si>
  <si>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</si>
  <si>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</si>
  <si>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</si>
  <si>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</si>
  <si>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</si>
  <si>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</si>
  <si>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</si>
  <si>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</si>
  <si>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</si>
  <si>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</si>
  <si>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</si>
  <si>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</si>
  <si>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</si>
  <si>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</si>
  <si>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</si>
  <si>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</si>
  <si>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</si>
  <si>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</si>
  <si>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</si>
  <si>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</si>
  <si>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</si>
  <si>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</si>
  <si>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</si>
  <si>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</si>
  <si>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</si>
  <si>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</si>
  <si>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</si>
  <si>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</si>
  <si>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</si>
  <si>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</si>
  <si>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</si>
  <si>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</si>
  <si>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</si>
  <si>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</si>
  <si>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</si>
  <si>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</si>
  <si>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</si>
  <si>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</si>
  <si>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</si>
  <si>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</si>
  <si>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</si>
  <si>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</si>
  <si>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</si>
  <si>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</si>
  <si>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</si>
  <si>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</si>
  <si>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</si>
  <si>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</si>
  <si>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</si>
  <si>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</si>
  <si>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</si>
  <si>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</si>
  <si>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</si>
  <si>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</si>
  <si>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</si>
  <si>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</si>
  <si>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</si>
  <si>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</si>
  <si>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</si>
  <si>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</si>
  <si>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</si>
  <si>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</si>
  <si>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</si>
  <si>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</si>
  <si>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</si>
  <si>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</si>
  <si>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</si>
  <si>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</si>
  <si>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</si>
  <si>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</si>
  <si>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</si>
  <si>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</si>
  <si>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</si>
  <si>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</si>
  <si>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</si>
  <si>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</si>
  <si>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</si>
  <si>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</si>
  <si>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</si>
  <si>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</si>
  <si>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</si>
  <si>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</si>
  <si>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</si>
  <si>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</si>
  <si>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</si>
  <si>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</si>
  <si>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</si>
  <si>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</si>
  <si>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</si>
  <si>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</si>
  <si>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</si>
  <si>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</si>
  <si>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</si>
  <si>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</si>
  <si>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</si>
  <si>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</si>
  <si>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</si>
  <si>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</si>
  <si>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</si>
  <si>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</si>
  <si>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</si>
  <si>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</si>
  <si>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</si>
  <si>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</si>
  <si>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</si>
  <si>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</si>
  <si>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</si>
  <si>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</si>
  <si>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</si>
  <si>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</si>
  <si>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</si>
  <si>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</si>
  <si>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</si>
  <si>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</si>
  <si>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</si>
  <si>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</si>
  <si>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</si>
  <si>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</si>
  <si>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</si>
  <si>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</si>
  <si>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</si>
  <si>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</si>
  <si>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</si>
  <si>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</si>
  <si>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</si>
  <si>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</si>
  <si>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</si>
  <si>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</si>
  <si>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</si>
  <si>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</si>
  <si>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</si>
  <si>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</si>
  <si>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</si>
  <si>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</si>
  <si>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</si>
  <si>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</si>
  <si>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</si>
  <si>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</si>
  <si>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</si>
  <si>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</si>
  <si>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</si>
  <si>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</si>
  <si>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</si>
  <si>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</si>
  <si>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</si>
  <si>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</si>
  <si>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</si>
  <si>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</si>
  <si>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</si>
  <si>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</si>
  <si>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</si>
  <si>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</si>
  <si>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</si>
  <si>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</si>
  <si>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</si>
  <si>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</si>
  <si>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</si>
  <si>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</si>
  <si>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</si>
  <si>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</si>
  <si>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</si>
  <si>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</si>
  <si>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</si>
  <si>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</si>
  <si>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</si>
  <si>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</si>
  <si>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</si>
  <si>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</si>
  <si>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</si>
  <si>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</si>
  <si>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</si>
  <si>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</si>
  <si>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</si>
  <si>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</si>
  <si>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</si>
  <si>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</si>
  <si>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</si>
  <si>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</si>
  <si>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</si>
  <si>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</si>
  <si>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</si>
  <si>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</si>
  <si>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</si>
  <si>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</si>
  <si>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</si>
  <si>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</si>
  <si>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</si>
  <si>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</si>
  <si>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</si>
  <si>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</si>
  <si>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</si>
  <si>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</si>
  <si>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</si>
  <si>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</si>
  <si>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</si>
  <si>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</si>
  <si>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</si>
  <si>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</si>
  <si>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</si>
  <si>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</si>
  <si>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</si>
  <si>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</si>
  <si>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</si>
  <si>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</si>
  <si>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</si>
  <si>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</si>
  <si>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</si>
  <si>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</si>
  <si>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</si>
  <si>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</si>
  <si>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</si>
  <si>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</si>
  <si>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</si>
  <si>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</si>
  <si>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</si>
  <si>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</si>
  <si>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</si>
  <si>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</si>
  <si>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</si>
  <si>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</si>
  <si>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</si>
  <si>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</si>
  <si>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</si>
  <si>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</si>
  <si>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</si>
  <si>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</si>
  <si>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</si>
  <si>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</si>
  <si>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</si>
  <si>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</si>
  <si>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</si>
  <si>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</si>
  <si>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</si>
  <si>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</si>
  <si>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</si>
  <si>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</si>
  <si>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</si>
  <si>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</si>
  <si>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</si>
  <si>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</si>
  <si>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</si>
  <si>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</si>
  <si>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</si>
  <si>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</si>
  <si>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</si>
  <si>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</si>
  <si>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</si>
  <si>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</si>
  <si>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</si>
  <si>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</si>
  <si>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</si>
  <si>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</si>
  <si>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</si>
  <si>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</si>
  <si>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</si>
  <si>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</si>
  <si>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</si>
  <si>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</si>
  <si>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</si>
  <si>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</si>
  <si>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</si>
  <si>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</si>
  <si>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</si>
  <si>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</si>
  <si>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</si>
  <si>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</si>
  <si>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</si>
  <si>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</si>
  <si>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</si>
  <si>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</si>
  <si>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</si>
  <si>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</si>
  <si>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</si>
  <si>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</si>
  <si>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</si>
  <si>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</si>
  <si>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</si>
  <si>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</si>
  <si>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</si>
  <si>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</si>
  <si>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</si>
  <si>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</si>
  <si>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</si>
  <si>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</si>
  <si>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</si>
  <si>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</si>
  <si>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</si>
  <si>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</si>
  <si>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</si>
  <si>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</si>
  <si>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</si>
  <si>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</si>
  <si>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</si>
  <si>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</si>
  <si>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</si>
  <si>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</si>
  <si>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</si>
  <si>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</si>
  <si>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</si>
  <si>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</si>
  <si>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</si>
  <si>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</si>
  <si>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</si>
  <si>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</si>
  <si>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</si>
  <si>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</si>
  <si>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</si>
  <si>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</si>
  <si>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</si>
  <si>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</si>
  <si>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</si>
  <si>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</si>
  <si>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</si>
  <si>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</si>
  <si>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</si>
  <si>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</si>
  <si>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</si>
  <si>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</si>
  <si>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</si>
  <si>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</si>
  <si>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</si>
  <si>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</si>
  <si>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</si>
  <si>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</si>
  <si>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</si>
  <si>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</si>
  <si>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</si>
  <si>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</si>
  <si>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</si>
  <si>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</si>
  <si>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</si>
  <si>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</si>
  <si>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</si>
  <si>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</si>
  <si>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</si>
  <si>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</si>
  <si>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</si>
  <si>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</si>
  <si>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</si>
  <si>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</si>
  <si>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</si>
  <si>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</si>
  <si>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</si>
  <si>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</si>
  <si>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</si>
  <si>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</si>
  <si>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</si>
  <si>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</si>
  <si>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</si>
  <si>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</si>
  <si>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</si>
  <si>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</si>
  <si>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</si>
  <si>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</si>
  <si>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</si>
  <si>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</si>
  <si>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</si>
  <si>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</si>
  <si>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</si>
  <si>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</si>
  <si>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</si>
  <si>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</si>
  <si>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</si>
  <si>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</si>
  <si>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</si>
  <si>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</si>
  <si>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</si>
  <si>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</si>
  <si>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</si>
  <si>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</si>
  <si>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</si>
  <si>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</si>
  <si>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</si>
  <si>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</si>
  <si>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</si>
  <si>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</si>
  <si>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</si>
  <si>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</si>
  <si>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</si>
  <si>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</si>
  <si>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</si>
  <si>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</si>
  <si>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</si>
  <si>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</si>
  <si>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</si>
  <si>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</si>
  <si>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</si>
  <si>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</si>
  <si>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</si>
  <si>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</si>
  <si>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</si>
  <si>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</si>
  <si>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</si>
  <si>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</si>
  <si>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</si>
  <si>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</si>
  <si>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</si>
  <si>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</si>
  <si>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</si>
  <si>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</si>
  <si>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</si>
  <si>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</si>
  <si>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</si>
  <si>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</si>
  <si>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</si>
  <si>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</si>
  <si>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</si>
  <si>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</si>
  <si>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</si>
  <si>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</si>
  <si>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</si>
  <si>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</si>
  <si>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</si>
  <si>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</si>
  <si>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</si>
  <si>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</si>
  <si>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</si>
  <si>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</si>
  <si>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</si>
  <si>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</si>
  <si>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</si>
  <si>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</si>
  <si>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</si>
  <si>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</si>
  <si>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</si>
  <si>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</si>
  <si>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</si>
  <si>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</si>
  <si>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</si>
  <si>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</si>
  <si>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</si>
  <si>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</si>
  <si>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</si>
  <si>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</si>
  <si>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</si>
  <si>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</si>
  <si>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</si>
  <si>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</si>
  <si>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</si>
  <si>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</si>
  <si>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</si>
  <si>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</si>
  <si>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</si>
  <si>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</si>
  <si>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</si>
  <si>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</si>
  <si>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</si>
  <si>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</si>
  <si>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</si>
  <si>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</si>
  <si>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</si>
  <si>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</si>
  <si>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</si>
  <si>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</si>
  <si>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</si>
  <si>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</si>
  <si>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</si>
  <si>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</si>
  <si>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</si>
  <si>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</si>
  <si>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</si>
  <si>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</si>
  <si>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</si>
  <si>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</si>
  <si>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</si>
  <si>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</si>
  <si>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</si>
  <si>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</si>
  <si>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</si>
  <si>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</si>
  <si>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</si>
  <si>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</si>
  <si>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</si>
  <si>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</si>
  <si>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</si>
  <si>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</si>
  <si>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</si>
  <si>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</si>
  <si>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</si>
  <si>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</si>
  <si>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</si>
  <si>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</si>
  <si>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</si>
  <si>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</si>
  <si>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</si>
  <si>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</si>
  <si>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</si>
  <si>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</si>
  <si>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</si>
  <si>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</si>
  <si>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</si>
  <si>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</si>
  <si>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</si>
  <si>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</si>
  <si>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</si>
  <si>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</si>
  <si>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</si>
  <si>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</si>
  <si>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</si>
  <si>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</si>
  <si>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</si>
  <si>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</si>
  <si>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</si>
  <si>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</si>
  <si>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</si>
  <si>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</si>
  <si>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</si>
  <si>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</si>
  <si>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</si>
  <si>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</si>
  <si>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</si>
  <si>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</si>
  <si>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</si>
  <si>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</si>
  <si>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</si>
  <si>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</si>
  <si>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</si>
  <si>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</si>
  <si>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</si>
  <si>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</si>
  <si>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</si>
  <si>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</si>
  <si>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</si>
  <si>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</si>
  <si>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</si>
  <si>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</si>
  <si>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</si>
  <si>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</si>
  <si>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</si>
  <si>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</si>
  <si>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</si>
  <si>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</si>
  <si>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</si>
  <si>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</si>
  <si>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</si>
  <si>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</si>
  <si>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</si>
  <si>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</si>
  <si>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</si>
  <si>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</si>
  <si>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</si>
  <si>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</si>
  <si>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</si>
  <si>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</si>
  <si>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</si>
  <si>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</si>
  <si>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</si>
  <si>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</si>
  <si>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</si>
  <si>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</si>
  <si>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</si>
  <si>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</si>
  <si>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</si>
  <si>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</si>
  <si>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</si>
  <si>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</si>
  <si>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</si>
  <si>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</si>
  <si>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</si>
  <si>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</si>
  <si>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</si>
  <si>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</si>
  <si>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</si>
  <si>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</si>
  <si>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</si>
  <si>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</si>
  <si>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</si>
  <si>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</si>
  <si>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</si>
  <si>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</si>
  <si>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</si>
  <si>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</si>
  <si>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</si>
  <si>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</si>
  <si>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</si>
  <si>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</si>
  <si>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</si>
  <si>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</si>
  <si>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</si>
  <si>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</si>
  <si>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</si>
  <si>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</si>
  <si>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</si>
  <si>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</si>
  <si>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</si>
  <si>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</si>
  <si>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</si>
  <si>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</si>
  <si>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</si>
  <si>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</si>
  <si>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</si>
  <si>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</si>
  <si>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</si>
  <si>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</si>
  <si>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</si>
  <si>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</si>
  <si>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</si>
  <si>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</si>
  <si>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</si>
  <si>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</si>
  <si>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</si>
  <si>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</si>
  <si>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</si>
  <si>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</si>
  <si>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</si>
  <si>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</si>
  <si>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</si>
  <si>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</si>
  <si>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</si>
  <si>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</si>
  <si>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</si>
  <si>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</si>
  <si>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</si>
  <si>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</si>
  <si>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</si>
  <si>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</si>
  <si>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</si>
  <si>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</si>
  <si>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</si>
  <si>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</si>
  <si>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</si>
  <si>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</si>
  <si>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</si>
  <si>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</si>
  <si>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</si>
  <si>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</si>
  <si>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</si>
  <si>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</si>
  <si>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</si>
  <si>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</si>
  <si>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</si>
  <si>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</si>
  <si>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</si>
  <si>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</si>
  <si>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</si>
  <si>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</si>
  <si>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</si>
  <si>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</si>
  <si>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</si>
  <si>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</si>
  <si>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</si>
  <si>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</si>
  <si>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</si>
  <si>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</si>
  <si>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</si>
  <si>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</si>
  <si>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</si>
  <si>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</si>
  <si>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</si>
  <si>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</si>
  <si>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</si>
  <si>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</si>
  <si>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</si>
  <si>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</si>
  <si>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</si>
  <si>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</si>
  <si>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</si>
  <si>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</si>
  <si>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</si>
  <si>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</si>
  <si>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</si>
  <si>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</si>
  <si>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</si>
  <si>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</si>
  <si>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</si>
  <si>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</si>
  <si>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</si>
  <si>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</si>
  <si>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</si>
  <si>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</si>
  <si>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</si>
  <si>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</si>
  <si>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</si>
  <si>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</si>
  <si>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</si>
  <si>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</si>
  <si>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</si>
  <si>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</si>
  <si>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</si>
  <si>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</si>
  <si>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</si>
  <si>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</si>
  <si>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</si>
  <si>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</si>
  <si>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</si>
  <si>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</si>
  <si>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</si>
  <si>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</si>
  <si>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</si>
  <si>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</si>
  <si>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</si>
  <si>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</si>
  <si>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</si>
  <si>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</si>
  <si>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</si>
  <si>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</si>
  <si>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</si>
  <si>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</si>
  <si>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</si>
  <si>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</si>
  <si>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</si>
  <si>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</si>
  <si>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</si>
  <si>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</si>
  <si>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</si>
  <si>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</si>
  <si>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</si>
  <si>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</si>
  <si>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</si>
  <si>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</si>
  <si>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</si>
  <si>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</si>
  <si>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</si>
  <si>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</si>
  <si>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</si>
  <si>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</si>
  <si>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</si>
  <si>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</si>
  <si>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</si>
  <si>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</si>
  <si>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</si>
  <si>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</si>
  <si>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</si>
  <si>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</si>
  <si>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</si>
  <si>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</si>
  <si>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</si>
  <si>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</si>
  <si>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</si>
  <si>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</si>
  <si>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</si>
  <si>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</si>
  <si>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</si>
  <si>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</si>
  <si>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</si>
  <si>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</si>
  <si>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</si>
  <si>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</si>
  <si>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</si>
  <si>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</si>
  <si>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</si>
  <si>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</si>
  <si>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</si>
  <si>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</si>
  <si>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</si>
  <si>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</si>
  <si>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</si>
  <si>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</si>
  <si>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</si>
  <si>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</si>
  <si>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</si>
  <si>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</si>
  <si>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</si>
  <si>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</si>
  <si>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</si>
  <si>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</si>
  <si>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</si>
  <si>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</si>
  <si>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</si>
  <si>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</si>
  <si>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</si>
  <si>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</si>
  <si>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</si>
  <si>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</si>
  <si>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</si>
  <si>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</si>
  <si>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</si>
  <si>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</si>
  <si>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</si>
  <si>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</si>
  <si>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</si>
  <si>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</si>
  <si>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</si>
  <si>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</si>
  <si>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</si>
  <si>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</si>
  <si>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</si>
  <si>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</si>
  <si>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</si>
  <si>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</si>
  <si>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</si>
  <si>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</si>
  <si>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</si>
  <si>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</si>
  <si>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</si>
  <si>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</si>
  <si>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</si>
  <si>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</si>
  <si>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</si>
  <si>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</si>
  <si>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</si>
  <si>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</si>
  <si>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</si>
  <si>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</si>
  <si>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</si>
  <si>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</si>
  <si>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</si>
  <si>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</si>
  <si>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</si>
  <si>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</si>
  <si>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</si>
  <si>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</si>
  <si>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</si>
  <si>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</si>
  <si>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</si>
  <si>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</si>
  <si>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</si>
  <si>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</si>
  <si>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</si>
  <si>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</si>
  <si>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</si>
  <si>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</si>
  <si>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</si>
  <si>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</si>
  <si>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</si>
  <si>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</si>
  <si>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</si>
  <si>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</si>
  <si>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</si>
  <si>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</si>
  <si>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</si>
  <si>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</si>
  <si>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</si>
  <si>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</si>
  <si>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</si>
  <si>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</si>
  <si>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</si>
  <si>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</si>
  <si>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</si>
  <si>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</si>
  <si>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</si>
  <si>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</si>
  <si>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</si>
  <si>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</si>
  <si>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</si>
  <si>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</si>
  <si>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</si>
  <si>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</si>
  <si>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</si>
  <si>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</si>
  <si>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</si>
  <si>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</si>
  <si>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</si>
  <si>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</si>
  <si>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</si>
  <si>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</si>
  <si>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</si>
  <si>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</si>
  <si>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</si>
  <si>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</si>
  <si>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</si>
  <si>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</si>
  <si>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</si>
  <si>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</si>
  <si>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</si>
  <si>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</si>
  <si>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</si>
  <si>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</si>
  <si>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</si>
  <si>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</si>
  <si>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</si>
  <si>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</si>
  <si>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</si>
  <si>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</si>
  <si>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</si>
  <si>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</si>
  <si>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</si>
  <si>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</si>
  <si>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</si>
  <si>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</si>
  <si>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</si>
  <si>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</si>
  <si>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</si>
  <si>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</si>
  <si>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</si>
  <si>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</si>
  <si>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</si>
  <si>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</si>
  <si>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</si>
  <si>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</si>
  <si>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</si>
  <si>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</si>
  <si>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</si>
  <si>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</si>
  <si>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</si>
  <si>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</si>
  <si>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</si>
  <si>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</si>
  <si>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</si>
  <si>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</si>
  <si>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</si>
  <si>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</si>
  <si>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</si>
  <si>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</si>
  <si>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</si>
  <si>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</si>
  <si>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</si>
  <si>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</si>
  <si>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</si>
  <si>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</si>
  <si>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</si>
  <si>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</si>
  <si>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</si>
  <si>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</si>
  <si>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</si>
  <si>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</si>
  <si>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</si>
  <si>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</si>
  <si>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</si>
  <si>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</si>
  <si>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</si>
  <si>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</si>
  <si>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</si>
  <si>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</si>
  <si>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</si>
  <si>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</si>
  <si>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</si>
  <si>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</si>
  <si>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</si>
  <si>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</si>
  <si>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</si>
  <si>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</si>
  <si>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</si>
  <si>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</si>
  <si>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</si>
  <si>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</si>
  <si>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</si>
  <si>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</si>
  <si>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</si>
  <si>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</si>
  <si>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</si>
  <si>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</si>
  <si>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</si>
  <si>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</si>
  <si>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</si>
  <si>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</si>
  <si>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</si>
  <si>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</si>
  <si>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</si>
  <si>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</si>
  <si>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</si>
  <si>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</si>
  <si>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</si>
  <si>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</si>
  <si>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</si>
  <si>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</si>
  <si>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</si>
  <si>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</si>
  <si>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</si>
  <si>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</si>
  <si>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</si>
  <si>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</si>
  <si>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</si>
  <si>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</si>
  <si>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</si>
  <si>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</si>
  <si>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</si>
  <si>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</si>
  <si>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</si>
  <si>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</si>
  <si>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</si>
  <si>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</si>
  <si>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</si>
  <si>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</si>
  <si>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</si>
  <si>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</si>
  <si>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</si>
  <si>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</si>
  <si>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</si>
  <si>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</si>
  <si>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</si>
  <si>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</si>
  <si>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</si>
  <si>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</si>
  <si>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</si>
  <si>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</si>
  <si>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</si>
  <si>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</si>
  <si>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</si>
  <si>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</si>
  <si>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</si>
  <si>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</si>
  <si>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</si>
  <si>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</si>
  <si>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</si>
  <si>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</si>
  <si>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</si>
  <si>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</si>
  <si>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</si>
  <si>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</si>
  <si>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</si>
  <si>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</si>
  <si>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</si>
  <si>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</si>
  <si>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</si>
  <si>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</si>
  <si>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</si>
  <si>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</si>
  <si>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</si>
  <si>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</si>
  <si>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</si>
  <si>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</si>
  <si>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</si>
  <si>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</si>
  <si>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</si>
  <si>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</si>
  <si>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</si>
  <si>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</si>
  <si>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</si>
  <si>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</si>
  <si>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</si>
  <si>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</si>
  <si>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</si>
  <si>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</si>
  <si>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</si>
  <si>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</si>
  <si>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</si>
  <si>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</si>
  <si>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</si>
  <si>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</si>
  <si>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</si>
  <si>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</si>
  <si>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</si>
  <si>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</si>
  <si>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</si>
  <si>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</si>
  <si>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</si>
  <si>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</si>
  <si>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</si>
  <si>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</si>
  <si>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</si>
  <si>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</si>
  <si>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</si>
  <si>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</si>
  <si>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</si>
  <si>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</si>
  <si>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</si>
  <si>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</si>
  <si>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</si>
  <si>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</si>
  <si>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</si>
  <si>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</si>
  <si>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</si>
  <si>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</si>
  <si>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</si>
  <si>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</si>
  <si>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</si>
  <si>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</si>
  <si>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</si>
  <si>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</si>
  <si>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</si>
  <si>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</si>
  <si>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</si>
  <si>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</si>
  <si>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</si>
  <si>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</si>
  <si>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</si>
  <si>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</si>
  <si>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</si>
  <si>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</si>
  <si>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</si>
  <si>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</si>
  <si>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</si>
  <si>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</si>
  <si>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</si>
  <si>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</si>
  <si>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</si>
  <si>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</si>
  <si>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</si>
  <si>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</si>
  <si>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</si>
  <si>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</si>
  <si>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</si>
  <si>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</si>
  <si>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</si>
  <si>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</si>
  <si>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</si>
  <si>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</si>
  <si>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</si>
  <si>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</si>
  <si>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</si>
  <si>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</si>
  <si>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</si>
  <si>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</si>
  <si>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</si>
  <si>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</si>
  <si>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</si>
  <si>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</si>
  <si>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</si>
  <si>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</si>
  <si>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</si>
  <si>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</si>
  <si>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</si>
  <si>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</si>
  <si>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</si>
  <si>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</si>
  <si>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</si>
  <si>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</si>
  <si>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</si>
  <si>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</si>
  <si>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</si>
  <si>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</si>
  <si>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</si>
  <si>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</si>
  <si>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</si>
  <si>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</si>
  <si>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</si>
  <si>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</si>
  <si>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</si>
  <si>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</si>
  <si>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</si>
  <si>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</si>
  <si>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</si>
  <si>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</si>
  <si>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</si>
  <si>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</si>
  <si>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</si>
  <si>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</si>
  <si>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</si>
  <si>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</si>
  <si>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</si>
  <si>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</si>
  <si>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</si>
  <si>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</si>
  <si>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</si>
  <si>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</si>
  <si>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</si>
  <si>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</si>
  <si>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</si>
  <si>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</si>
  <si>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</si>
  <si>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</si>
  <si>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</si>
  <si>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</si>
  <si>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</si>
  <si>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</si>
  <si>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</si>
  <si>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</si>
  <si>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</si>
  <si>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</si>
  <si>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</si>
  <si>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</si>
  <si>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</si>
  <si>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</si>
  <si>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</si>
  <si>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</si>
  <si>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</si>
  <si>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</si>
  <si>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</si>
  <si>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</si>
  <si>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</si>
  <si>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</si>
  <si>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</si>
  <si>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</si>
  <si>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</si>
  <si>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</si>
  <si>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</si>
  <si>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</si>
  <si>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</si>
  <si>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</si>
  <si>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</si>
  <si>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</si>
  <si>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</si>
  <si>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</si>
  <si>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</si>
  <si>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</si>
  <si>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</si>
  <si>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</si>
  <si>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</si>
  <si>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</si>
  <si>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</si>
  <si>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</si>
  <si>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</si>
  <si>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</si>
  <si>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</si>
  <si>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</si>
  <si>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</si>
  <si>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</si>
  <si>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</si>
  <si>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</si>
  <si>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</si>
  <si>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</si>
  <si>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</si>
  <si>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</si>
  <si>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</si>
  <si>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</si>
  <si>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</si>
  <si>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</si>
  <si>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</si>
  <si>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</si>
  <si>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</si>
  <si>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</si>
  <si>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</si>
  <si>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</si>
  <si>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</si>
  <si>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</si>
  <si>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</si>
  <si>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</si>
  <si>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</si>
  <si>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</si>
  <si>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</si>
  <si>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</si>
  <si>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</si>
  <si>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</si>
  <si>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</si>
  <si>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</si>
  <si>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</si>
  <si>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</si>
  <si>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</si>
  <si>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</si>
  <si>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</si>
  <si>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</si>
  <si>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</si>
  <si>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</si>
  <si>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</si>
  <si>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</si>
  <si>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</si>
  <si>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</si>
  <si>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</si>
  <si>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</si>
  <si>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</si>
  <si>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</si>
  <si>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</si>
  <si>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</si>
  <si>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</si>
  <si>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</si>
  <si>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</si>
  <si>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</si>
  <si>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</si>
  <si>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</si>
  <si>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</si>
  <si>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</si>
  <si>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</si>
  <si>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</si>
  <si>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</si>
  <si>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</si>
  <si>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</si>
  <si>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</si>
  <si>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</si>
  <si>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</si>
  <si>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</si>
  <si>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</si>
  <si>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</si>
  <si>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</si>
  <si>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</si>
  <si>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</si>
  <si>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</si>
  <si>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</si>
  <si>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</si>
  <si>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</si>
  <si>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</si>
  <si>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</si>
  <si>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</si>
  <si>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</si>
  <si>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</si>
  <si>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</si>
  <si>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</si>
  <si>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</si>
  <si>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</si>
  <si>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</si>
  <si>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</si>
  <si>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</si>
  <si>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</si>
  <si>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</si>
  <si>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</si>
  <si>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</si>
  <si>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</si>
  <si>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</si>
  <si>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</si>
  <si>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</si>
  <si>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</si>
  <si>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</si>
  <si>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</si>
  <si>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</si>
  <si>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</si>
  <si>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</si>
  <si>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</si>
  <si>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</si>
  <si>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</si>
  <si>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</si>
  <si>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</si>
  <si>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</si>
  <si>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</si>
  <si>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</si>
  <si>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</si>
  <si>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</si>
  <si>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</si>
  <si>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</si>
  <si>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</si>
  <si>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</si>
  <si>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</si>
  <si>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</si>
  <si>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</si>
  <si>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</si>
  <si>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</si>
  <si>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</si>
  <si>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</si>
  <si>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</si>
  <si>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</si>
  <si>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</si>
  <si>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</si>
  <si>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</si>
  <si>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</si>
  <si>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</si>
  <si>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Baptist Health Hardin ER and Urgent Care</t>
  </si>
  <si>
    <t>hospital-owned</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</si>
  <si>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</si>
  <si>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</si>
  <si>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</si>
  <si>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</si>
  <si>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</si>
  <si>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</si>
  <si>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</si>
  <si>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</si>
  <si>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</si>
  <si>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</si>
  <si>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</si>
  <si>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</si>
  <si>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</si>
  <si>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</si>
  <si>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</si>
  <si>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</si>
  <si>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</si>
  <si>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</si>
  <si>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</si>
  <si>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</si>
  <si>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</si>
  <si>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</si>
  <si>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</si>
  <si>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</si>
  <si>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</si>
  <si>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</si>
  <si>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</si>
  <si>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</si>
  <si>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</si>
  <si>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</si>
  <si>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</si>
  <si>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</si>
  <si>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</si>
  <si>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</si>
  <si>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</si>
  <si>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</si>
  <si>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</si>
  <si>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</si>
  <si>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</si>
  <si>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</si>
  <si>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</si>
  <si>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</si>
  <si>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</si>
  <si>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</si>
  <si>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</si>
  <si>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</si>
  <si>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</si>
  <si>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</si>
  <si>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</si>
  <si>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</si>
  <si>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</si>
  <si>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</si>
  <si>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</si>
  <si>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</si>
  <si>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</si>
  <si>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</si>
  <si>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</si>
  <si>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</si>
  <si>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</si>
  <si>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</si>
  <si>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</si>
  <si>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</si>
  <si>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</si>
  <si>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</si>
  <si>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</si>
  <si>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</si>
  <si>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</si>
  <si>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</si>
  <si>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</si>
  <si>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</si>
  <si>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</si>
  <si>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</si>
  <si>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</si>
  <si>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</si>
  <si>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</si>
  <si>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</si>
  <si>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</si>
  <si>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</si>
  <si>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</si>
  <si>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</si>
  <si>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</si>
  <si>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</si>
  <si>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</si>
  <si>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</si>
  <si>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</si>
  <si>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</si>
  <si>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</si>
  <si>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</si>
  <si>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</si>
  <si>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</si>
  <si>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</si>
  <si>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</si>
  <si>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</si>
  <si>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</si>
  <si>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</si>
  <si>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</si>
  <si>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</si>
  <si>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</si>
  <si>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</si>
  <si>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</si>
  <si>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</si>
  <si>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</si>
  <si>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</si>
  <si>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</si>
  <si>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</si>
  <si>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</si>
  <si>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</si>
  <si>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</si>
  <si>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</si>
  <si>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</si>
  <si>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</si>
  <si>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</si>
  <si>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</si>
  <si>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</si>
  <si>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</si>
  <si>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</si>
  <si>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</si>
  <si>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</si>
  <si>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</si>
  <si>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</si>
  <si>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</si>
  <si>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</si>
  <si>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 xml:space="preserve">(2) Freestanding </t>
  </si>
  <si>
    <t>Baptist Health La Grange PET Scanner</t>
  </si>
  <si>
    <t>A Place for Us, Inc. Adult Day Care Center</t>
  </si>
  <si>
    <t>Adult Day Oasis, LLC</t>
  </si>
  <si>
    <t>Independence Assistance Adult Day</t>
  </si>
  <si>
    <t>Just Family Center-Rowan</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</si>
  <si>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</si>
  <si>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</si>
  <si>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</si>
  <si>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</si>
  <si>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</si>
  <si>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</si>
  <si>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</si>
  <si>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</si>
  <si>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</si>
  <si>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</si>
  <si>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</si>
  <si>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</si>
  <si>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</si>
  <si>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</si>
  <si>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</si>
  <si>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</si>
  <si>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</si>
  <si>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</si>
  <si>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</si>
  <si>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</si>
  <si>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</si>
  <si>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</si>
  <si>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</si>
  <si>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</si>
  <si>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</si>
  <si>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</si>
  <si>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</si>
  <si>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</si>
  <si>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</si>
  <si>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</si>
  <si>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</si>
  <si>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</si>
  <si>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</si>
  <si>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</si>
  <si>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</si>
  <si>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</si>
  <si>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</si>
  <si>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</si>
  <si>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</si>
  <si>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</si>
  <si>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</si>
  <si>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</si>
  <si>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</si>
  <si>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</si>
  <si>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</si>
  <si>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</si>
  <si>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</si>
  <si>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</si>
  <si>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</si>
  <si>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</si>
  <si>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</si>
  <si>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</si>
  <si>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</si>
  <si>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</si>
  <si>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</si>
  <si>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</si>
  <si>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</si>
  <si>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</si>
  <si>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</si>
  <si>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</si>
  <si>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</si>
  <si>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</si>
  <si>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</si>
  <si>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</si>
  <si>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</si>
  <si>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</si>
  <si>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</si>
  <si>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</si>
  <si>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</si>
  <si>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</si>
  <si>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</si>
  <si>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</si>
  <si>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</si>
  <si>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</si>
  <si>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</si>
  <si>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</si>
  <si>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</si>
  <si>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</si>
  <si>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</si>
  <si>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</si>
  <si>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</si>
  <si>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</si>
  <si>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</si>
  <si>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</si>
  <si>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</si>
  <si>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</si>
  <si>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</si>
  <si>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</si>
  <si>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</si>
  <si>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</si>
  <si>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</si>
  <si>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</si>
  <si>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</si>
  <si>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</si>
  <si>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</si>
  <si>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</si>
  <si>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</si>
  <si>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</si>
  <si>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</si>
  <si>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</si>
  <si>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</si>
  <si>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</si>
  <si>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</si>
  <si>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</si>
  <si>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</si>
  <si>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</si>
  <si>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</si>
  <si>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</si>
  <si>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</si>
  <si>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</si>
  <si>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</si>
  <si>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</si>
  <si>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</si>
  <si>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</si>
  <si>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</si>
  <si>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</si>
  <si>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</si>
  <si>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</si>
  <si>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</si>
  <si>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</si>
  <si>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</si>
  <si>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</si>
  <si>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</si>
  <si>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</si>
  <si>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</si>
  <si>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</si>
  <si>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</si>
  <si>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</si>
  <si>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</si>
  <si>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</si>
  <si>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</si>
  <si>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</si>
  <si>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</si>
  <si>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</si>
  <si>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</si>
  <si>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</si>
  <si>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</si>
  <si>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Formerly Landmark of Louisville Rehabilitation and Nursing Center, LLC, Parkway Medical Center</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</si>
  <si>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</si>
  <si>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</si>
  <si>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</si>
  <si>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</si>
  <si>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</si>
  <si>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</si>
  <si>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</si>
  <si>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</si>
  <si>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</si>
  <si>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</si>
  <si>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</si>
  <si>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</si>
  <si>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</si>
  <si>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</si>
  <si>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</si>
  <si>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</si>
  <si>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</si>
  <si>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</si>
  <si>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</si>
  <si>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</si>
  <si>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</si>
  <si>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</si>
  <si>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</si>
  <si>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</si>
  <si>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</si>
  <si>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</si>
  <si>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</si>
  <si>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</si>
  <si>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</si>
  <si>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</si>
  <si>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</si>
  <si>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</si>
  <si>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</si>
  <si>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</si>
  <si>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</si>
  <si>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</si>
  <si>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</si>
  <si>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</si>
  <si>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</si>
  <si>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</si>
  <si>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</si>
  <si>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</si>
  <si>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</si>
  <si>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</si>
  <si>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</si>
  <si>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</si>
  <si>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</si>
  <si>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</si>
  <si>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</si>
  <si>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</si>
  <si>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</si>
  <si>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</si>
  <si>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</si>
  <si>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</si>
  <si>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</si>
  <si>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</si>
  <si>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</si>
  <si>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</si>
  <si>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</si>
  <si>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</si>
  <si>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</si>
  <si>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</si>
  <si>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</si>
  <si>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</si>
  <si>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</si>
  <si>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</si>
  <si>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</si>
  <si>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</si>
  <si>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</si>
  <si>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</si>
  <si>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</si>
  <si>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</si>
  <si>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</si>
  <si>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</si>
  <si>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</si>
  <si>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</si>
  <si>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</si>
  <si>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</si>
  <si>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</si>
  <si>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</si>
  <si>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</si>
  <si>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</si>
  <si>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</si>
  <si>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</si>
  <si>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</si>
  <si>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Signature Healthcare of Pikeville; Pikeville Health Care Center; formerly Mountain Manor of Pikeville</t>
  </si>
  <si>
    <t>Formerly Williamson ARH</t>
  </si>
  <si>
    <t xml:space="preserve">Formerly Sunrise Manor Nursing and Rehabilitation </t>
  </si>
  <si>
    <t>Formerly Midtown</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</si>
  <si>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</si>
  <si>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</si>
  <si>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</si>
  <si>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</si>
  <si>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</si>
  <si>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</si>
  <si>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</si>
  <si>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</si>
  <si>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</si>
  <si>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</si>
  <si>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</si>
  <si>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</si>
  <si>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</si>
  <si>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</si>
  <si>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</si>
  <si>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</si>
  <si>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</si>
  <si>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</si>
  <si>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</si>
  <si>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</si>
  <si>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</si>
  <si>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</si>
  <si>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</si>
  <si>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</si>
  <si>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</si>
  <si>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</si>
  <si>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</si>
  <si>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</si>
  <si>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</si>
  <si>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</si>
  <si>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</si>
  <si>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</si>
  <si>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</si>
  <si>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</si>
  <si>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</si>
  <si>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</si>
  <si>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</si>
  <si>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</si>
  <si>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</si>
  <si>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</si>
  <si>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</si>
  <si>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</si>
  <si>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</si>
  <si>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</si>
  <si>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</si>
  <si>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</si>
  <si>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</si>
  <si>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</si>
  <si>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</si>
  <si>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</si>
  <si>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</si>
  <si>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</si>
  <si>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</si>
  <si>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</si>
  <si>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</si>
  <si>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</si>
  <si>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</si>
  <si>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</si>
  <si>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</si>
  <si>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</si>
  <si>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</si>
  <si>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</si>
  <si>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</si>
  <si>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</si>
  <si>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</si>
  <si>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</si>
  <si>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</si>
  <si>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</si>
  <si>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</si>
  <si>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</si>
  <si>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</si>
  <si>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</si>
  <si>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</si>
  <si>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</si>
  <si>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</si>
  <si>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</si>
  <si>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</si>
  <si>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</si>
  <si>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</si>
  <si>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</si>
  <si>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</si>
  <si>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</si>
  <si>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</si>
  <si>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</si>
  <si>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</si>
  <si>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</si>
  <si>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</si>
  <si>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</si>
  <si>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</si>
  <si>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</si>
  <si>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</si>
  <si>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</si>
  <si>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</si>
  <si>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</si>
  <si>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</si>
  <si>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</si>
  <si>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</si>
  <si>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</si>
  <si>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</si>
  <si>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</si>
  <si>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</si>
  <si>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</si>
  <si>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</si>
  <si>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</si>
  <si>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</si>
  <si>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</si>
  <si>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</si>
  <si>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</si>
  <si>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</si>
  <si>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</si>
  <si>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</si>
  <si>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</si>
  <si>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</si>
  <si>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</si>
  <si>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</si>
  <si>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</si>
  <si>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</si>
  <si>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</si>
  <si>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</si>
  <si>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</si>
  <si>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</si>
  <si>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</si>
  <si>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</si>
  <si>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</si>
  <si>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</si>
  <si>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</si>
  <si>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</si>
  <si>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</si>
  <si>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</si>
  <si>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</si>
  <si>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</si>
  <si>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</si>
  <si>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</si>
  <si>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</si>
  <si>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</si>
  <si>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</si>
  <si>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</si>
  <si>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</si>
  <si>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</si>
  <si>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</si>
  <si>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</si>
  <si>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</si>
  <si>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</si>
  <si>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</si>
  <si>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</si>
  <si>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</si>
  <si>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</si>
  <si>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</si>
  <si>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</si>
  <si>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</si>
  <si>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</si>
  <si>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</si>
  <si>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</si>
  <si>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</si>
  <si>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</si>
  <si>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</si>
  <si>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</si>
  <si>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</si>
  <si>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</si>
  <si>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</si>
  <si>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</si>
  <si>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</si>
  <si>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</si>
  <si>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</si>
  <si>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</si>
  <si>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</si>
  <si>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</si>
  <si>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</si>
  <si>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</si>
  <si>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</si>
  <si>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</si>
  <si>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</si>
  <si>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</si>
  <si>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</si>
  <si>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</si>
  <si>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</si>
  <si>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</si>
  <si>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</si>
  <si>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</si>
  <si>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</si>
  <si>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</si>
  <si>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</si>
  <si>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</si>
  <si>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</si>
  <si>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</si>
  <si>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</si>
  <si>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</si>
  <si>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</si>
  <si>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</si>
  <si>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</si>
  <si>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</si>
  <si>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</si>
  <si>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</si>
  <si>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</si>
  <si>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</si>
  <si>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</si>
  <si>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</si>
  <si>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</si>
  <si>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</si>
  <si>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</si>
  <si>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</si>
  <si>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Seven Counties </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</si>
  <si>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</si>
  <si>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</si>
  <si>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</si>
  <si>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</si>
  <si>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</si>
  <si>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</si>
  <si>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</si>
  <si>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Centerstone, Inc.; formerly Jefferson Alcohol &amp; Drug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</si>
  <si>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</si>
  <si>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</si>
  <si>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</si>
  <si>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</si>
  <si>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</si>
  <si>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</si>
  <si>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</si>
  <si>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</si>
  <si>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Care (Middlesboro) </t>
  </si>
  <si>
    <t>(formerly Family Home Health Care, SE Middlesboro)</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</si>
  <si>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</si>
  <si>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</si>
  <si>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</si>
  <si>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</si>
  <si>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</si>
  <si>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</si>
  <si>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</si>
  <si>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</si>
  <si>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</si>
  <si>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</si>
  <si>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</si>
  <si>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</si>
  <si>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</si>
  <si>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</si>
  <si>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</si>
  <si>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</si>
  <si>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</si>
  <si>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</si>
  <si>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</si>
  <si>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</si>
  <si>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</si>
  <si>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</si>
  <si>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</si>
  <si>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</si>
  <si>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</si>
  <si>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</si>
  <si>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</si>
  <si>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</si>
  <si>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</si>
  <si>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</si>
  <si>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</si>
  <si>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</si>
  <si>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</si>
  <si>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</si>
  <si>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</si>
  <si>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</si>
  <si>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</si>
  <si>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</si>
  <si>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</si>
  <si>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</si>
  <si>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</si>
  <si>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</si>
  <si>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</si>
  <si>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</si>
  <si>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</si>
  <si>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</si>
  <si>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</si>
  <si>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</si>
  <si>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</si>
  <si>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</si>
  <si>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</si>
  <si>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</si>
  <si>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</si>
  <si>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</si>
  <si>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</si>
  <si>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</si>
  <si>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</si>
  <si>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</si>
  <si>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</si>
  <si>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</si>
  <si>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</si>
  <si>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</si>
  <si>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</si>
  <si>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</si>
  <si>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</si>
  <si>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</si>
  <si>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</si>
  <si>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</si>
  <si>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</si>
  <si>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</si>
  <si>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</si>
  <si>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</si>
  <si>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</si>
  <si>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</si>
  <si>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</si>
  <si>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</si>
  <si>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</si>
  <si>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</si>
  <si>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</si>
  <si>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</si>
  <si>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</si>
  <si>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</si>
  <si>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</si>
  <si>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</si>
  <si>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</si>
  <si>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</si>
  <si>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</si>
  <si>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</si>
  <si>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</si>
  <si>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</si>
  <si>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</si>
  <si>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</si>
  <si>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</si>
  <si>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</si>
  <si>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</si>
  <si>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</si>
  <si>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</si>
  <si>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</si>
  <si>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</si>
  <si>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</si>
  <si>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</si>
  <si>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</si>
  <si>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</si>
  <si>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</si>
  <si>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</si>
  <si>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</si>
  <si>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</si>
  <si>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</si>
  <si>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</si>
  <si>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</si>
  <si>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</si>
  <si>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</si>
  <si>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</si>
  <si>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</si>
  <si>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</si>
  <si>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</si>
  <si>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</si>
  <si>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</si>
  <si>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</si>
  <si>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</si>
  <si>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</si>
  <si>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</si>
  <si>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</si>
  <si>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</si>
  <si>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</si>
  <si>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</si>
  <si>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</si>
  <si>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</si>
  <si>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</si>
  <si>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</si>
  <si>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</si>
  <si>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</si>
  <si>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</si>
  <si>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</si>
  <si>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</si>
  <si>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</si>
  <si>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</si>
  <si>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</si>
  <si>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</si>
  <si>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</si>
  <si>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</si>
  <si>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</si>
  <si>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</si>
  <si>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</si>
  <si>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</si>
  <si>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</si>
  <si>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</si>
  <si>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</si>
  <si>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</si>
  <si>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</si>
  <si>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</si>
  <si>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</si>
  <si>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</si>
  <si>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</si>
  <si>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</si>
  <si>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</si>
  <si>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</si>
  <si>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</si>
  <si>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</si>
  <si>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</si>
  <si>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</si>
  <si>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</si>
  <si>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</si>
  <si>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</si>
  <si>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</si>
  <si>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</si>
  <si>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</si>
  <si>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</si>
  <si>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</si>
  <si>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</si>
  <si>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</si>
  <si>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</si>
  <si>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</si>
  <si>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</si>
  <si>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</si>
  <si>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</si>
  <si>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</si>
  <si>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</si>
  <si>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</si>
  <si>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</si>
  <si>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</si>
  <si>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</si>
  <si>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</si>
  <si>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</si>
  <si>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</si>
  <si>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</si>
  <si>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</si>
  <si>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</si>
  <si>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</si>
  <si>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</si>
  <si>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</si>
  <si>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</si>
  <si>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</si>
  <si>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</si>
  <si>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</si>
  <si>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</si>
  <si>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</si>
  <si>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</si>
  <si>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</si>
  <si>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</si>
  <si>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</si>
  <si>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</si>
  <si>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</si>
  <si>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</si>
  <si>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</si>
  <si>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</si>
  <si>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</si>
  <si>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</si>
  <si>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</si>
  <si>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</si>
  <si>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</si>
  <si>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</si>
  <si>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</si>
  <si>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</si>
  <si>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</si>
  <si>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</si>
  <si>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</si>
  <si>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</si>
  <si>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</si>
  <si>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</si>
  <si>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</si>
  <si>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</si>
  <si>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</si>
  <si>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</si>
  <si>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</si>
  <si>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</si>
  <si>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</si>
  <si>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</si>
  <si>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</si>
  <si>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</si>
  <si>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</si>
  <si>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</si>
  <si>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</si>
  <si>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</si>
  <si>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</si>
  <si>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</si>
  <si>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</si>
  <si>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</si>
  <si>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</si>
  <si>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</si>
  <si>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</si>
  <si>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</si>
  <si>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</si>
  <si>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</si>
  <si>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</si>
  <si>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</si>
  <si>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</si>
  <si>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</si>
  <si>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</si>
  <si>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</si>
  <si>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</si>
  <si>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</si>
  <si>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</si>
  <si>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</si>
  <si>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</si>
  <si>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</si>
  <si>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</si>
  <si>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</si>
  <si>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</si>
  <si>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</si>
  <si>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</si>
  <si>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</si>
  <si>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</si>
  <si>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</si>
  <si>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</si>
  <si>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</si>
  <si>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</si>
  <si>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</si>
  <si>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</si>
  <si>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</si>
  <si>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</si>
  <si>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</si>
  <si>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</si>
  <si>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</si>
  <si>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</si>
  <si>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</si>
  <si>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</si>
  <si>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</si>
  <si>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</si>
  <si>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</si>
  <si>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</si>
  <si>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</si>
  <si>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</si>
  <si>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</si>
  <si>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</si>
  <si>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</si>
  <si>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</si>
  <si>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</si>
  <si>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</si>
  <si>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</si>
  <si>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</si>
  <si>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</si>
  <si>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</si>
  <si>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</si>
  <si>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</si>
  <si>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</si>
  <si>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</si>
  <si>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</si>
  <si>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</si>
  <si>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</si>
  <si>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</si>
  <si>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</si>
  <si>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</si>
  <si>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</si>
  <si>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</si>
  <si>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</si>
  <si>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</si>
  <si>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</si>
  <si>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</si>
  <si>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</si>
  <si>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</si>
  <si>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</si>
  <si>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</si>
  <si>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</si>
  <si>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</si>
  <si>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</si>
  <si>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</si>
  <si>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</si>
  <si>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</si>
  <si>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</si>
  <si>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</si>
  <si>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</si>
  <si>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</si>
  <si>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</si>
  <si>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</si>
  <si>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</si>
  <si>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</si>
  <si>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</si>
  <si>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</si>
  <si>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</si>
  <si>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</si>
  <si>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</si>
  <si>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</si>
  <si>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</si>
  <si>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</si>
  <si>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</si>
  <si>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</si>
  <si>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</si>
  <si>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</si>
  <si>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</si>
  <si>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</si>
  <si>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</si>
  <si>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</si>
  <si>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</si>
  <si>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</si>
  <si>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</si>
  <si>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</si>
  <si>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</si>
  <si>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</si>
  <si>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</si>
  <si>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</si>
  <si>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</si>
  <si>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</si>
  <si>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</si>
  <si>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</si>
  <si>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</si>
  <si>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</si>
  <si>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</si>
  <si>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</si>
  <si>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</si>
  <si>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</si>
  <si>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</si>
  <si>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</si>
  <si>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</si>
  <si>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</si>
  <si>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</si>
  <si>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</si>
  <si>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</si>
  <si>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</si>
  <si>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</si>
  <si>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</si>
  <si>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</si>
  <si>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</si>
  <si>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</si>
  <si>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</si>
  <si>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</si>
  <si>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</si>
  <si>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</si>
  <si>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</si>
  <si>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</si>
  <si>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</si>
  <si>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</si>
  <si>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</si>
  <si>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</si>
  <si>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</si>
  <si>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</si>
  <si>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</si>
  <si>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</si>
  <si>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</si>
  <si>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</si>
  <si>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</si>
  <si>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</si>
  <si>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</si>
  <si>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</si>
  <si>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Sophie's Cottage </t>
  </si>
  <si>
    <t>(formerly Maryhurst PRTF # 1)</t>
  </si>
  <si>
    <t>Uspiritus-Brooklawn-Spruce/Susan's Cottage</t>
  </si>
  <si>
    <t>(formerly Susan's Cottage; formerly Spruce PRTF)</t>
  </si>
  <si>
    <t>(formerly Des Anges PRTF)</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</si>
  <si>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</si>
  <si>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</si>
  <si>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</si>
  <si>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</si>
  <si>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</si>
  <si>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</si>
  <si>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</si>
  <si>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</si>
  <si>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</si>
  <si>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</si>
  <si>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</si>
  <si>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</si>
  <si>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</si>
  <si>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</si>
  <si>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</si>
  <si>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</si>
  <si>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</si>
  <si>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</si>
  <si>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</si>
  <si>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</si>
  <si>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</si>
  <si>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</si>
  <si>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</si>
  <si>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</si>
  <si>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</si>
  <si>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</si>
  <si>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</si>
  <si>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</si>
  <si>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</si>
  <si>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</si>
  <si>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</si>
  <si>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</si>
  <si>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</si>
  <si>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</si>
  <si>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</si>
  <si>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</si>
  <si>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</si>
  <si>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</si>
  <si>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</si>
  <si>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</si>
  <si>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</si>
  <si>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</si>
  <si>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</si>
  <si>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</si>
  <si>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</si>
  <si>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</si>
  <si>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</si>
  <si>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</si>
  <si>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</si>
  <si>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</si>
  <si>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</si>
  <si>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</si>
  <si>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</si>
  <si>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</si>
  <si>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</si>
  <si>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Signature Healthcare at Monroe Rehab and Welness; </t>
  </si>
  <si>
    <t>Maple Health and Rehabilitation</t>
  </si>
  <si>
    <t>Greenville Nursing and Rehabilitation</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</si>
  <si>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</si>
  <si>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</si>
  <si>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</si>
  <si>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</si>
  <si>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</si>
  <si>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</si>
  <si>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</si>
  <si>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</si>
  <si>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</si>
  <si>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</si>
  <si>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</si>
  <si>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</si>
  <si>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</si>
  <si>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</si>
  <si>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</si>
  <si>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Pikeville Nursing and Rehab Center</t>
  </si>
  <si>
    <t xml:space="preserve">Tug Valley ARH Skilled Nursing Facility </t>
  </si>
  <si>
    <t xml:space="preserve">Cumberland Nursing and Rehabilitation Center  </t>
  </si>
  <si>
    <t xml:space="preserve">Somerset Nursing and Rehab.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</si>
  <si>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</si>
  <si>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</si>
  <si>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</si>
  <si>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</si>
  <si>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</si>
  <si>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</si>
  <si>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</si>
  <si>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</si>
  <si>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</si>
  <si>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</si>
  <si>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</si>
  <si>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</si>
  <si>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</si>
  <si>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</si>
  <si>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</si>
  <si>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</si>
  <si>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</si>
  <si>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</si>
  <si>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</si>
  <si>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</si>
  <si>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</si>
  <si>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</si>
  <si>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</si>
  <si>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</si>
  <si>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</si>
  <si>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</si>
  <si>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</si>
  <si>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</si>
  <si>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</si>
  <si>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</si>
  <si>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</si>
  <si>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</si>
  <si>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</si>
  <si>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</si>
  <si>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</si>
  <si>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</si>
  <si>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</si>
  <si>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</si>
  <si>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</si>
  <si>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</si>
  <si>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</si>
  <si>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Glenview Health and Rehabiliation </t>
  </si>
  <si>
    <t xml:space="preserve">NHC Health Care Glasgow </t>
  </si>
  <si>
    <t>Ridgeway Nursing and Rehabilitation Facility</t>
  </si>
  <si>
    <t xml:space="preserve">Generations Center of Middlesboro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</si>
  <si>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</si>
  <si>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</si>
  <si>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</si>
  <si>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</si>
  <si>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</si>
  <si>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</si>
  <si>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</si>
  <si>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</si>
  <si>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</si>
  <si>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</si>
  <si>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</si>
  <si>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</si>
  <si>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</si>
  <si>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</si>
  <si>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</si>
  <si>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</si>
  <si>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</si>
  <si>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</si>
  <si>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</si>
  <si>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</si>
  <si>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</si>
  <si>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</si>
  <si>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</si>
  <si>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</si>
  <si>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</si>
  <si>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</si>
  <si>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</si>
  <si>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</si>
  <si>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</si>
  <si>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</si>
  <si>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</si>
  <si>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</si>
  <si>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</si>
  <si>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</si>
  <si>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</si>
  <si>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</si>
  <si>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</si>
  <si>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</si>
  <si>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</si>
  <si>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</si>
  <si>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</si>
  <si>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</si>
  <si>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</si>
  <si>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</si>
  <si>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</si>
  <si>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</si>
  <si>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</si>
  <si>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</si>
  <si>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</si>
  <si>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</si>
  <si>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</si>
  <si>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</si>
  <si>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</si>
  <si>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</si>
  <si>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</si>
  <si>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</si>
  <si>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</si>
  <si>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</si>
  <si>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</si>
  <si>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</si>
  <si>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</si>
  <si>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</si>
  <si>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</si>
  <si>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</si>
  <si>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</si>
  <si>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</si>
  <si>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</si>
  <si>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</si>
  <si>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</si>
  <si>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</si>
  <si>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</si>
  <si>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</si>
  <si>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</si>
  <si>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</si>
  <si>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</si>
  <si>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</si>
  <si>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</si>
  <si>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</si>
  <si>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</si>
  <si>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</si>
  <si>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</si>
  <si>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</si>
  <si>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</si>
  <si>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</si>
  <si>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</si>
  <si>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</si>
  <si>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</si>
  <si>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</si>
  <si>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</si>
  <si>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</si>
  <si>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</si>
  <si>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</si>
  <si>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</si>
  <si>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</si>
  <si>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</si>
  <si>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</si>
  <si>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</si>
  <si>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</si>
  <si>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</si>
  <si>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</si>
  <si>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Franciscan Health Care Center</t>
  </si>
  <si>
    <t xml:space="preserve">Glen Ridge Health Campus </t>
  </si>
  <si>
    <t xml:space="preserve">Harmony at Tucker Station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</si>
  <si>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</si>
  <si>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</si>
  <si>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</si>
  <si>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</si>
  <si>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</si>
  <si>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</si>
  <si>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</si>
  <si>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</si>
  <si>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</si>
  <si>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</si>
  <si>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</si>
  <si>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</si>
  <si>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</si>
  <si>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</si>
  <si>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</si>
  <si>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</si>
  <si>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</si>
  <si>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</si>
  <si>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</si>
  <si>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</si>
  <si>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</si>
  <si>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</si>
  <si>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</si>
  <si>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</si>
  <si>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</si>
  <si>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</si>
  <si>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</si>
  <si>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</si>
  <si>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</si>
  <si>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</si>
  <si>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</si>
  <si>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</si>
  <si>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</si>
  <si>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</si>
  <si>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</si>
  <si>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</si>
  <si>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</si>
  <si>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</si>
  <si>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</si>
  <si>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</si>
  <si>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</si>
  <si>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</si>
  <si>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</si>
  <si>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</si>
  <si>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</si>
  <si>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</si>
  <si>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</si>
  <si>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</si>
  <si>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</si>
  <si>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</si>
  <si>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</si>
  <si>
    <t>SMR Southern Kentucky, LLC DBA Southern
Kentucky Rehabilitation Hospital</t>
  </si>
  <si>
    <t>Formerly Hearthstone Place</t>
  </si>
  <si>
    <t>Elkton Nursing and Rehabilitation Center</t>
  </si>
  <si>
    <t>Formerly Regency Memory Care</t>
  </si>
  <si>
    <t>Mt. Sterling Personal Care, LLC</t>
  </si>
  <si>
    <t xml:space="preserve">(formerly Open MRI, LLC dba High Field &amp; Open MRI </t>
  </si>
  <si>
    <t>EMH Mobile PET Services</t>
  </si>
  <si>
    <t>Portland Community Senior Center, LLC</t>
  </si>
  <si>
    <t>(initially Jubba Caregivers ADHC)</t>
  </si>
  <si>
    <t>Evergreen Adult Day Healtah</t>
  </si>
  <si>
    <t xml:space="preserve">Bridgepointe of Village Manor (formerly Christian Health Center, Bowling Green; formerly Village Manor; formerly Christian Health Center; formerly Westen Terrace) </t>
  </si>
  <si>
    <t>(formerly Amedisys Home Health Ashland; formerly Family Home Health Care, Inc. Ashland)</t>
  </si>
  <si>
    <t>Family Home Health Care, LLC DBA Adoration Home Health</t>
  </si>
  <si>
    <t>Franklin County Home Health Agency (license in abeyance)</t>
  </si>
  <si>
    <t>Baptist Health Home Care Breckinridge (license in abeyance)</t>
  </si>
  <si>
    <t>Amedisys Home Health Care Services (Magesterial Drive) (Louisville)  (formerly Housecall Home Healthcare)</t>
  </si>
  <si>
    <t>Housecall Home Health, LLC DBA Adoration Home Health</t>
  </si>
  <si>
    <t>formerly Amedisys Home Health (Lexington); (formerly Family Home Health Care, Inc. Georgetown)</t>
  </si>
  <si>
    <t>formerly Amedisys Home Health (Owensboro);  (formerly Family Home Health Care, Inc. Owensboro; formerly Wendell Foster's Campus for Developmental Disabilities Home Health Agency)</t>
  </si>
  <si>
    <t>formerly Amedisys Home Health (Columbia); (formerly Family Home Health Care, Inc. Columbia)</t>
  </si>
  <si>
    <t>formerly Amedisys Home Healh Care Services (Wessex Place)(Louisville); formerly Amedisys Home Health of Louisville East; formerly Spectracare Home Health)</t>
  </si>
  <si>
    <t>Amedisys SP-KY, LLC DBA Adoration Home Health</t>
  </si>
  <si>
    <t>fomerly Amedisys Home Health Care Services (Valley College Drive)(Louisville); (formerly Amedisys Home Health of Louisville South; formerly SpectraCare Home Care Plus)</t>
  </si>
  <si>
    <t>formerly Amedisys Home Health Care Services (Mount Sterling); (formerly Gateway Home Health, an Amedisys Company; formerly Spectra Care Home Health Gateway)</t>
  </si>
  <si>
    <t>Formerly Essex Nursing and Rehabilitation; formerly Britthaven of South Louisville</t>
  </si>
  <si>
    <t>Essex Rehabilitation and Healthcare Center</t>
  </si>
  <si>
    <t>Formerly Mountain View Nursing and Rehabilitation; formerly Britthaven of Pineville</t>
  </si>
  <si>
    <t>Mountain Viw Rehabilitation and Healthcare Center</t>
  </si>
  <si>
    <t xml:space="preserve">Formerly Rivers Edge Nursing and Rehabilitation Center;  formerly Britthaven of Prospect </t>
  </si>
  <si>
    <t>Rivers Edge Rehabilitation and Healthcare Center</t>
  </si>
  <si>
    <t>Formerly Somerwoods Nursing &amp; Rehabilitation Center; formerly Britthaven of Somerset</t>
  </si>
  <si>
    <t>Somerwoods Rehabilitation and Healthcare Center</t>
  </si>
  <si>
    <t>Harrison Nursing and Rehabilitation Center</t>
  </si>
  <si>
    <t>Formerly Lake Way Nursing and Rehabilitation Center; formerly Britthaven of Benton</t>
  </si>
  <si>
    <t>Lake Way Rehabilitation Healthcare Center</t>
  </si>
  <si>
    <t>Formerly Greenwood Nursing and Rehabilitation Center; formerly Britthaven of Bowling Green</t>
  </si>
  <si>
    <t>Greenwood Rehabilitation and Healhcare Center</t>
  </si>
  <si>
    <t>Formerly Tri-Cities Nursing and Rehabilitation Center; Britthaven of Tri-Cities</t>
  </si>
  <si>
    <t>Tri Cities Rehabilitation and Healthcare Center</t>
  </si>
  <si>
    <t xml:space="preserve">Formerly Northpoint/Lexington Health Care; formerly Christian Health Care </t>
  </si>
  <si>
    <t>Hartland Park Health &amp; Rehabilitation</t>
  </si>
  <si>
    <t>Mt. Sterling Health &amp; Rehab, LLC</t>
  </si>
  <si>
    <t xml:space="preserve">Signature Healthcare of Glasgow Rehab and Wellness Center </t>
  </si>
  <si>
    <t>The Homestead at Caney Creek</t>
  </si>
  <si>
    <t>Reliant Transportation Services, LLC</t>
  </si>
  <si>
    <t>I and III</t>
  </si>
  <si>
    <t>formerly Physicians Affiliated Care, PSC dba Gastrointestinal Endoscopy Center of Owensboro[5]</t>
  </si>
  <si>
    <t>Family Home Health Care, LLC DBA Adoration Home Health (formerly Amedisys Home Health (Columbia) (formerly Family Home Health Care, Inc. Columbia)</t>
  </si>
  <si>
    <t>Family Home Health Care, LLC DBA Adoration Home Health (formerly Amedisys Home Health (Georgetown) (formerly Family Home Health Care, Inc. Georgetown)</t>
  </si>
  <si>
    <t>Family Home Health Care, LLC DBA Adoration Home Health (formerly Amedisys Home Health (Owensboro);  (formerly Family Home Health Care, Inc. Owensboro; formerly Wendell Foster's Campus for Developmental Disabilities Home Health Agency)</t>
  </si>
  <si>
    <t>Amedisys SP-KY, LLC DBA Adoration Home Health; formerlyAmedisys Home Health Care Services (Mount Sterling); formerly Gateway Home Health, an Amedisys Company; formerly Spectra Care Home Health Gateway)</t>
  </si>
  <si>
    <t>Amedisys SP-KY, LLC DBA Adoration Home Health;Amedisys Home Health Care Services (Wessex Place) (formerly Amedisys Home Health of Louisville East; formerly Spectracare Home Health)</t>
  </si>
  <si>
    <t>Amedisys Home Health of Kentucky (Crestview Hills); formerly Amedisys Home Health of Kentucky (Crestview Hills) (formerly Spectracare Home Health Agency - Cincinnati)</t>
  </si>
  <si>
    <t>Amedisys SP-KY, LLC DBA Adoration Home Health; formerly Amedisys Home Health Care Services (Valley College Drive) (formerly Amedisys Home Health of Louisville East; formerly Spectracare Home Health)</t>
  </si>
  <si>
    <t>Housecall Home Health, LLC DBA Adoration Home Health; formerlyAmedisys Home Health of Louisville (Magesterial Drive) (formerly Housecall Home Healthcare)</t>
  </si>
  <si>
    <t>Maximum Healthcare of Pikeville, LLC  (facility closed 3/23/23 - license in abeyance effective 6/22/23)</t>
  </si>
  <si>
    <t>Formerly  Parkview Post-Acute and Rehabilitation; formerly Parkview Nursing &amp; Rehabilitation</t>
  </si>
  <si>
    <t>Formerly The Village of Lebanon II; formerly Spring View Hospital Nursing Home</t>
  </si>
  <si>
    <t>Village of Lebanon</t>
  </si>
  <si>
    <t>Fairdale Fire Protection District and all of Jefferson County with the limitation that Fairdale will not perform any non-emergency and/or scheduled transports except in circumstances in which Fairdale receives a call from Louisville Metro Dispatch under the 9-1-1 system, or any other Public Answering Point (“PSAP”), or via a mutual aid request from another ambulance service</t>
  </si>
  <si>
    <t>(formerly Rose's Cottage; formerly Maryhurst PRTF #2)</t>
  </si>
  <si>
    <t>Magnolia Cottage</t>
  </si>
  <si>
    <t>Rose's Cottage II</t>
  </si>
  <si>
    <t>(formerly Uspiritus Brooklawn-Pilots #950013; formerly Pilots PRTF; formerly Pinewoods)</t>
  </si>
  <si>
    <t>formerly Georgetown Community Hospital</t>
  </si>
  <si>
    <t>Centerpoint Health - Georgetown</t>
  </si>
  <si>
    <t>APRIL 2026</t>
  </si>
  <si>
    <t>Formerly Hillside Center; formerly Hillside Villa Care and Rehabilitation Center, Harborside Healthcare - Madisonville Rehabilitation and Nursing Center, Senior Citizens Nursing Home</t>
  </si>
  <si>
    <t>Park Grove Nursing and Rehabilitation</t>
  </si>
  <si>
    <t>Care at Home - Adult Day Healthcare</t>
  </si>
  <si>
    <t>Elroi ADHC</t>
  </si>
  <si>
    <t>Owensboro Health Muhlenberg Community Hospital LTC (These beds will remain licensed and in operation until they are moved to Greenville Nursing and Rehab per CON #089-02-1382(6)</t>
  </si>
  <si>
    <t xml:space="preserve"> Formerly Metcalfe Health Care Center;  Metcalfe County Nursing Home</t>
  </si>
  <si>
    <t>Metcalfe Nursing and Rehabilitation Center</t>
  </si>
  <si>
    <t>Formerly The Village of Lebanon II LLC; formerly St. Francis Nursing Home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</si>
</sst>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2">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6" borderId="1" xfId="0" applyFont="1" applyFill="1" applyBorder="1" applyAlignment="1">
      <alignment wrapText="1"/>
    </xf>
    <xf numFmtId="0" fontId="6" fillId="2" borderId="1" xfId="0" applyFont="1" applyFill="1" applyBorder="1" applyAlignment="1">
      <alignment horizontal="right" vertical="top" wrapText="1"/>
    </xf>
    <xf numFmtId="0" fontId="23" fillId="0" borderId="0" xfId="0" applyFont="1" applyFill="1" applyBorder="1" applyAlignment="1">
      <alignment vertical="top" wrapText="1"/>
    </xf>
    <xf numFmtId="0" fontId="7" fillId="5" borderId="1" xfId="0" applyFont="1" applyFill="1" applyBorder="1" applyAlignment="1">
      <alignment horizontal="right" wrapText="1"/>
    </xf>
    <xf numFmtId="0" fontId="0" fillId="0" borderId="0" xfId="0" applyAlignment="1">
      <alignment horizontal="right" vertical="top"/>
    </xf>
    <xf numFmtId="0" fontId="4" fillId="0" borderId="1" xfId="6" applyFont="1" applyFill="1" applyBorder="1" applyAlignment="1">
      <alignment wrapText="1"/>
    </xf>
    <xf numFmtId="0" fontId="3" fillId="0" borderId="1" xfId="0" applyFont="1" applyBorder="1" applyAlignment="1">
      <alignment horizontal="center" wrapText="1"/>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xf>
    <xf numFmtId="0" fontId="6" fillId="4" borderId="3" xfId="1" applyNumberFormat="1" applyFont="1" applyFill="1" applyBorder="1" applyAlignment="1">
      <alignment horizontal="right" vertical="center"/>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2">
                  <c:v> 4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92</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111</v>
      </c>
    </row>
    <row r="2" spans="1:1" ht="23.25" x14ac:dyDescent="0.35">
      <c r="A2" s="118" t="s">
        <v>1475</v>
      </c>
    </row>
    <row r="3" spans="1:1" ht="23.25" x14ac:dyDescent="0.35">
      <c r="A3" s="118" t="s">
        <v>1476</v>
      </c>
    </row>
    <row r="4" spans="1:1" ht="23.25" x14ac:dyDescent="0.35">
      <c r="A4" s="118"/>
    </row>
    <row r="5" spans="1:1" ht="46.5" x14ac:dyDescent="0.35">
      <c r="A5" s="118" t="s">
        <v>112</v>
      </c>
    </row>
    <row r="6" spans="1:1" ht="23.25" x14ac:dyDescent="0.35">
      <c r="A6" s="196"/>
    </row>
    <row r="7" spans="1:1" ht="23.25" x14ac:dyDescent="0.35">
      <c r="A7" s="336" t="s">
        <v>4641</v>
      </c>
    </row>
    <row r="8" spans="1:1" ht="15" x14ac:dyDescent="0.2">
      <c r="A8" s="335"/>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9"/>
  <sheetViews>
    <sheetView topLeftCell="A40" workbookViewId="0">
      <selection activeCell="Y45" sqref="Y45"/>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5" customWidth="1"/>
    <col min="21" max="23" width="0" hidden="1" customWidth="1"/>
    <col min="24" max="24" width="32.140625" hidden="1" customWidth="1"/>
    <col min="25" max="25" width="13.85546875" style="574" customWidth="1"/>
  </cols>
  <sheetData>
    <row r="1" spans="1:25" s="470" customFormat="1" ht="33.75" customHeight="1" x14ac:dyDescent="0.2">
      <c r="A1" s="539" t="s">
        <v>3370</v>
      </c>
      <c r="B1" s="539"/>
      <c r="C1" s="539" t="s">
        <v>1857</v>
      </c>
      <c r="D1" s="539" t="s">
        <v>2040</v>
      </c>
      <c r="E1" s="491" t="s">
        <v>2041</v>
      </c>
      <c r="F1" s="539" t="s">
        <v>1858</v>
      </c>
      <c r="G1" s="539" t="s">
        <v>3325</v>
      </c>
      <c r="H1" s="539"/>
      <c r="I1" s="539"/>
      <c r="J1" s="539"/>
      <c r="K1" s="539"/>
      <c r="L1" s="539"/>
      <c r="M1" s="539"/>
      <c r="N1" s="539"/>
      <c r="O1" s="539"/>
      <c r="P1" s="539"/>
      <c r="Q1" s="539"/>
      <c r="R1" s="539"/>
      <c r="S1" s="539"/>
      <c r="T1" s="491" t="s">
        <v>108</v>
      </c>
      <c r="U1" s="539"/>
      <c r="V1" s="539"/>
      <c r="W1" s="539"/>
      <c r="X1" s="539"/>
      <c r="Y1" s="573" t="s">
        <v>963</v>
      </c>
    </row>
    <row r="2" spans="1:25" x14ac:dyDescent="0.2">
      <c r="A2" t="s">
        <v>3341</v>
      </c>
      <c r="C2" s="3" t="s">
        <v>1850</v>
      </c>
      <c r="D2" t="s">
        <v>2162</v>
      </c>
      <c r="E2" t="s">
        <v>2169</v>
      </c>
      <c r="F2" t="s">
        <v>1859</v>
      </c>
      <c r="G2" t="s">
        <v>1862</v>
      </c>
      <c r="H2" t="s">
        <v>2170</v>
      </c>
      <c r="I2" t="s">
        <v>2171</v>
      </c>
      <c r="J2" t="s">
        <v>2172</v>
      </c>
      <c r="L2" t="s">
        <v>2173</v>
      </c>
      <c r="M2" t="s">
        <v>85</v>
      </c>
      <c r="N2" t="s">
        <v>2164</v>
      </c>
      <c r="O2">
        <v>42164</v>
      </c>
      <c r="P2" t="s">
        <v>2172</v>
      </c>
      <c r="R2" t="s">
        <v>85</v>
      </c>
      <c r="S2">
        <v>42164</v>
      </c>
      <c r="T2" s="195" t="s">
        <v>3348</v>
      </c>
      <c r="V2" t="s">
        <v>2174</v>
      </c>
      <c r="Y2" s="574">
        <v>1466</v>
      </c>
    </row>
    <row r="3" spans="1:25" x14ac:dyDescent="0.2">
      <c r="A3" t="s">
        <v>3342</v>
      </c>
      <c r="C3" s="3" t="s">
        <v>1850</v>
      </c>
      <c r="D3" t="s">
        <v>2162</v>
      </c>
      <c r="E3" t="s">
        <v>2175</v>
      </c>
      <c r="F3" t="s">
        <v>1859</v>
      </c>
      <c r="G3" t="s">
        <v>1862</v>
      </c>
      <c r="H3" t="s">
        <v>2176</v>
      </c>
      <c r="I3" t="s">
        <v>2177</v>
      </c>
      <c r="J3" t="s">
        <v>2178</v>
      </c>
      <c r="L3" t="s">
        <v>2179</v>
      </c>
      <c r="M3" t="s">
        <v>26</v>
      </c>
      <c r="N3" t="s">
        <v>2164</v>
      </c>
      <c r="O3">
        <v>41314</v>
      </c>
      <c r="P3" t="s">
        <v>2180</v>
      </c>
      <c r="R3" t="s">
        <v>26</v>
      </c>
      <c r="S3">
        <v>41314</v>
      </c>
      <c r="T3" s="195" t="s">
        <v>3349</v>
      </c>
      <c r="U3" t="s">
        <v>2181</v>
      </c>
      <c r="V3" t="s">
        <v>2182</v>
      </c>
      <c r="Y3" s="574">
        <v>1558</v>
      </c>
    </row>
    <row r="4" spans="1:25" x14ac:dyDescent="0.2">
      <c r="A4" t="s">
        <v>2106</v>
      </c>
      <c r="C4" s="3" t="s">
        <v>1850</v>
      </c>
      <c r="D4" t="s">
        <v>2162</v>
      </c>
      <c r="E4" t="s">
        <v>2169</v>
      </c>
      <c r="F4" t="s">
        <v>1859</v>
      </c>
      <c r="G4" t="s">
        <v>1862</v>
      </c>
      <c r="H4" t="s">
        <v>2183</v>
      </c>
      <c r="I4" t="s">
        <v>2184</v>
      </c>
      <c r="J4" t="s">
        <v>2185</v>
      </c>
      <c r="L4" t="s">
        <v>2186</v>
      </c>
      <c r="M4" t="s">
        <v>363</v>
      </c>
      <c r="N4" t="s">
        <v>2164</v>
      </c>
      <c r="O4">
        <v>40741</v>
      </c>
      <c r="P4" t="s">
        <v>2187</v>
      </c>
      <c r="R4" t="s">
        <v>363</v>
      </c>
      <c r="S4">
        <v>40743</v>
      </c>
      <c r="T4" s="195" t="s">
        <v>1867</v>
      </c>
      <c r="V4" t="s">
        <v>2189</v>
      </c>
      <c r="Y4" s="574">
        <v>1414</v>
      </c>
    </row>
    <row r="5" spans="1:25" x14ac:dyDescent="0.2">
      <c r="A5" t="s">
        <v>1691</v>
      </c>
      <c r="C5" s="3" t="s">
        <v>1850</v>
      </c>
      <c r="D5" t="s">
        <v>2162</v>
      </c>
      <c r="E5" t="s">
        <v>2175</v>
      </c>
      <c r="F5" t="s">
        <v>1859</v>
      </c>
      <c r="G5" t="s">
        <v>1862</v>
      </c>
      <c r="H5" t="s">
        <v>2190</v>
      </c>
      <c r="I5" t="s">
        <v>2191</v>
      </c>
      <c r="J5" t="s">
        <v>2192</v>
      </c>
      <c r="K5" t="s">
        <v>2193</v>
      </c>
      <c r="L5" t="s">
        <v>2194</v>
      </c>
      <c r="M5" t="s">
        <v>130</v>
      </c>
      <c r="N5" t="s">
        <v>2164</v>
      </c>
      <c r="O5">
        <v>41018</v>
      </c>
      <c r="P5" t="s">
        <v>2192</v>
      </c>
      <c r="Q5" t="s">
        <v>2193</v>
      </c>
      <c r="R5" t="s">
        <v>130</v>
      </c>
      <c r="S5">
        <v>41018</v>
      </c>
      <c r="T5" s="195" t="s">
        <v>1868</v>
      </c>
      <c r="U5" t="s">
        <v>2196</v>
      </c>
      <c r="Y5" s="574">
        <v>1302</v>
      </c>
    </row>
    <row r="6" spans="1:25" x14ac:dyDescent="0.2">
      <c r="A6" t="s">
        <v>2107</v>
      </c>
      <c r="C6" s="3" t="s">
        <v>1850</v>
      </c>
      <c r="D6" t="s">
        <v>2162</v>
      </c>
      <c r="E6" t="s">
        <v>2175</v>
      </c>
      <c r="F6" t="s">
        <v>1859</v>
      </c>
      <c r="G6" t="s">
        <v>1862</v>
      </c>
      <c r="J6" t="s">
        <v>2197</v>
      </c>
      <c r="L6" t="s">
        <v>2198</v>
      </c>
      <c r="M6" t="s">
        <v>404</v>
      </c>
      <c r="N6" t="s">
        <v>2164</v>
      </c>
      <c r="O6">
        <v>40505</v>
      </c>
      <c r="P6" t="s">
        <v>2199</v>
      </c>
      <c r="R6" t="s">
        <v>404</v>
      </c>
      <c r="S6">
        <v>40511</v>
      </c>
      <c r="T6" s="195" t="s">
        <v>2188</v>
      </c>
      <c r="Y6" s="574">
        <v>1377</v>
      </c>
    </row>
    <row r="7" spans="1:25" ht="45" customHeight="1" x14ac:dyDescent="0.2">
      <c r="A7" t="s">
        <v>1692</v>
      </c>
      <c r="C7" s="3" t="s">
        <v>1850</v>
      </c>
      <c r="D7" t="s">
        <v>2162</v>
      </c>
      <c r="E7" t="s">
        <v>2175</v>
      </c>
      <c r="F7" t="s">
        <v>1859</v>
      </c>
      <c r="G7" t="s">
        <v>1862</v>
      </c>
      <c r="J7" t="s">
        <v>2200</v>
      </c>
      <c r="L7" t="s">
        <v>2201</v>
      </c>
      <c r="M7" t="s">
        <v>65</v>
      </c>
      <c r="N7" t="s">
        <v>2164</v>
      </c>
      <c r="O7">
        <v>40217</v>
      </c>
      <c r="P7" t="s">
        <v>2200</v>
      </c>
      <c r="R7" t="s">
        <v>65</v>
      </c>
      <c r="S7">
        <v>40217</v>
      </c>
      <c r="T7" s="195" t="s">
        <v>2195</v>
      </c>
      <c r="Y7" s="574">
        <v>1527</v>
      </c>
    </row>
    <row r="8" spans="1:25" x14ac:dyDescent="0.2">
      <c r="A8" t="s">
        <v>3359</v>
      </c>
      <c r="C8" s="3" t="s">
        <v>1850</v>
      </c>
      <c r="D8" t="s">
        <v>2162</v>
      </c>
      <c r="E8" t="s">
        <v>2175</v>
      </c>
      <c r="F8" t="s">
        <v>1859</v>
      </c>
      <c r="G8" t="s">
        <v>1862</v>
      </c>
      <c r="H8" t="s">
        <v>2203</v>
      </c>
      <c r="J8" t="s">
        <v>2200</v>
      </c>
      <c r="L8" t="s">
        <v>2201</v>
      </c>
      <c r="M8" t="s">
        <v>65</v>
      </c>
      <c r="N8" t="s">
        <v>2164</v>
      </c>
      <c r="O8">
        <v>40217</v>
      </c>
      <c r="P8" t="s">
        <v>2200</v>
      </c>
      <c r="R8" t="s">
        <v>65</v>
      </c>
      <c r="S8">
        <v>40217</v>
      </c>
      <c r="T8" s="195" t="s">
        <v>1887</v>
      </c>
      <c r="Y8" s="574">
        <v>1355</v>
      </c>
    </row>
    <row r="9" spans="1:25" ht="21" customHeight="1" x14ac:dyDescent="0.2">
      <c r="A9" t="s">
        <v>2108</v>
      </c>
      <c r="C9" s="3" t="s">
        <v>1850</v>
      </c>
      <c r="D9" t="s">
        <v>2162</v>
      </c>
      <c r="E9" t="s">
        <v>2166</v>
      </c>
      <c r="F9" t="s">
        <v>1859</v>
      </c>
      <c r="G9" t="s">
        <v>1863</v>
      </c>
      <c r="H9" t="s">
        <v>2205</v>
      </c>
      <c r="I9" t="s">
        <v>2206</v>
      </c>
      <c r="J9" t="s">
        <v>2207</v>
      </c>
      <c r="L9" t="s">
        <v>2201</v>
      </c>
      <c r="M9" t="s">
        <v>65</v>
      </c>
      <c r="N9" t="s">
        <v>2164</v>
      </c>
      <c r="O9">
        <v>40243</v>
      </c>
      <c r="P9" t="s">
        <v>2208</v>
      </c>
      <c r="R9" t="s">
        <v>65</v>
      </c>
      <c r="S9">
        <v>40253</v>
      </c>
      <c r="T9" s="195" t="s">
        <v>1869</v>
      </c>
      <c r="U9" t="s">
        <v>2209</v>
      </c>
      <c r="V9" t="s">
        <v>2210</v>
      </c>
      <c r="Y9" s="574">
        <v>1705</v>
      </c>
    </row>
    <row r="10" spans="1:25" x14ac:dyDescent="0.2">
      <c r="A10" t="s">
        <v>2109</v>
      </c>
      <c r="C10" s="3" t="s">
        <v>1850</v>
      </c>
      <c r="D10" t="s">
        <v>2162</v>
      </c>
      <c r="E10" t="s">
        <v>2169</v>
      </c>
      <c r="F10" t="s">
        <v>1859</v>
      </c>
      <c r="G10" t="s">
        <v>1863</v>
      </c>
      <c r="H10" t="s">
        <v>2211</v>
      </c>
      <c r="I10" t="s">
        <v>2212</v>
      </c>
      <c r="J10" t="s">
        <v>2213</v>
      </c>
      <c r="L10" t="s">
        <v>2214</v>
      </c>
      <c r="M10" t="s">
        <v>547</v>
      </c>
      <c r="N10" t="s">
        <v>2164</v>
      </c>
      <c r="O10">
        <v>40342</v>
      </c>
      <c r="P10" t="s">
        <v>2215</v>
      </c>
      <c r="R10" t="s">
        <v>547</v>
      </c>
      <c r="S10">
        <v>40342</v>
      </c>
      <c r="T10" s="195" t="s">
        <v>2202</v>
      </c>
      <c r="V10" t="s">
        <v>2216</v>
      </c>
      <c r="Y10" s="574">
        <v>1706</v>
      </c>
    </row>
    <row r="11" spans="1:25" x14ac:dyDescent="0.2">
      <c r="A11" t="s">
        <v>2110</v>
      </c>
      <c r="C11" s="3" t="s">
        <v>1850</v>
      </c>
      <c r="D11" t="s">
        <v>2162</v>
      </c>
      <c r="E11" t="s">
        <v>2175</v>
      </c>
      <c r="F11" t="s">
        <v>1859</v>
      </c>
      <c r="G11" t="s">
        <v>1862</v>
      </c>
      <c r="H11" t="s">
        <v>2217</v>
      </c>
      <c r="I11" t="s">
        <v>2218</v>
      </c>
      <c r="J11" t="s">
        <v>2219</v>
      </c>
      <c r="L11" t="s">
        <v>2220</v>
      </c>
      <c r="M11" t="s">
        <v>416</v>
      </c>
      <c r="N11" t="s">
        <v>2164</v>
      </c>
      <c r="O11">
        <v>41567</v>
      </c>
      <c r="P11" t="s">
        <v>2219</v>
      </c>
      <c r="R11" t="s">
        <v>416</v>
      </c>
      <c r="S11">
        <v>41567</v>
      </c>
      <c r="T11" s="195" t="s">
        <v>2204</v>
      </c>
      <c r="U11" t="s">
        <v>2221</v>
      </c>
      <c r="V11" t="s">
        <v>2222</v>
      </c>
      <c r="Y11" s="574">
        <v>1707</v>
      </c>
    </row>
    <row r="12" spans="1:25" ht="25.5" x14ac:dyDescent="0.2">
      <c r="A12" t="s">
        <v>1693</v>
      </c>
      <c r="C12" s="3" t="s">
        <v>1850</v>
      </c>
      <c r="D12" t="s">
        <v>2162</v>
      </c>
      <c r="E12" t="s">
        <v>2163</v>
      </c>
      <c r="F12" t="s">
        <v>1859</v>
      </c>
      <c r="G12" t="s">
        <v>1862</v>
      </c>
      <c r="H12" t="s">
        <v>2223</v>
      </c>
      <c r="I12" t="s">
        <v>2224</v>
      </c>
      <c r="J12" t="s">
        <v>2225</v>
      </c>
      <c r="L12" t="s">
        <v>2226</v>
      </c>
      <c r="M12" t="s">
        <v>515</v>
      </c>
      <c r="N12" t="s">
        <v>2164</v>
      </c>
      <c r="O12">
        <v>42056</v>
      </c>
      <c r="P12" t="s">
        <v>2227</v>
      </c>
      <c r="R12" t="s">
        <v>515</v>
      </c>
      <c r="S12">
        <v>42087</v>
      </c>
      <c r="T12" s="195" t="s">
        <v>1870</v>
      </c>
      <c r="V12" t="s">
        <v>2228</v>
      </c>
      <c r="Y12" s="574">
        <v>1431</v>
      </c>
    </row>
    <row r="13" spans="1:25" x14ac:dyDescent="0.2">
      <c r="A13" t="s">
        <v>1694</v>
      </c>
      <c r="C13" s="3" t="s">
        <v>1850</v>
      </c>
      <c r="D13" t="s">
        <v>2162</v>
      </c>
      <c r="E13" t="s">
        <v>2229</v>
      </c>
      <c r="F13" t="s">
        <v>1859</v>
      </c>
      <c r="G13" t="s">
        <v>1862</v>
      </c>
      <c r="H13" t="s">
        <v>2230</v>
      </c>
      <c r="I13" t="s">
        <v>2231</v>
      </c>
      <c r="J13" t="s">
        <v>2232</v>
      </c>
      <c r="K13" t="s">
        <v>2233</v>
      </c>
      <c r="L13" t="s">
        <v>2234</v>
      </c>
      <c r="M13" t="s">
        <v>365</v>
      </c>
      <c r="N13" t="s">
        <v>2164</v>
      </c>
      <c r="O13">
        <v>40701</v>
      </c>
      <c r="P13" t="s">
        <v>2232</v>
      </c>
      <c r="Q13" t="s">
        <v>2233</v>
      </c>
      <c r="R13" t="s">
        <v>365</v>
      </c>
      <c r="S13">
        <v>40701</v>
      </c>
      <c r="T13" s="195" t="s">
        <v>1871</v>
      </c>
      <c r="Y13" s="574">
        <v>1253</v>
      </c>
    </row>
    <row r="14" spans="1:25" ht="25.5" x14ac:dyDescent="0.2">
      <c r="A14" t="s">
        <v>1695</v>
      </c>
      <c r="C14" s="3" t="s">
        <v>1850</v>
      </c>
      <c r="F14" t="s">
        <v>1859</v>
      </c>
      <c r="G14" t="s">
        <v>1862</v>
      </c>
      <c r="T14" s="195" t="s">
        <v>1872</v>
      </c>
      <c r="Y14" s="574">
        <v>1428</v>
      </c>
    </row>
    <row r="15" spans="1:25" x14ac:dyDescent="0.2">
      <c r="A15" t="s">
        <v>1696</v>
      </c>
      <c r="C15" s="3" t="s">
        <v>1850</v>
      </c>
      <c r="D15" t="s">
        <v>2162</v>
      </c>
      <c r="E15" t="s">
        <v>2229</v>
      </c>
      <c r="F15" t="s">
        <v>1859</v>
      </c>
      <c r="G15" t="s">
        <v>1862</v>
      </c>
      <c r="H15" t="s">
        <v>2235</v>
      </c>
      <c r="I15" t="s">
        <v>2236</v>
      </c>
      <c r="J15" t="s">
        <v>2237</v>
      </c>
      <c r="L15" t="s">
        <v>2201</v>
      </c>
      <c r="M15" t="s">
        <v>65</v>
      </c>
      <c r="N15" t="s">
        <v>2164</v>
      </c>
      <c r="O15">
        <v>40207</v>
      </c>
      <c r="P15" t="s">
        <v>2237</v>
      </c>
      <c r="R15" t="s">
        <v>65</v>
      </c>
      <c r="S15">
        <v>40207</v>
      </c>
      <c r="T15" s="195" t="s">
        <v>1873</v>
      </c>
      <c r="V15" t="s">
        <v>2238</v>
      </c>
      <c r="Y15" s="574">
        <v>1501</v>
      </c>
    </row>
    <row r="16" spans="1:25" x14ac:dyDescent="0.2">
      <c r="A16" t="s">
        <v>2111</v>
      </c>
      <c r="C16" s="3" t="s">
        <v>1850</v>
      </c>
      <c r="D16" t="s">
        <v>2162</v>
      </c>
      <c r="E16" t="s">
        <v>2169</v>
      </c>
      <c r="F16" t="s">
        <v>1859</v>
      </c>
      <c r="G16" t="s">
        <v>3397</v>
      </c>
      <c r="H16" t="s">
        <v>2239</v>
      </c>
      <c r="I16" t="s">
        <v>2240</v>
      </c>
      <c r="J16" t="s">
        <v>2241</v>
      </c>
      <c r="L16" t="s">
        <v>2242</v>
      </c>
      <c r="M16" t="s">
        <v>68</v>
      </c>
      <c r="N16" t="s">
        <v>2164</v>
      </c>
      <c r="O16">
        <v>42141</v>
      </c>
      <c r="P16" t="s">
        <v>2243</v>
      </c>
      <c r="R16" t="s">
        <v>68</v>
      </c>
      <c r="S16">
        <v>42142</v>
      </c>
      <c r="T16" s="519" t="s">
        <v>3350</v>
      </c>
      <c r="V16" t="s">
        <v>2244</v>
      </c>
      <c r="Y16" s="574">
        <v>1701</v>
      </c>
    </row>
    <row r="17" spans="1:25" x14ac:dyDescent="0.2">
      <c r="A17" t="s">
        <v>3360</v>
      </c>
      <c r="C17" s="3" t="s">
        <v>1850</v>
      </c>
      <c r="D17" t="s">
        <v>2162</v>
      </c>
      <c r="E17" t="s">
        <v>2169</v>
      </c>
      <c r="F17" t="s">
        <v>1859</v>
      </c>
      <c r="G17" s="483" t="s">
        <v>3397</v>
      </c>
      <c r="H17" t="s">
        <v>2245</v>
      </c>
      <c r="I17" t="s">
        <v>2246</v>
      </c>
      <c r="J17" t="s">
        <v>2247</v>
      </c>
      <c r="L17" t="s">
        <v>2248</v>
      </c>
      <c r="M17" t="s">
        <v>138</v>
      </c>
      <c r="N17" t="s">
        <v>2164</v>
      </c>
      <c r="O17">
        <v>40360</v>
      </c>
      <c r="P17" t="s">
        <v>2249</v>
      </c>
      <c r="R17" t="s">
        <v>138</v>
      </c>
      <c r="S17">
        <v>40360</v>
      </c>
      <c r="T17" s="519" t="s">
        <v>3350</v>
      </c>
      <c r="U17" t="s">
        <v>2250</v>
      </c>
      <c r="V17" t="s">
        <v>2245</v>
      </c>
      <c r="Y17" s="574">
        <v>1713</v>
      </c>
    </row>
    <row r="18" spans="1:25" x14ac:dyDescent="0.2">
      <c r="A18" t="s">
        <v>3343</v>
      </c>
      <c r="C18" s="3" t="s">
        <v>1850</v>
      </c>
      <c r="D18" t="s">
        <v>2162</v>
      </c>
      <c r="E18" t="s">
        <v>2163</v>
      </c>
      <c r="F18" t="s">
        <v>1859</v>
      </c>
      <c r="G18" s="483" t="s">
        <v>3397</v>
      </c>
      <c r="H18" t="s">
        <v>2251</v>
      </c>
      <c r="I18" t="s">
        <v>2251</v>
      </c>
      <c r="J18" t="s">
        <v>2252</v>
      </c>
      <c r="L18" t="s">
        <v>2253</v>
      </c>
      <c r="M18" t="s">
        <v>29</v>
      </c>
      <c r="N18" t="s">
        <v>2164</v>
      </c>
      <c r="O18">
        <v>40977</v>
      </c>
      <c r="P18" t="s">
        <v>2254</v>
      </c>
      <c r="R18" t="s">
        <v>29</v>
      </c>
      <c r="S18">
        <v>40977</v>
      </c>
      <c r="T18" s="519" t="s">
        <v>3350</v>
      </c>
      <c r="U18" t="s">
        <v>2255</v>
      </c>
      <c r="V18" t="s">
        <v>2256</v>
      </c>
      <c r="Y18" s="574">
        <v>1710</v>
      </c>
    </row>
    <row r="19" spans="1:25" x14ac:dyDescent="0.2">
      <c r="A19" t="s">
        <v>3344</v>
      </c>
      <c r="C19" s="3" t="s">
        <v>1850</v>
      </c>
      <c r="D19" t="s">
        <v>2165</v>
      </c>
      <c r="E19" t="s">
        <v>2166</v>
      </c>
      <c r="F19" t="s">
        <v>1859</v>
      </c>
      <c r="G19" s="483" t="s">
        <v>3397</v>
      </c>
      <c r="H19" t="s">
        <v>2257</v>
      </c>
      <c r="I19" t="s">
        <v>2258</v>
      </c>
      <c r="J19" t="s">
        <v>2259</v>
      </c>
      <c r="L19" t="s">
        <v>2260</v>
      </c>
      <c r="M19" t="s">
        <v>233</v>
      </c>
      <c r="N19" t="s">
        <v>2164</v>
      </c>
      <c r="O19">
        <v>41005</v>
      </c>
      <c r="P19" t="s">
        <v>2261</v>
      </c>
      <c r="R19" t="s">
        <v>233</v>
      </c>
      <c r="S19">
        <v>41005</v>
      </c>
      <c r="T19" s="195" t="s">
        <v>3350</v>
      </c>
      <c r="V19" t="s">
        <v>2262</v>
      </c>
      <c r="Y19" s="574">
        <v>1712</v>
      </c>
    </row>
    <row r="20" spans="1:25" x14ac:dyDescent="0.2">
      <c r="A20" t="s">
        <v>2112</v>
      </c>
      <c r="C20" s="3" t="s">
        <v>1850</v>
      </c>
      <c r="D20" t="s">
        <v>2162</v>
      </c>
      <c r="E20" t="s">
        <v>2169</v>
      </c>
      <c r="F20" t="s">
        <v>1859</v>
      </c>
      <c r="G20" t="s">
        <v>1863</v>
      </c>
      <c r="H20" t="s">
        <v>2263</v>
      </c>
      <c r="I20" t="s">
        <v>2264</v>
      </c>
      <c r="J20" t="s">
        <v>2265</v>
      </c>
      <c r="L20" t="s">
        <v>2266</v>
      </c>
      <c r="M20" t="s">
        <v>143</v>
      </c>
      <c r="N20" t="s">
        <v>2164</v>
      </c>
      <c r="O20">
        <v>41101</v>
      </c>
      <c r="P20" t="s">
        <v>2265</v>
      </c>
      <c r="R20" t="s">
        <v>143</v>
      </c>
      <c r="S20">
        <v>41101</v>
      </c>
      <c r="T20" s="195" t="s">
        <v>1874</v>
      </c>
      <c r="U20" t="s">
        <v>2267</v>
      </c>
      <c r="V20" t="s">
        <v>2268</v>
      </c>
      <c r="Y20" s="574">
        <v>1111</v>
      </c>
    </row>
    <row r="21" spans="1:25" x14ac:dyDescent="0.2">
      <c r="A21" t="s">
        <v>2113</v>
      </c>
      <c r="C21" s="3" t="s">
        <v>1850</v>
      </c>
      <c r="D21" t="s">
        <v>2162</v>
      </c>
      <c r="E21" t="s">
        <v>2169</v>
      </c>
      <c r="F21" t="s">
        <v>1859</v>
      </c>
      <c r="G21" t="s">
        <v>1862</v>
      </c>
      <c r="H21" t="s">
        <v>2269</v>
      </c>
      <c r="I21" t="s">
        <v>2270</v>
      </c>
      <c r="J21" t="s">
        <v>2271</v>
      </c>
      <c r="L21" t="s">
        <v>689</v>
      </c>
      <c r="M21" t="s">
        <v>543</v>
      </c>
      <c r="N21" t="s">
        <v>2164</v>
      </c>
      <c r="O21">
        <v>40422</v>
      </c>
      <c r="P21" t="s">
        <v>2271</v>
      </c>
      <c r="R21" t="s">
        <v>543</v>
      </c>
      <c r="S21">
        <v>40422</v>
      </c>
      <c r="T21" s="195" t="s">
        <v>1875</v>
      </c>
      <c r="V21" t="s">
        <v>2272</v>
      </c>
      <c r="Y21" s="574">
        <v>1281</v>
      </c>
    </row>
    <row r="22" spans="1:25" x14ac:dyDescent="0.2">
      <c r="A22" t="s">
        <v>2114</v>
      </c>
      <c r="C22" s="3" t="s">
        <v>1850</v>
      </c>
      <c r="D22" t="s">
        <v>2162</v>
      </c>
      <c r="E22" t="s">
        <v>2163</v>
      </c>
      <c r="F22" t="s">
        <v>1859</v>
      </c>
      <c r="G22" t="s">
        <v>1862</v>
      </c>
      <c r="H22" t="s">
        <v>2273</v>
      </c>
      <c r="I22" t="s">
        <v>2274</v>
      </c>
      <c r="J22" t="s">
        <v>2275</v>
      </c>
      <c r="L22" t="s">
        <v>2276</v>
      </c>
      <c r="M22" t="s">
        <v>133</v>
      </c>
      <c r="N22" t="s">
        <v>2164</v>
      </c>
      <c r="O22">
        <v>41004</v>
      </c>
      <c r="P22" t="s">
        <v>2277</v>
      </c>
      <c r="R22" t="s">
        <v>133</v>
      </c>
      <c r="S22" t="s">
        <v>2278</v>
      </c>
      <c r="T22" s="195" t="s">
        <v>1876</v>
      </c>
      <c r="U22" t="s">
        <v>2279</v>
      </c>
      <c r="V22" t="s">
        <v>2280</v>
      </c>
      <c r="Y22" s="574">
        <v>1553</v>
      </c>
    </row>
    <row r="23" spans="1:25" x14ac:dyDescent="0.2">
      <c r="A23" t="s">
        <v>2115</v>
      </c>
      <c r="C23" s="3" t="s">
        <v>1850</v>
      </c>
      <c r="D23" t="s">
        <v>2162</v>
      </c>
      <c r="E23" t="s">
        <v>2175</v>
      </c>
      <c r="F23" t="s">
        <v>1859</v>
      </c>
      <c r="G23" t="s">
        <v>1862</v>
      </c>
      <c r="H23" t="s">
        <v>2281</v>
      </c>
      <c r="I23" t="s">
        <v>2282</v>
      </c>
      <c r="J23" t="s">
        <v>2283</v>
      </c>
      <c r="L23" t="s">
        <v>45</v>
      </c>
      <c r="M23" t="s">
        <v>21</v>
      </c>
      <c r="N23" t="s">
        <v>2164</v>
      </c>
      <c r="O23">
        <v>41339</v>
      </c>
      <c r="P23" t="s">
        <v>2284</v>
      </c>
      <c r="R23" t="s">
        <v>141</v>
      </c>
      <c r="S23">
        <v>41472</v>
      </c>
      <c r="T23" s="195" t="s">
        <v>1877</v>
      </c>
      <c r="Y23" s="574">
        <v>1438</v>
      </c>
    </row>
    <row r="24" spans="1:25" x14ac:dyDescent="0.2">
      <c r="A24" t="s">
        <v>1697</v>
      </c>
      <c r="C24" s="3" t="s">
        <v>1850</v>
      </c>
      <c r="D24" t="s">
        <v>2162</v>
      </c>
      <c r="E24" t="s">
        <v>2175</v>
      </c>
      <c r="F24" t="s">
        <v>1859</v>
      </c>
      <c r="G24" t="s">
        <v>1862</v>
      </c>
      <c r="H24" t="s">
        <v>2285</v>
      </c>
      <c r="I24" t="s">
        <v>2286</v>
      </c>
      <c r="J24" t="s">
        <v>2287</v>
      </c>
      <c r="L24" t="s">
        <v>2288</v>
      </c>
      <c r="M24" t="s">
        <v>36</v>
      </c>
      <c r="N24" t="s">
        <v>2164</v>
      </c>
      <c r="O24">
        <v>41301</v>
      </c>
      <c r="P24" t="s">
        <v>2287</v>
      </c>
      <c r="R24" t="s">
        <v>36</v>
      </c>
      <c r="S24">
        <v>41301</v>
      </c>
      <c r="T24" s="195" t="s">
        <v>1878</v>
      </c>
      <c r="U24" t="s">
        <v>2289</v>
      </c>
      <c r="V24" t="s">
        <v>2290</v>
      </c>
      <c r="Y24" s="574">
        <v>1480</v>
      </c>
    </row>
    <row r="25" spans="1:25" x14ac:dyDescent="0.2">
      <c r="A25" t="s">
        <v>2116</v>
      </c>
      <c r="C25" s="3" t="s">
        <v>1850</v>
      </c>
      <c r="D25" t="s">
        <v>2162</v>
      </c>
      <c r="E25" t="s">
        <v>2175</v>
      </c>
      <c r="F25" t="s">
        <v>1859</v>
      </c>
      <c r="G25" t="s">
        <v>1862</v>
      </c>
      <c r="I25" t="s">
        <v>2286</v>
      </c>
      <c r="J25" t="s">
        <v>2291</v>
      </c>
      <c r="L25" t="s">
        <v>2292</v>
      </c>
      <c r="M25" t="s">
        <v>542</v>
      </c>
      <c r="N25" t="s">
        <v>2164</v>
      </c>
      <c r="O25">
        <v>40391</v>
      </c>
      <c r="P25" t="s">
        <v>2293</v>
      </c>
      <c r="R25" t="s">
        <v>36</v>
      </c>
      <c r="S25">
        <v>41301</v>
      </c>
      <c r="T25" s="195" t="s">
        <v>1879</v>
      </c>
      <c r="Y25" s="574">
        <v>1386</v>
      </c>
    </row>
    <row r="26" spans="1:25" x14ac:dyDescent="0.2">
      <c r="A26" t="s">
        <v>1698</v>
      </c>
      <c r="C26" s="3" t="s">
        <v>1850</v>
      </c>
      <c r="D26" t="s">
        <v>2162</v>
      </c>
      <c r="E26" t="s">
        <v>2169</v>
      </c>
      <c r="F26" t="s">
        <v>1859</v>
      </c>
      <c r="G26" t="s">
        <v>1862</v>
      </c>
      <c r="H26" t="s">
        <v>2294</v>
      </c>
      <c r="I26" t="s">
        <v>2295</v>
      </c>
      <c r="J26" t="s">
        <v>2296</v>
      </c>
      <c r="L26" t="s">
        <v>2297</v>
      </c>
      <c r="M26" t="s">
        <v>288</v>
      </c>
      <c r="N26" t="s">
        <v>2164</v>
      </c>
      <c r="O26">
        <v>40143</v>
      </c>
      <c r="P26" t="s">
        <v>2298</v>
      </c>
      <c r="R26" t="s">
        <v>288</v>
      </c>
      <c r="S26">
        <v>40143</v>
      </c>
      <c r="T26" s="195" t="s">
        <v>1880</v>
      </c>
      <c r="V26" t="s">
        <v>2299</v>
      </c>
      <c r="Y26" s="574">
        <v>1540</v>
      </c>
    </row>
    <row r="27" spans="1:25" ht="25.5" x14ac:dyDescent="0.2">
      <c r="A27" t="s">
        <v>1699</v>
      </c>
      <c r="C27" s="3" t="s">
        <v>1850</v>
      </c>
      <c r="D27" t="s">
        <v>2162</v>
      </c>
      <c r="E27" t="s">
        <v>2169</v>
      </c>
      <c r="F27" t="s">
        <v>1859</v>
      </c>
      <c r="G27" t="s">
        <v>1862</v>
      </c>
      <c r="H27" t="s">
        <v>2300</v>
      </c>
      <c r="I27" t="s">
        <v>2301</v>
      </c>
      <c r="J27" t="s">
        <v>2302</v>
      </c>
      <c r="L27" t="s">
        <v>2303</v>
      </c>
      <c r="M27" t="s">
        <v>63</v>
      </c>
      <c r="N27" t="s">
        <v>2164</v>
      </c>
      <c r="O27">
        <v>40165</v>
      </c>
      <c r="P27" t="s">
        <v>2304</v>
      </c>
      <c r="R27" t="s">
        <v>63</v>
      </c>
      <c r="S27">
        <v>40165</v>
      </c>
      <c r="T27" s="195" t="s">
        <v>1881</v>
      </c>
      <c r="U27" t="s">
        <v>2305</v>
      </c>
      <c r="V27" t="s">
        <v>2306</v>
      </c>
      <c r="Y27" s="574">
        <v>1145</v>
      </c>
    </row>
    <row r="28" spans="1:25" x14ac:dyDescent="0.2">
      <c r="A28" t="s">
        <v>2117</v>
      </c>
      <c r="C28" s="3" t="s">
        <v>1850</v>
      </c>
      <c r="D28" t="s">
        <v>2165</v>
      </c>
      <c r="E28" t="s">
        <v>2166</v>
      </c>
      <c r="F28" t="s">
        <v>1859</v>
      </c>
      <c r="G28" t="s">
        <v>1862</v>
      </c>
      <c r="H28" t="s">
        <v>2307</v>
      </c>
      <c r="I28" t="s">
        <v>2308</v>
      </c>
      <c r="J28" t="s">
        <v>2309</v>
      </c>
      <c r="L28" t="s">
        <v>2260</v>
      </c>
      <c r="M28" t="s">
        <v>233</v>
      </c>
      <c r="N28" t="s">
        <v>2164</v>
      </c>
      <c r="O28">
        <v>41005</v>
      </c>
      <c r="P28" t="s">
        <v>2310</v>
      </c>
      <c r="R28" t="s">
        <v>233</v>
      </c>
      <c r="S28">
        <v>41005</v>
      </c>
      <c r="T28" s="195" t="s">
        <v>3365</v>
      </c>
      <c r="U28" t="s">
        <v>2312</v>
      </c>
      <c r="V28" t="s">
        <v>2313</v>
      </c>
      <c r="Y28" s="574">
        <v>1672</v>
      </c>
    </row>
    <row r="29" spans="1:25" x14ac:dyDescent="0.2">
      <c r="A29" t="s">
        <v>2118</v>
      </c>
      <c r="C29" s="3" t="s">
        <v>1850</v>
      </c>
      <c r="D29" t="s">
        <v>2162</v>
      </c>
      <c r="E29" t="s">
        <v>2163</v>
      </c>
      <c r="F29" t="s">
        <v>1859</v>
      </c>
      <c r="G29" t="s">
        <v>1862</v>
      </c>
      <c r="H29" t="s">
        <v>2314</v>
      </c>
      <c r="I29" t="s">
        <v>2315</v>
      </c>
      <c r="J29" t="s">
        <v>2316</v>
      </c>
      <c r="L29" t="s">
        <v>2317</v>
      </c>
      <c r="M29" t="s">
        <v>69</v>
      </c>
      <c r="N29" t="s">
        <v>2164</v>
      </c>
      <c r="O29">
        <v>42261</v>
      </c>
      <c r="P29" t="s">
        <v>2318</v>
      </c>
      <c r="R29" t="s">
        <v>69</v>
      </c>
      <c r="S29">
        <v>42261</v>
      </c>
      <c r="T29" s="195" t="s">
        <v>1883</v>
      </c>
      <c r="V29" t="s">
        <v>2319</v>
      </c>
      <c r="Y29" s="574">
        <v>1682</v>
      </c>
    </row>
    <row r="30" spans="1:25" x14ac:dyDescent="0.2">
      <c r="A30" t="s">
        <v>2119</v>
      </c>
      <c r="C30" s="3" t="s">
        <v>1850</v>
      </c>
      <c r="D30" t="s">
        <v>2162</v>
      </c>
      <c r="E30" t="s">
        <v>2169</v>
      </c>
      <c r="F30" t="s">
        <v>1859</v>
      </c>
      <c r="G30" t="s">
        <v>1863</v>
      </c>
      <c r="H30" t="s">
        <v>2320</v>
      </c>
      <c r="I30" t="s">
        <v>2321</v>
      </c>
      <c r="J30" t="s">
        <v>2322</v>
      </c>
      <c r="K30" t="s">
        <v>2323</v>
      </c>
      <c r="L30" t="s">
        <v>2324</v>
      </c>
      <c r="M30" t="s">
        <v>511</v>
      </c>
      <c r="N30" t="s">
        <v>2164</v>
      </c>
      <c r="O30">
        <v>42445</v>
      </c>
      <c r="P30" t="s">
        <v>2322</v>
      </c>
      <c r="Q30" t="s">
        <v>2323</v>
      </c>
      <c r="R30" t="s">
        <v>511</v>
      </c>
      <c r="S30">
        <v>42445</v>
      </c>
      <c r="T30" s="195" t="s">
        <v>1882</v>
      </c>
      <c r="V30" t="s">
        <v>2325</v>
      </c>
      <c r="Y30" s="574">
        <v>1700</v>
      </c>
    </row>
    <row r="31" spans="1:25" x14ac:dyDescent="0.2">
      <c r="A31" t="s">
        <v>1700</v>
      </c>
      <c r="C31" s="3" t="s">
        <v>1850</v>
      </c>
      <c r="D31" t="s">
        <v>2165</v>
      </c>
      <c r="E31" t="s">
        <v>2166</v>
      </c>
      <c r="F31" t="s">
        <v>1859</v>
      </c>
      <c r="G31" t="s">
        <v>1862</v>
      </c>
      <c r="H31" t="s">
        <v>2326</v>
      </c>
      <c r="J31" t="s">
        <v>2327</v>
      </c>
      <c r="L31" t="s">
        <v>2328</v>
      </c>
      <c r="M31" t="s">
        <v>234</v>
      </c>
      <c r="N31" t="s">
        <v>2164</v>
      </c>
      <c r="O31">
        <v>41059</v>
      </c>
      <c r="P31" t="s">
        <v>2327</v>
      </c>
      <c r="R31" t="s">
        <v>234</v>
      </c>
      <c r="S31">
        <v>41059</v>
      </c>
      <c r="T31" s="195" t="s">
        <v>1884</v>
      </c>
      <c r="U31" t="s">
        <v>2329</v>
      </c>
      <c r="V31" t="s">
        <v>2168</v>
      </c>
      <c r="Y31" s="574">
        <v>1080</v>
      </c>
    </row>
    <row r="32" spans="1:25" x14ac:dyDescent="0.2">
      <c r="A32" t="s">
        <v>1701</v>
      </c>
      <c r="C32" s="3" t="s">
        <v>1850</v>
      </c>
      <c r="F32" t="s">
        <v>1859</v>
      </c>
      <c r="G32" t="s">
        <v>1862</v>
      </c>
      <c r="T32" s="195" t="s">
        <v>1886</v>
      </c>
      <c r="Y32" s="574">
        <v>1613</v>
      </c>
    </row>
    <row r="33" spans="1:25" x14ac:dyDescent="0.2">
      <c r="A33" t="s">
        <v>1702</v>
      </c>
      <c r="C33" s="3" t="s">
        <v>1850</v>
      </c>
      <c r="D33" t="s">
        <v>2165</v>
      </c>
      <c r="E33" t="s">
        <v>2163</v>
      </c>
      <c r="F33" t="s">
        <v>1859</v>
      </c>
      <c r="G33" t="s">
        <v>1862</v>
      </c>
      <c r="H33" t="s">
        <v>2330</v>
      </c>
      <c r="I33" t="s">
        <v>2331</v>
      </c>
      <c r="J33" t="s">
        <v>2332</v>
      </c>
      <c r="L33" t="s">
        <v>2333</v>
      </c>
      <c r="M33" t="s">
        <v>535</v>
      </c>
      <c r="N33" t="s">
        <v>2164</v>
      </c>
      <c r="O33">
        <v>42718</v>
      </c>
      <c r="P33" t="s">
        <v>2332</v>
      </c>
      <c r="R33" t="s">
        <v>535</v>
      </c>
      <c r="S33">
        <v>42718</v>
      </c>
      <c r="T33" s="195" t="s">
        <v>2311</v>
      </c>
      <c r="U33" t="s">
        <v>2334</v>
      </c>
      <c r="V33" t="s">
        <v>2335</v>
      </c>
      <c r="Y33" s="574">
        <v>1490</v>
      </c>
    </row>
    <row r="34" spans="1:25" x14ac:dyDescent="0.2">
      <c r="A34" t="s">
        <v>2120</v>
      </c>
      <c r="C34" s="3" t="s">
        <v>1850</v>
      </c>
      <c r="D34" t="s">
        <v>2165</v>
      </c>
      <c r="E34" t="s">
        <v>2163</v>
      </c>
      <c r="F34" t="s">
        <v>1859</v>
      </c>
      <c r="G34" t="s">
        <v>1862</v>
      </c>
      <c r="H34" t="s">
        <v>2336</v>
      </c>
      <c r="I34" t="s">
        <v>2337</v>
      </c>
      <c r="J34" t="s">
        <v>2338</v>
      </c>
      <c r="K34" t="s">
        <v>2339</v>
      </c>
      <c r="L34" t="s">
        <v>2340</v>
      </c>
      <c r="M34" t="s">
        <v>517</v>
      </c>
      <c r="N34" t="s">
        <v>2164</v>
      </c>
      <c r="O34">
        <v>42023</v>
      </c>
      <c r="P34" t="s">
        <v>2341</v>
      </c>
      <c r="R34" t="s">
        <v>517</v>
      </c>
      <c r="S34">
        <v>42023</v>
      </c>
      <c r="T34" s="519" t="s">
        <v>3371</v>
      </c>
      <c r="V34" t="s">
        <v>2342</v>
      </c>
      <c r="Y34" s="574">
        <v>1278</v>
      </c>
    </row>
    <row r="35" spans="1:25" ht="25.5" x14ac:dyDescent="0.2">
      <c r="A35" t="s">
        <v>3345</v>
      </c>
      <c r="C35" s="3" t="s">
        <v>1850</v>
      </c>
      <c r="D35" t="s">
        <v>2162</v>
      </c>
      <c r="E35" t="s">
        <v>2163</v>
      </c>
      <c r="F35" t="s">
        <v>1859</v>
      </c>
      <c r="G35" t="s">
        <v>1862</v>
      </c>
      <c r="H35" t="s">
        <v>2343</v>
      </c>
      <c r="I35" t="s">
        <v>2344</v>
      </c>
      <c r="J35" t="s">
        <v>2345</v>
      </c>
      <c r="L35" t="s">
        <v>2346</v>
      </c>
      <c r="M35" t="s">
        <v>77</v>
      </c>
      <c r="N35" t="s">
        <v>2164</v>
      </c>
      <c r="O35">
        <v>41008</v>
      </c>
      <c r="P35" t="s">
        <v>2345</v>
      </c>
      <c r="R35" t="s">
        <v>77</v>
      </c>
      <c r="S35">
        <v>41008</v>
      </c>
      <c r="T35" s="195" t="s">
        <v>1888</v>
      </c>
      <c r="V35" t="s">
        <v>2347</v>
      </c>
      <c r="Y35" s="574">
        <v>1481</v>
      </c>
    </row>
    <row r="36" spans="1:25" x14ac:dyDescent="0.2">
      <c r="A36" t="s">
        <v>3361</v>
      </c>
      <c r="C36" s="3" t="s">
        <v>1850</v>
      </c>
      <c r="D36" t="s">
        <v>2162</v>
      </c>
      <c r="E36" t="s">
        <v>2163</v>
      </c>
      <c r="F36" t="s">
        <v>1859</v>
      </c>
      <c r="G36" t="s">
        <v>1862</v>
      </c>
      <c r="H36" t="s">
        <v>2348</v>
      </c>
      <c r="I36" t="s">
        <v>2349</v>
      </c>
      <c r="J36" t="s">
        <v>2350</v>
      </c>
      <c r="L36" t="s">
        <v>223</v>
      </c>
      <c r="M36" t="s">
        <v>12</v>
      </c>
      <c r="N36" t="s">
        <v>2164</v>
      </c>
      <c r="O36">
        <v>41143</v>
      </c>
      <c r="P36" t="s">
        <v>2350</v>
      </c>
      <c r="R36" t="s">
        <v>12</v>
      </c>
      <c r="S36">
        <v>41143</v>
      </c>
      <c r="T36" s="195" t="s">
        <v>1915</v>
      </c>
      <c r="V36" t="s">
        <v>2351</v>
      </c>
      <c r="Y36" s="574">
        <v>1715</v>
      </c>
    </row>
    <row r="37" spans="1:25" x14ac:dyDescent="0.2">
      <c r="A37" t="s">
        <v>1703</v>
      </c>
      <c r="C37" s="3" t="s">
        <v>1850</v>
      </c>
      <c r="D37" t="s">
        <v>2162</v>
      </c>
      <c r="E37" t="s">
        <v>2163</v>
      </c>
      <c r="F37" t="s">
        <v>1859</v>
      </c>
      <c r="G37" t="s">
        <v>1862</v>
      </c>
      <c r="H37" t="s">
        <v>2352</v>
      </c>
      <c r="I37" t="s">
        <v>2353</v>
      </c>
      <c r="J37" t="s">
        <v>2354</v>
      </c>
      <c r="L37" t="s">
        <v>2355</v>
      </c>
      <c r="M37" t="s">
        <v>528</v>
      </c>
      <c r="N37" t="s">
        <v>2164</v>
      </c>
      <c r="O37">
        <v>42539</v>
      </c>
      <c r="P37" t="s">
        <v>2356</v>
      </c>
      <c r="R37" t="s">
        <v>528</v>
      </c>
      <c r="S37">
        <v>42539</v>
      </c>
      <c r="T37" s="195" t="s">
        <v>1889</v>
      </c>
      <c r="V37" t="s">
        <v>2357</v>
      </c>
      <c r="Y37" s="574">
        <v>1468</v>
      </c>
    </row>
    <row r="38" spans="1:25" x14ac:dyDescent="0.2">
      <c r="A38" t="s">
        <v>1704</v>
      </c>
      <c r="C38" s="3" t="s">
        <v>1850</v>
      </c>
      <c r="D38" t="s">
        <v>2165</v>
      </c>
      <c r="E38" t="s">
        <v>2166</v>
      </c>
      <c r="F38" t="s">
        <v>1859</v>
      </c>
      <c r="G38" t="s">
        <v>1862</v>
      </c>
      <c r="H38" t="s">
        <v>2358</v>
      </c>
      <c r="I38" t="s">
        <v>2359</v>
      </c>
      <c r="J38" t="s">
        <v>2360</v>
      </c>
      <c r="L38" t="s">
        <v>2361</v>
      </c>
      <c r="M38" t="s">
        <v>560</v>
      </c>
      <c r="N38" t="s">
        <v>2164</v>
      </c>
      <c r="O38">
        <v>41076</v>
      </c>
      <c r="P38" t="s">
        <v>2360</v>
      </c>
      <c r="R38" t="s">
        <v>560</v>
      </c>
      <c r="S38">
        <v>41076</v>
      </c>
      <c r="T38" s="195" t="s">
        <v>1890</v>
      </c>
      <c r="V38" t="s">
        <v>2168</v>
      </c>
      <c r="Y38" s="574">
        <v>1005</v>
      </c>
    </row>
    <row r="39" spans="1:25" x14ac:dyDescent="0.2">
      <c r="A39" t="s">
        <v>2121</v>
      </c>
      <c r="C39" s="3" t="s">
        <v>1850</v>
      </c>
      <c r="D39" t="s">
        <v>2162</v>
      </c>
      <c r="E39" t="s">
        <v>2166</v>
      </c>
      <c r="F39" t="s">
        <v>1859</v>
      </c>
      <c r="G39" t="s">
        <v>1862</v>
      </c>
      <c r="H39" t="s">
        <v>2363</v>
      </c>
      <c r="I39" t="s">
        <v>2364</v>
      </c>
      <c r="J39" t="s">
        <v>2365</v>
      </c>
      <c r="L39" t="s">
        <v>2366</v>
      </c>
      <c r="M39" t="s">
        <v>233</v>
      </c>
      <c r="N39" t="s">
        <v>2164</v>
      </c>
      <c r="O39">
        <v>41048</v>
      </c>
      <c r="P39" t="s">
        <v>2367</v>
      </c>
      <c r="R39" t="s">
        <v>2368</v>
      </c>
      <c r="S39">
        <v>45275</v>
      </c>
      <c r="T39" s="195" t="s">
        <v>1891</v>
      </c>
      <c r="V39" t="s">
        <v>2369</v>
      </c>
      <c r="Y39" s="574">
        <v>1132</v>
      </c>
    </row>
    <row r="40" spans="1:25" x14ac:dyDescent="0.2">
      <c r="A40" t="s">
        <v>2122</v>
      </c>
      <c r="C40" s="3" t="s">
        <v>1850</v>
      </c>
      <c r="D40" t="s">
        <v>2162</v>
      </c>
      <c r="E40" t="s">
        <v>2175</v>
      </c>
      <c r="F40" t="s">
        <v>1859</v>
      </c>
      <c r="G40" t="s">
        <v>1862</v>
      </c>
      <c r="H40" t="s">
        <v>2370</v>
      </c>
      <c r="I40" t="s">
        <v>2371</v>
      </c>
      <c r="J40" t="s">
        <v>2372</v>
      </c>
      <c r="L40" t="s">
        <v>2373</v>
      </c>
      <c r="M40" t="s">
        <v>251</v>
      </c>
      <c r="N40" t="s">
        <v>2164</v>
      </c>
      <c r="O40">
        <v>41311</v>
      </c>
      <c r="P40" t="s">
        <v>2374</v>
      </c>
      <c r="Q40" t="s">
        <v>2375</v>
      </c>
      <c r="R40" t="s">
        <v>23</v>
      </c>
      <c r="S40">
        <v>41311</v>
      </c>
      <c r="T40" s="195" t="s">
        <v>1892</v>
      </c>
      <c r="Y40" s="574">
        <v>1174</v>
      </c>
    </row>
    <row r="41" spans="1:25" x14ac:dyDescent="0.2">
      <c r="A41" t="s">
        <v>1705</v>
      </c>
      <c r="C41" s="3" t="s">
        <v>1850</v>
      </c>
      <c r="D41" t="s">
        <v>2165</v>
      </c>
      <c r="E41" t="s">
        <v>2166</v>
      </c>
      <c r="F41" t="s">
        <v>1859</v>
      </c>
      <c r="G41" t="s">
        <v>1862</v>
      </c>
      <c r="H41" t="s">
        <v>2376</v>
      </c>
      <c r="I41" t="s">
        <v>2376</v>
      </c>
      <c r="J41" t="s">
        <v>2377</v>
      </c>
      <c r="L41" t="s">
        <v>2378</v>
      </c>
      <c r="M41" t="s">
        <v>17</v>
      </c>
      <c r="N41" t="s">
        <v>2164</v>
      </c>
      <c r="O41">
        <v>41240</v>
      </c>
      <c r="P41" t="s">
        <v>2377</v>
      </c>
      <c r="R41" t="s">
        <v>17</v>
      </c>
      <c r="S41">
        <v>41240</v>
      </c>
      <c r="T41" s="195" t="s">
        <v>1893</v>
      </c>
      <c r="U41" t="s">
        <v>2379</v>
      </c>
      <c r="V41" t="s">
        <v>2380</v>
      </c>
      <c r="Y41" s="574">
        <v>1327</v>
      </c>
    </row>
    <row r="42" spans="1:25" ht="25.5" x14ac:dyDescent="0.2">
      <c r="A42" t="s">
        <v>1706</v>
      </c>
      <c r="C42" s="3" t="s">
        <v>1850</v>
      </c>
      <c r="D42" t="s">
        <v>2162</v>
      </c>
      <c r="E42" t="s">
        <v>2166</v>
      </c>
      <c r="F42" t="s">
        <v>1859</v>
      </c>
      <c r="G42" t="s">
        <v>1862</v>
      </c>
      <c r="H42" t="s">
        <v>2381</v>
      </c>
      <c r="I42" t="s">
        <v>2382</v>
      </c>
      <c r="J42" t="s">
        <v>2383</v>
      </c>
      <c r="L42" t="s">
        <v>2384</v>
      </c>
      <c r="M42" t="s">
        <v>20</v>
      </c>
      <c r="N42" t="s">
        <v>2164</v>
      </c>
      <c r="O42">
        <v>41501</v>
      </c>
      <c r="P42" t="s">
        <v>2383</v>
      </c>
      <c r="R42" t="s">
        <v>20</v>
      </c>
      <c r="S42">
        <v>41501</v>
      </c>
      <c r="T42" s="195" t="s">
        <v>2362</v>
      </c>
      <c r="V42" t="s">
        <v>2385</v>
      </c>
      <c r="Y42" s="574">
        <v>1560</v>
      </c>
    </row>
    <row r="43" spans="1:25" x14ac:dyDescent="0.2">
      <c r="A43" t="s">
        <v>1707</v>
      </c>
      <c r="C43" s="3" t="s">
        <v>1850</v>
      </c>
      <c r="D43" t="s">
        <v>2165</v>
      </c>
      <c r="E43" t="s">
        <v>2166</v>
      </c>
      <c r="F43" t="s">
        <v>1859</v>
      </c>
      <c r="G43" t="s">
        <v>1862</v>
      </c>
      <c r="H43" t="s">
        <v>2386</v>
      </c>
      <c r="I43" t="s">
        <v>2387</v>
      </c>
      <c r="J43" t="s">
        <v>2388</v>
      </c>
      <c r="L43" t="s">
        <v>2389</v>
      </c>
      <c r="M43" t="s">
        <v>556</v>
      </c>
      <c r="N43" t="s">
        <v>2164</v>
      </c>
      <c r="O43">
        <v>41015</v>
      </c>
      <c r="P43" t="s">
        <v>2388</v>
      </c>
      <c r="R43" t="s">
        <v>556</v>
      </c>
      <c r="S43">
        <v>41015</v>
      </c>
      <c r="T43" s="195" t="s">
        <v>1894</v>
      </c>
      <c r="V43" t="s">
        <v>2390</v>
      </c>
      <c r="Y43" s="574">
        <v>1482</v>
      </c>
    </row>
    <row r="44" spans="1:25" x14ac:dyDescent="0.2">
      <c r="A44" t="s">
        <v>1708</v>
      </c>
      <c r="C44" s="3" t="s">
        <v>1850</v>
      </c>
      <c r="D44" t="s">
        <v>2162</v>
      </c>
      <c r="E44" t="s">
        <v>2169</v>
      </c>
      <c r="F44" t="s">
        <v>1859</v>
      </c>
      <c r="G44" t="s">
        <v>1862</v>
      </c>
      <c r="H44" t="s">
        <v>2391</v>
      </c>
      <c r="I44" t="s">
        <v>2392</v>
      </c>
      <c r="J44" t="s">
        <v>2393</v>
      </c>
      <c r="L44" t="s">
        <v>2394</v>
      </c>
      <c r="M44" t="s">
        <v>54</v>
      </c>
      <c r="N44" t="s">
        <v>2164</v>
      </c>
      <c r="O44">
        <v>40962</v>
      </c>
      <c r="P44" t="s">
        <v>2393</v>
      </c>
      <c r="R44" t="s">
        <v>54</v>
      </c>
      <c r="S44">
        <v>40962</v>
      </c>
      <c r="T44" s="195" t="s">
        <v>1895</v>
      </c>
      <c r="V44" t="s">
        <v>2395</v>
      </c>
      <c r="Y44" s="574">
        <v>1202</v>
      </c>
    </row>
    <row r="45" spans="1:25" x14ac:dyDescent="0.2">
      <c r="A45" t="s">
        <v>3460</v>
      </c>
      <c r="C45" s="3" t="s">
        <v>1854</v>
      </c>
      <c r="F45" t="s">
        <v>1860</v>
      </c>
      <c r="T45" s="195" t="s">
        <v>3460</v>
      </c>
      <c r="Y45" s="574">
        <v>6006</v>
      </c>
    </row>
    <row r="46" spans="1:25" x14ac:dyDescent="0.2">
      <c r="A46" t="s">
        <v>2123</v>
      </c>
      <c r="C46" s="3" t="s">
        <v>1850</v>
      </c>
      <c r="D46" t="s">
        <v>2162</v>
      </c>
      <c r="E46" t="s">
        <v>2169</v>
      </c>
      <c r="F46" t="s">
        <v>1859</v>
      </c>
      <c r="G46" t="s">
        <v>1862</v>
      </c>
      <c r="H46" t="s">
        <v>2396</v>
      </c>
      <c r="I46" t="s">
        <v>2397</v>
      </c>
      <c r="J46" t="s">
        <v>2398</v>
      </c>
      <c r="L46" t="s">
        <v>2399</v>
      </c>
      <c r="M46" t="s">
        <v>432</v>
      </c>
      <c r="N46" t="s">
        <v>2164</v>
      </c>
      <c r="O46">
        <v>42602</v>
      </c>
      <c r="P46" t="s">
        <v>2398</v>
      </c>
      <c r="R46" t="s">
        <v>432</v>
      </c>
      <c r="S46">
        <v>42602</v>
      </c>
      <c r="T46" s="195" t="s">
        <v>1896</v>
      </c>
      <c r="V46" t="s">
        <v>2400</v>
      </c>
      <c r="Y46" s="574">
        <v>1192</v>
      </c>
    </row>
    <row r="47" spans="1:25" x14ac:dyDescent="0.2">
      <c r="A47" t="s">
        <v>1709</v>
      </c>
      <c r="C47" s="3" t="s">
        <v>1850</v>
      </c>
      <c r="D47" t="s">
        <v>2162</v>
      </c>
      <c r="E47" t="s">
        <v>2169</v>
      </c>
      <c r="F47" t="s">
        <v>1860</v>
      </c>
      <c r="G47" t="s">
        <v>1862</v>
      </c>
      <c r="H47" t="s">
        <v>2401</v>
      </c>
      <c r="I47" t="s">
        <v>2402</v>
      </c>
      <c r="J47" t="s">
        <v>2403</v>
      </c>
      <c r="L47" t="s">
        <v>529</v>
      </c>
      <c r="M47" t="s">
        <v>520</v>
      </c>
      <c r="N47" t="s">
        <v>2164</v>
      </c>
      <c r="O47">
        <v>42031</v>
      </c>
      <c r="P47" t="s">
        <v>2180</v>
      </c>
      <c r="R47" t="s">
        <v>520</v>
      </c>
      <c r="S47">
        <v>42031</v>
      </c>
      <c r="T47" s="195" t="s">
        <v>1897</v>
      </c>
      <c r="V47" t="s">
        <v>2404</v>
      </c>
      <c r="Y47" s="574">
        <v>1614</v>
      </c>
    </row>
    <row r="48" spans="1:25" x14ac:dyDescent="0.2">
      <c r="A48" t="s">
        <v>1710</v>
      </c>
      <c r="C48" s="3" t="s">
        <v>1850</v>
      </c>
      <c r="D48" t="s">
        <v>2162</v>
      </c>
      <c r="E48" t="s">
        <v>2175</v>
      </c>
      <c r="F48" t="s">
        <v>1859</v>
      </c>
      <c r="G48" t="s">
        <v>1862</v>
      </c>
      <c r="H48" t="s">
        <v>2405</v>
      </c>
      <c r="I48" t="s">
        <v>2406</v>
      </c>
      <c r="J48" t="s">
        <v>2407</v>
      </c>
      <c r="L48" t="s">
        <v>2408</v>
      </c>
      <c r="M48" t="s">
        <v>5</v>
      </c>
      <c r="N48" t="s">
        <v>2164</v>
      </c>
      <c r="O48">
        <v>42347</v>
      </c>
      <c r="P48" t="s">
        <v>2409</v>
      </c>
      <c r="R48" t="s">
        <v>5</v>
      </c>
      <c r="S48">
        <v>42347</v>
      </c>
      <c r="T48" s="195" t="s">
        <v>1898</v>
      </c>
      <c r="Y48" s="574">
        <v>1446</v>
      </c>
    </row>
    <row r="49" spans="1:25" x14ac:dyDescent="0.2">
      <c r="A49" t="s">
        <v>1711</v>
      </c>
      <c r="C49" s="3" t="s">
        <v>1850</v>
      </c>
      <c r="D49" t="s">
        <v>2162</v>
      </c>
      <c r="E49" t="s">
        <v>2166</v>
      </c>
      <c r="F49" t="s">
        <v>1859</v>
      </c>
      <c r="G49" t="s">
        <v>1862</v>
      </c>
      <c r="H49" t="s">
        <v>2410</v>
      </c>
      <c r="I49" t="s">
        <v>2411</v>
      </c>
      <c r="J49" t="s">
        <v>2412</v>
      </c>
      <c r="L49" t="s">
        <v>2413</v>
      </c>
      <c r="M49" t="s">
        <v>130</v>
      </c>
      <c r="N49" t="s">
        <v>2164</v>
      </c>
      <c r="O49">
        <v>41011</v>
      </c>
      <c r="P49" t="s">
        <v>2412</v>
      </c>
      <c r="R49" t="s">
        <v>130</v>
      </c>
      <c r="S49">
        <v>41011</v>
      </c>
      <c r="T49" s="195" t="s">
        <v>1899</v>
      </c>
      <c r="Y49" s="574">
        <v>1359</v>
      </c>
    </row>
    <row r="50" spans="1:25" x14ac:dyDescent="0.2">
      <c r="A50" t="s">
        <v>1712</v>
      </c>
      <c r="C50" s="3" t="s">
        <v>1850</v>
      </c>
      <c r="D50" t="s">
        <v>2165</v>
      </c>
      <c r="E50" t="s">
        <v>2166</v>
      </c>
      <c r="F50" t="s">
        <v>1859</v>
      </c>
      <c r="G50" t="s">
        <v>1862</v>
      </c>
      <c r="H50" t="s">
        <v>2414</v>
      </c>
      <c r="I50" t="s">
        <v>2415</v>
      </c>
      <c r="J50" t="s">
        <v>2416</v>
      </c>
      <c r="L50" t="s">
        <v>2417</v>
      </c>
      <c r="M50" t="s">
        <v>130</v>
      </c>
      <c r="N50" t="s">
        <v>2164</v>
      </c>
      <c r="O50">
        <v>41017</v>
      </c>
      <c r="P50" t="s">
        <v>2416</v>
      </c>
      <c r="R50" t="s">
        <v>130</v>
      </c>
      <c r="S50">
        <v>41017</v>
      </c>
      <c r="T50" s="195" t="s">
        <v>1900</v>
      </c>
      <c r="V50" t="s">
        <v>2419</v>
      </c>
      <c r="Y50" s="574">
        <v>1631</v>
      </c>
    </row>
    <row r="51" spans="1:25" x14ac:dyDescent="0.2">
      <c r="A51" t="s">
        <v>1713</v>
      </c>
      <c r="C51" s="3" t="s">
        <v>1850</v>
      </c>
      <c r="D51" t="s">
        <v>2162</v>
      </c>
      <c r="E51" t="s">
        <v>2229</v>
      </c>
      <c r="F51" t="s">
        <v>1859</v>
      </c>
      <c r="G51" t="s">
        <v>1862</v>
      </c>
      <c r="H51" t="s">
        <v>2420</v>
      </c>
      <c r="I51" t="s">
        <v>2421</v>
      </c>
      <c r="J51" t="s">
        <v>2422</v>
      </c>
      <c r="L51" t="s">
        <v>59</v>
      </c>
      <c r="M51" t="s">
        <v>716</v>
      </c>
      <c r="N51" t="s">
        <v>2164</v>
      </c>
      <c r="O51">
        <v>42064</v>
      </c>
      <c r="P51" t="s">
        <v>2423</v>
      </c>
      <c r="R51" t="s">
        <v>716</v>
      </c>
      <c r="S51">
        <v>42064</v>
      </c>
      <c r="T51" s="195" t="s">
        <v>1901</v>
      </c>
      <c r="V51" t="s">
        <v>2424</v>
      </c>
      <c r="Y51" s="574">
        <v>1010</v>
      </c>
    </row>
    <row r="52" spans="1:25" x14ac:dyDescent="0.2">
      <c r="A52" t="s">
        <v>1714</v>
      </c>
      <c r="C52" s="3" t="s">
        <v>1850</v>
      </c>
      <c r="D52" t="s">
        <v>2162</v>
      </c>
      <c r="E52" t="s">
        <v>2229</v>
      </c>
      <c r="F52" t="s">
        <v>1859</v>
      </c>
      <c r="G52" t="s">
        <v>1862</v>
      </c>
      <c r="H52" t="s">
        <v>2425</v>
      </c>
      <c r="I52" t="s">
        <v>2426</v>
      </c>
      <c r="J52" t="s">
        <v>2427</v>
      </c>
      <c r="L52" t="s">
        <v>2428</v>
      </c>
      <c r="M52" t="s">
        <v>434</v>
      </c>
      <c r="N52" t="s">
        <v>2164</v>
      </c>
      <c r="O52">
        <v>42717</v>
      </c>
      <c r="P52" t="s">
        <v>2429</v>
      </c>
      <c r="R52" t="s">
        <v>434</v>
      </c>
      <c r="S52">
        <v>42717</v>
      </c>
      <c r="T52" s="195" t="s">
        <v>1902</v>
      </c>
      <c r="V52" t="s">
        <v>2430</v>
      </c>
      <c r="Y52" s="574">
        <v>1683</v>
      </c>
    </row>
    <row r="53" spans="1:25" x14ac:dyDescent="0.2">
      <c r="A53" t="s">
        <v>1715</v>
      </c>
      <c r="C53" s="3" t="s">
        <v>1850</v>
      </c>
      <c r="D53" t="s">
        <v>2162</v>
      </c>
      <c r="E53" t="s">
        <v>2163</v>
      </c>
      <c r="F53" t="s">
        <v>1859</v>
      </c>
      <c r="G53" t="s">
        <v>1862</v>
      </c>
      <c r="H53" t="s">
        <v>2431</v>
      </c>
      <c r="I53" t="s">
        <v>2432</v>
      </c>
      <c r="J53" t="s">
        <v>2433</v>
      </c>
      <c r="L53" t="s">
        <v>2434</v>
      </c>
      <c r="M53" t="s">
        <v>29</v>
      </c>
      <c r="N53" t="s">
        <v>2164</v>
      </c>
      <c r="O53">
        <v>40965</v>
      </c>
      <c r="P53" t="s">
        <v>2435</v>
      </c>
      <c r="R53" t="s">
        <v>29</v>
      </c>
      <c r="S53">
        <v>40965</v>
      </c>
      <c r="T53" s="195" t="s">
        <v>1903</v>
      </c>
      <c r="V53" t="s">
        <v>2431</v>
      </c>
      <c r="Y53" s="574">
        <v>1304</v>
      </c>
    </row>
    <row r="54" spans="1:25" ht="25.5" x14ac:dyDescent="0.2">
      <c r="A54" t="s">
        <v>1716</v>
      </c>
      <c r="C54" s="3" t="s">
        <v>1850</v>
      </c>
      <c r="D54" t="s">
        <v>2162</v>
      </c>
      <c r="E54" t="s">
        <v>2229</v>
      </c>
      <c r="F54" t="s">
        <v>1859</v>
      </c>
      <c r="G54" t="s">
        <v>1862</v>
      </c>
      <c r="H54" t="s">
        <v>2436</v>
      </c>
      <c r="I54" t="s">
        <v>2437</v>
      </c>
      <c r="J54" t="s">
        <v>2438</v>
      </c>
      <c r="L54" t="s">
        <v>578</v>
      </c>
      <c r="M54" t="s">
        <v>578</v>
      </c>
      <c r="N54" t="s">
        <v>2164</v>
      </c>
      <c r="O54">
        <v>42420</v>
      </c>
      <c r="P54" t="s">
        <v>2439</v>
      </c>
      <c r="R54" t="s">
        <v>578</v>
      </c>
      <c r="S54">
        <v>42419</v>
      </c>
      <c r="T54" s="195" t="s">
        <v>2418</v>
      </c>
      <c r="U54" t="s">
        <v>2440</v>
      </c>
      <c r="V54" t="s">
        <v>2441</v>
      </c>
      <c r="Y54" s="574">
        <v>1434</v>
      </c>
    </row>
    <row r="55" spans="1:25" x14ac:dyDescent="0.2">
      <c r="A55" t="s">
        <v>1717</v>
      </c>
      <c r="C55" s="3" t="s">
        <v>1850</v>
      </c>
      <c r="D55" t="s">
        <v>2162</v>
      </c>
      <c r="E55" t="s">
        <v>2229</v>
      </c>
      <c r="F55" t="s">
        <v>1859</v>
      </c>
      <c r="G55" t="s">
        <v>1862</v>
      </c>
      <c r="H55" t="s">
        <v>2436</v>
      </c>
      <c r="I55" t="s">
        <v>2437</v>
      </c>
      <c r="J55" t="s">
        <v>2442</v>
      </c>
      <c r="L55" t="s">
        <v>2443</v>
      </c>
      <c r="M55" t="s">
        <v>581</v>
      </c>
      <c r="N55" t="s">
        <v>2164</v>
      </c>
      <c r="O55">
        <v>42437</v>
      </c>
      <c r="P55" t="s">
        <v>2442</v>
      </c>
      <c r="R55" t="s">
        <v>581</v>
      </c>
      <c r="S55">
        <v>42437</v>
      </c>
      <c r="T55" s="195" t="s">
        <v>1904</v>
      </c>
      <c r="U55" t="s">
        <v>2444</v>
      </c>
      <c r="V55" t="s">
        <v>2445</v>
      </c>
      <c r="Y55" s="574">
        <v>1023</v>
      </c>
    </row>
    <row r="56" spans="1:25" ht="25.5" x14ac:dyDescent="0.2">
      <c r="A56" t="s">
        <v>1718</v>
      </c>
      <c r="C56" s="3" t="s">
        <v>1850</v>
      </c>
      <c r="D56" t="s">
        <v>2162</v>
      </c>
      <c r="E56" t="s">
        <v>2169</v>
      </c>
      <c r="F56" t="s">
        <v>1859</v>
      </c>
      <c r="G56" t="s">
        <v>1862</v>
      </c>
      <c r="H56" t="s">
        <v>2446</v>
      </c>
      <c r="I56" t="s">
        <v>2447</v>
      </c>
      <c r="J56" t="s">
        <v>2448</v>
      </c>
      <c r="L56" t="s">
        <v>2449</v>
      </c>
      <c r="M56" t="s">
        <v>33</v>
      </c>
      <c r="N56" t="s">
        <v>2164</v>
      </c>
      <c r="O56">
        <v>42409</v>
      </c>
      <c r="P56" t="s">
        <v>2450</v>
      </c>
      <c r="R56" t="s">
        <v>704</v>
      </c>
      <c r="S56">
        <v>42431</v>
      </c>
      <c r="T56" s="195" t="s">
        <v>1905</v>
      </c>
      <c r="U56" t="s">
        <v>2451</v>
      </c>
      <c r="V56" t="s">
        <v>2452</v>
      </c>
      <c r="Y56" s="574">
        <v>1242</v>
      </c>
    </row>
    <row r="57" spans="1:25" x14ac:dyDescent="0.2">
      <c r="A57" t="s">
        <v>1719</v>
      </c>
      <c r="C57" s="3" t="s">
        <v>1850</v>
      </c>
      <c r="D57" t="s">
        <v>2165</v>
      </c>
      <c r="E57" t="s">
        <v>2166</v>
      </c>
      <c r="F57" t="s">
        <v>1860</v>
      </c>
      <c r="G57" t="s">
        <v>1862</v>
      </c>
      <c r="H57" t="s">
        <v>2453</v>
      </c>
      <c r="I57" t="s">
        <v>2454</v>
      </c>
      <c r="J57" t="s">
        <v>2455</v>
      </c>
      <c r="L57" t="s">
        <v>2456</v>
      </c>
      <c r="M57" t="s">
        <v>129</v>
      </c>
      <c r="N57" t="s">
        <v>2164</v>
      </c>
      <c r="O57">
        <v>41035</v>
      </c>
      <c r="P57" t="s">
        <v>2455</v>
      </c>
      <c r="R57" t="s">
        <v>129</v>
      </c>
      <c r="S57">
        <v>41035</v>
      </c>
      <c r="T57" s="195" t="s">
        <v>1906</v>
      </c>
      <c r="V57" t="s">
        <v>2457</v>
      </c>
      <c r="Y57" s="574">
        <v>1627</v>
      </c>
    </row>
    <row r="58" spans="1:25" x14ac:dyDescent="0.2">
      <c r="A58" t="s">
        <v>2124</v>
      </c>
      <c r="C58" s="3" t="s">
        <v>1850</v>
      </c>
      <c r="D58" t="s">
        <v>2165</v>
      </c>
      <c r="E58" t="s">
        <v>2166</v>
      </c>
      <c r="F58" t="s">
        <v>1859</v>
      </c>
      <c r="G58" t="s">
        <v>1862</v>
      </c>
      <c r="H58" t="s">
        <v>2458</v>
      </c>
      <c r="I58" t="s">
        <v>2459</v>
      </c>
      <c r="J58" t="s">
        <v>2460</v>
      </c>
      <c r="L58" t="s">
        <v>674</v>
      </c>
      <c r="M58" t="s">
        <v>556</v>
      </c>
      <c r="N58" t="s">
        <v>2164</v>
      </c>
      <c r="O58">
        <v>41017</v>
      </c>
      <c r="P58" t="s">
        <v>2460</v>
      </c>
      <c r="R58" t="s">
        <v>556</v>
      </c>
      <c r="S58">
        <v>41017</v>
      </c>
      <c r="T58" s="195" t="s">
        <v>1907</v>
      </c>
      <c r="U58" t="s">
        <v>2461</v>
      </c>
      <c r="V58" t="s">
        <v>2390</v>
      </c>
      <c r="Y58" s="574">
        <v>1043</v>
      </c>
    </row>
    <row r="59" spans="1:25" x14ac:dyDescent="0.2">
      <c r="A59" t="s">
        <v>2125</v>
      </c>
      <c r="C59" s="3" t="s">
        <v>1850</v>
      </c>
      <c r="D59" t="s">
        <v>2162</v>
      </c>
      <c r="E59" t="s">
        <v>2163</v>
      </c>
      <c r="F59" t="s">
        <v>1859</v>
      </c>
      <c r="G59" t="s">
        <v>1862</v>
      </c>
      <c r="H59" t="s">
        <v>2462</v>
      </c>
      <c r="I59" t="s">
        <v>2463</v>
      </c>
      <c r="J59" t="s">
        <v>2464</v>
      </c>
      <c r="L59" t="s">
        <v>2465</v>
      </c>
      <c r="M59" t="s">
        <v>256</v>
      </c>
      <c r="N59" t="s">
        <v>2164</v>
      </c>
      <c r="O59">
        <v>42210</v>
      </c>
      <c r="P59" t="s">
        <v>2466</v>
      </c>
      <c r="R59" t="s">
        <v>256</v>
      </c>
      <c r="S59">
        <v>42210</v>
      </c>
      <c r="T59" s="195" t="s">
        <v>1908</v>
      </c>
      <c r="V59" t="s">
        <v>2468</v>
      </c>
      <c r="Y59" s="574">
        <v>1342</v>
      </c>
    </row>
    <row r="60" spans="1:25" x14ac:dyDescent="0.2">
      <c r="A60" t="s">
        <v>2126</v>
      </c>
      <c r="C60" s="3" t="s">
        <v>1850</v>
      </c>
      <c r="D60" t="s">
        <v>2162</v>
      </c>
      <c r="E60" t="s">
        <v>2169</v>
      </c>
      <c r="F60" t="s">
        <v>1859</v>
      </c>
      <c r="G60" t="s">
        <v>1862</v>
      </c>
      <c r="H60" t="s">
        <v>2469</v>
      </c>
      <c r="I60" t="s">
        <v>2470</v>
      </c>
      <c r="J60" t="s">
        <v>2471</v>
      </c>
      <c r="L60" t="s">
        <v>2472</v>
      </c>
      <c r="M60" t="s">
        <v>13</v>
      </c>
      <c r="N60" t="s">
        <v>2164</v>
      </c>
      <c r="O60">
        <v>41171</v>
      </c>
      <c r="P60" t="s">
        <v>2473</v>
      </c>
      <c r="R60" t="s">
        <v>13</v>
      </c>
      <c r="S60">
        <v>41171</v>
      </c>
      <c r="T60" s="195" t="s">
        <v>2016</v>
      </c>
      <c r="V60" t="s">
        <v>2475</v>
      </c>
      <c r="Y60" s="574">
        <v>1646</v>
      </c>
    </row>
    <row r="61" spans="1:25" x14ac:dyDescent="0.2">
      <c r="A61" t="s">
        <v>1720</v>
      </c>
      <c r="C61" s="3" t="s">
        <v>1850</v>
      </c>
      <c r="D61" t="s">
        <v>2165</v>
      </c>
      <c r="E61" t="s">
        <v>2166</v>
      </c>
      <c r="F61" t="s">
        <v>1859</v>
      </c>
      <c r="G61" t="s">
        <v>1862</v>
      </c>
      <c r="H61" t="s">
        <v>2476</v>
      </c>
      <c r="I61" t="s">
        <v>2477</v>
      </c>
      <c r="J61" t="s">
        <v>2478</v>
      </c>
      <c r="L61" t="s">
        <v>2479</v>
      </c>
      <c r="M61" t="s">
        <v>130</v>
      </c>
      <c r="N61" t="s">
        <v>2164</v>
      </c>
      <c r="O61">
        <v>41018</v>
      </c>
      <c r="P61" t="s">
        <v>2480</v>
      </c>
      <c r="R61" t="s">
        <v>130</v>
      </c>
      <c r="S61" t="s">
        <v>2481</v>
      </c>
      <c r="T61" s="195" t="s">
        <v>1909</v>
      </c>
      <c r="V61" t="s">
        <v>2419</v>
      </c>
      <c r="Y61" s="574">
        <v>1641</v>
      </c>
    </row>
    <row r="62" spans="1:25" x14ac:dyDescent="0.2">
      <c r="A62" t="s">
        <v>1721</v>
      </c>
      <c r="C62" s="3" t="s">
        <v>1850</v>
      </c>
      <c r="D62" t="s">
        <v>2162</v>
      </c>
      <c r="E62" t="s">
        <v>2175</v>
      </c>
      <c r="F62" t="s">
        <v>1859</v>
      </c>
      <c r="G62" t="s">
        <v>1862</v>
      </c>
      <c r="J62" t="s">
        <v>2482</v>
      </c>
      <c r="L62" t="s">
        <v>2483</v>
      </c>
      <c r="M62" t="s">
        <v>573</v>
      </c>
      <c r="N62" t="s">
        <v>2164</v>
      </c>
      <c r="O62">
        <v>41653</v>
      </c>
      <c r="P62" t="s">
        <v>2482</v>
      </c>
      <c r="R62" t="s">
        <v>573</v>
      </c>
      <c r="S62">
        <v>41653</v>
      </c>
      <c r="T62" s="195" t="s">
        <v>1910</v>
      </c>
      <c r="Y62" s="574">
        <v>1500</v>
      </c>
    </row>
    <row r="63" spans="1:25" x14ac:dyDescent="0.2">
      <c r="A63" t="s">
        <v>1722</v>
      </c>
      <c r="C63" s="3" t="s">
        <v>1850</v>
      </c>
      <c r="D63" t="s">
        <v>2162</v>
      </c>
      <c r="E63" t="s">
        <v>2166</v>
      </c>
      <c r="F63" t="s">
        <v>1859</v>
      </c>
      <c r="G63" t="s">
        <v>1862</v>
      </c>
      <c r="H63" t="s">
        <v>2484</v>
      </c>
      <c r="I63" t="s">
        <v>2485</v>
      </c>
      <c r="J63" t="s">
        <v>2486</v>
      </c>
      <c r="L63" t="s">
        <v>2194</v>
      </c>
      <c r="M63" t="s">
        <v>130</v>
      </c>
      <c r="N63" t="s">
        <v>2164</v>
      </c>
      <c r="O63">
        <v>41018</v>
      </c>
      <c r="P63" t="s">
        <v>2487</v>
      </c>
      <c r="R63" t="s">
        <v>130</v>
      </c>
      <c r="S63">
        <v>41018</v>
      </c>
      <c r="T63" s="195" t="s">
        <v>2467</v>
      </c>
      <c r="V63" t="s">
        <v>2419</v>
      </c>
      <c r="Y63" s="574">
        <v>1519</v>
      </c>
    </row>
    <row r="64" spans="1:25" ht="25.5" x14ac:dyDescent="0.2">
      <c r="A64" t="s">
        <v>2127</v>
      </c>
      <c r="C64" s="3" t="s">
        <v>1850</v>
      </c>
      <c r="D64" t="s">
        <v>2162</v>
      </c>
      <c r="E64" t="s">
        <v>2169</v>
      </c>
      <c r="F64" t="s">
        <v>1859</v>
      </c>
      <c r="G64" t="s">
        <v>1862</v>
      </c>
      <c r="H64" t="s">
        <v>2488</v>
      </c>
      <c r="I64" t="s">
        <v>2489</v>
      </c>
      <c r="J64" t="s">
        <v>2490</v>
      </c>
      <c r="L64" t="s">
        <v>2491</v>
      </c>
      <c r="M64" t="s">
        <v>403</v>
      </c>
      <c r="N64" t="s">
        <v>2164</v>
      </c>
      <c r="O64">
        <v>40336</v>
      </c>
      <c r="P64" t="s">
        <v>2492</v>
      </c>
      <c r="R64" t="s">
        <v>403</v>
      </c>
      <c r="S64">
        <v>40336</v>
      </c>
      <c r="T64" s="195" t="s">
        <v>2474</v>
      </c>
      <c r="V64" t="s">
        <v>2493</v>
      </c>
      <c r="Y64" s="574">
        <v>1178</v>
      </c>
    </row>
    <row r="65" spans="1:25" x14ac:dyDescent="0.2">
      <c r="A65" t="s">
        <v>1723</v>
      </c>
      <c r="C65" s="3" t="s">
        <v>1850</v>
      </c>
      <c r="D65" t="s">
        <v>2165</v>
      </c>
      <c r="E65" t="s">
        <v>2169</v>
      </c>
      <c r="F65" t="s">
        <v>1859</v>
      </c>
      <c r="G65" t="s">
        <v>1862</v>
      </c>
      <c r="H65" t="s">
        <v>2494</v>
      </c>
      <c r="J65" t="s">
        <v>2495</v>
      </c>
      <c r="L65" t="s">
        <v>2201</v>
      </c>
      <c r="M65" t="s">
        <v>65</v>
      </c>
      <c r="N65" t="s">
        <v>2164</v>
      </c>
      <c r="O65">
        <v>40291</v>
      </c>
      <c r="P65" t="s">
        <v>2495</v>
      </c>
      <c r="R65" t="s">
        <v>65</v>
      </c>
      <c r="S65">
        <v>40291</v>
      </c>
      <c r="T65" s="195" t="s">
        <v>1911</v>
      </c>
      <c r="Y65" s="574">
        <v>1433</v>
      </c>
    </row>
    <row r="66" spans="1:25" x14ac:dyDescent="0.2">
      <c r="A66" t="s">
        <v>1724</v>
      </c>
      <c r="C66" s="3" t="s">
        <v>1850</v>
      </c>
      <c r="D66" t="s">
        <v>2165</v>
      </c>
      <c r="E66" t="s">
        <v>2166</v>
      </c>
      <c r="F66" t="s">
        <v>1859</v>
      </c>
      <c r="G66" t="s">
        <v>1862</v>
      </c>
      <c r="H66" t="s">
        <v>2497</v>
      </c>
      <c r="I66" t="s">
        <v>2498</v>
      </c>
      <c r="J66" t="s">
        <v>2499</v>
      </c>
      <c r="L66" t="s">
        <v>2500</v>
      </c>
      <c r="M66" t="s">
        <v>234</v>
      </c>
      <c r="N66" t="s">
        <v>2164</v>
      </c>
      <c r="O66">
        <v>41074</v>
      </c>
      <c r="P66" t="s">
        <v>2499</v>
      </c>
      <c r="R66" t="s">
        <v>234</v>
      </c>
      <c r="S66">
        <v>41074</v>
      </c>
      <c r="T66" s="195" t="s">
        <v>1912</v>
      </c>
      <c r="U66" t="s">
        <v>2501</v>
      </c>
      <c r="V66" t="s">
        <v>2168</v>
      </c>
      <c r="Y66" s="574">
        <v>1698</v>
      </c>
    </row>
    <row r="67" spans="1:25" x14ac:dyDescent="0.2">
      <c r="A67" t="s">
        <v>1725</v>
      </c>
      <c r="C67" s="3" t="s">
        <v>1850</v>
      </c>
      <c r="D67" t="s">
        <v>2162</v>
      </c>
      <c r="E67" t="s">
        <v>2175</v>
      </c>
      <c r="F67" t="s">
        <v>1859</v>
      </c>
      <c r="G67" t="s">
        <v>1862</v>
      </c>
      <c r="H67" t="s">
        <v>2502</v>
      </c>
      <c r="I67" t="s">
        <v>2503</v>
      </c>
      <c r="J67" t="s">
        <v>2504</v>
      </c>
      <c r="K67" t="s">
        <v>2505</v>
      </c>
      <c r="L67" t="s">
        <v>2506</v>
      </c>
      <c r="M67" t="s">
        <v>233</v>
      </c>
      <c r="N67" t="s">
        <v>2164</v>
      </c>
      <c r="O67">
        <v>41042</v>
      </c>
      <c r="P67" t="s">
        <v>2504</v>
      </c>
      <c r="R67" t="s">
        <v>2368</v>
      </c>
      <c r="S67">
        <v>45215</v>
      </c>
      <c r="T67" s="195" t="s">
        <v>1913</v>
      </c>
      <c r="V67" t="s">
        <v>2508</v>
      </c>
      <c r="Y67" s="574">
        <v>1512</v>
      </c>
    </row>
    <row r="68" spans="1:25" x14ac:dyDescent="0.2">
      <c r="A68" t="s">
        <v>1726</v>
      </c>
      <c r="C68" s="3" t="s">
        <v>1850</v>
      </c>
      <c r="D68" t="s">
        <v>2162</v>
      </c>
      <c r="E68" t="s">
        <v>2163</v>
      </c>
      <c r="F68" t="s">
        <v>1859</v>
      </c>
      <c r="G68" t="s">
        <v>1862</v>
      </c>
      <c r="H68" t="s">
        <v>2509</v>
      </c>
      <c r="I68" t="s">
        <v>2509</v>
      </c>
      <c r="J68" t="s">
        <v>2510</v>
      </c>
      <c r="L68" t="s">
        <v>2511</v>
      </c>
      <c r="M68" t="s">
        <v>134</v>
      </c>
      <c r="N68" t="s">
        <v>2164</v>
      </c>
      <c r="O68">
        <v>41041</v>
      </c>
      <c r="P68" t="s">
        <v>2510</v>
      </c>
      <c r="R68" t="s">
        <v>134</v>
      </c>
      <c r="S68">
        <v>41041</v>
      </c>
      <c r="T68" s="195" t="s">
        <v>1914</v>
      </c>
      <c r="V68" t="s">
        <v>2512</v>
      </c>
      <c r="Y68" s="574">
        <v>1388</v>
      </c>
    </row>
    <row r="69" spans="1:25" s="351" customFormat="1" ht="77.25" customHeight="1" x14ac:dyDescent="0.2">
      <c r="A69" s="351" t="s">
        <v>3461</v>
      </c>
      <c r="C69" s="401" t="s">
        <v>1850</v>
      </c>
      <c r="F69" s="351" t="s">
        <v>3438</v>
      </c>
      <c r="T69" s="397" t="s">
        <v>4634</v>
      </c>
      <c r="Y69" s="627">
        <v>1720</v>
      </c>
    </row>
    <row r="70" spans="1:25" x14ac:dyDescent="0.2">
      <c r="A70" t="s">
        <v>1727</v>
      </c>
      <c r="C70" s="3" t="s">
        <v>1850</v>
      </c>
      <c r="D70" t="s">
        <v>2165</v>
      </c>
      <c r="E70" t="s">
        <v>2166</v>
      </c>
      <c r="F70" t="s">
        <v>1859</v>
      </c>
      <c r="G70" t="s">
        <v>1862</v>
      </c>
      <c r="H70" t="s">
        <v>2513</v>
      </c>
      <c r="I70" t="s">
        <v>2514</v>
      </c>
      <c r="J70" t="s">
        <v>2515</v>
      </c>
      <c r="K70" t="s">
        <v>2516</v>
      </c>
      <c r="L70" t="s">
        <v>2506</v>
      </c>
      <c r="M70" t="s">
        <v>233</v>
      </c>
      <c r="N70" t="s">
        <v>2164</v>
      </c>
      <c r="O70">
        <v>41042</v>
      </c>
      <c r="P70" t="s">
        <v>2515</v>
      </c>
      <c r="R70" t="s">
        <v>233</v>
      </c>
      <c r="S70">
        <v>41042</v>
      </c>
      <c r="T70" s="195" t="s">
        <v>2496</v>
      </c>
      <c r="V70" t="s">
        <v>2262</v>
      </c>
      <c r="Y70" s="574">
        <v>1695</v>
      </c>
    </row>
    <row r="71" spans="1:25" x14ac:dyDescent="0.2">
      <c r="A71" t="s">
        <v>1728</v>
      </c>
      <c r="C71" s="3" t="s">
        <v>1850</v>
      </c>
      <c r="D71" t="s">
        <v>2165</v>
      </c>
      <c r="E71" t="s">
        <v>2166</v>
      </c>
      <c r="F71" t="s">
        <v>1859</v>
      </c>
      <c r="G71" t="s">
        <v>1862</v>
      </c>
      <c r="H71" t="s">
        <v>2517</v>
      </c>
      <c r="I71" t="s">
        <v>2518</v>
      </c>
      <c r="J71" t="s">
        <v>2519</v>
      </c>
      <c r="L71" t="s">
        <v>2520</v>
      </c>
      <c r="M71" t="s">
        <v>130</v>
      </c>
      <c r="N71" t="s">
        <v>2164</v>
      </c>
      <c r="O71">
        <v>41017</v>
      </c>
      <c r="P71" t="s">
        <v>2519</v>
      </c>
      <c r="R71" t="s">
        <v>130</v>
      </c>
      <c r="S71">
        <v>41017</v>
      </c>
      <c r="T71" s="195" t="s">
        <v>1915</v>
      </c>
      <c r="U71" t="s">
        <v>2521</v>
      </c>
      <c r="V71" t="s">
        <v>2390</v>
      </c>
      <c r="Y71" s="574">
        <v>1127</v>
      </c>
    </row>
    <row r="72" spans="1:25" x14ac:dyDescent="0.2">
      <c r="A72" t="s">
        <v>1729</v>
      </c>
      <c r="C72" s="3" t="s">
        <v>1850</v>
      </c>
      <c r="D72" t="s">
        <v>2162</v>
      </c>
      <c r="E72" t="s">
        <v>2166</v>
      </c>
      <c r="F72" t="s">
        <v>1859</v>
      </c>
      <c r="G72" t="s">
        <v>1862</v>
      </c>
      <c r="H72" t="s">
        <v>2522</v>
      </c>
      <c r="I72" t="s">
        <v>2523</v>
      </c>
      <c r="J72" t="s">
        <v>2524</v>
      </c>
      <c r="L72" t="s">
        <v>2525</v>
      </c>
      <c r="M72" t="s">
        <v>234</v>
      </c>
      <c r="N72" t="s">
        <v>2164</v>
      </c>
      <c r="O72">
        <v>41075</v>
      </c>
      <c r="P72" t="s">
        <v>2524</v>
      </c>
      <c r="R72" t="s">
        <v>234</v>
      </c>
      <c r="S72">
        <v>41075</v>
      </c>
      <c r="T72" s="195" t="s">
        <v>2507</v>
      </c>
      <c r="U72" t="s">
        <v>2526</v>
      </c>
      <c r="V72" t="s">
        <v>2527</v>
      </c>
      <c r="Y72" s="574">
        <v>1684</v>
      </c>
    </row>
    <row r="73" spans="1:25" x14ac:dyDescent="0.2">
      <c r="A73" t="s">
        <v>1730</v>
      </c>
      <c r="C73" s="3" t="s">
        <v>1850</v>
      </c>
      <c r="D73" t="s">
        <v>2165</v>
      </c>
      <c r="E73" t="s">
        <v>2166</v>
      </c>
      <c r="F73" t="s">
        <v>1859</v>
      </c>
      <c r="G73" t="s">
        <v>1862</v>
      </c>
      <c r="H73" t="s">
        <v>2528</v>
      </c>
      <c r="I73" t="s">
        <v>2529</v>
      </c>
      <c r="J73" t="s">
        <v>2530</v>
      </c>
      <c r="L73" t="s">
        <v>2531</v>
      </c>
      <c r="M73" t="s">
        <v>130</v>
      </c>
      <c r="N73" t="s">
        <v>2164</v>
      </c>
      <c r="O73">
        <v>41011</v>
      </c>
      <c r="P73" t="s">
        <v>2530</v>
      </c>
      <c r="R73" t="s">
        <v>130</v>
      </c>
      <c r="S73">
        <v>41011</v>
      </c>
      <c r="T73" s="195" t="s">
        <v>1916</v>
      </c>
      <c r="U73" t="s">
        <v>2532</v>
      </c>
      <c r="V73" t="s">
        <v>2390</v>
      </c>
      <c r="Y73" s="574">
        <v>1147</v>
      </c>
    </row>
    <row r="74" spans="1:25" ht="25.5" x14ac:dyDescent="0.2">
      <c r="A74" t="s">
        <v>1731</v>
      </c>
      <c r="C74" s="3" t="s">
        <v>1850</v>
      </c>
      <c r="D74" t="s">
        <v>2162</v>
      </c>
      <c r="E74" t="s">
        <v>2166</v>
      </c>
      <c r="F74" t="s">
        <v>1859</v>
      </c>
      <c r="G74" t="s">
        <v>1862</v>
      </c>
      <c r="H74" t="s">
        <v>2533</v>
      </c>
      <c r="I74" t="s">
        <v>2534</v>
      </c>
      <c r="J74" t="s">
        <v>2535</v>
      </c>
      <c r="L74" t="s">
        <v>2536</v>
      </c>
      <c r="M74" t="s">
        <v>405</v>
      </c>
      <c r="N74" t="s">
        <v>2164</v>
      </c>
      <c r="O74">
        <v>40601</v>
      </c>
      <c r="P74" t="s">
        <v>2535</v>
      </c>
      <c r="R74" t="s">
        <v>405</v>
      </c>
      <c r="S74">
        <v>40601</v>
      </c>
      <c r="T74" s="195" t="s">
        <v>1917</v>
      </c>
      <c r="U74" t="s">
        <v>2538</v>
      </c>
      <c r="V74" t="s">
        <v>2539</v>
      </c>
      <c r="Y74" s="574">
        <v>1381</v>
      </c>
    </row>
    <row r="75" spans="1:25" x14ac:dyDescent="0.2">
      <c r="A75" t="s">
        <v>1732</v>
      </c>
      <c r="C75" s="3" t="s">
        <v>1850</v>
      </c>
      <c r="D75" t="s">
        <v>2162</v>
      </c>
      <c r="E75" t="s">
        <v>2163</v>
      </c>
      <c r="F75" t="s">
        <v>1859</v>
      </c>
      <c r="G75" t="s">
        <v>1862</v>
      </c>
      <c r="H75" t="s">
        <v>2540</v>
      </c>
      <c r="I75" t="s">
        <v>2541</v>
      </c>
      <c r="J75" t="s">
        <v>2542</v>
      </c>
      <c r="L75" t="s">
        <v>405</v>
      </c>
      <c r="M75" t="s">
        <v>286</v>
      </c>
      <c r="N75" t="s">
        <v>2164</v>
      </c>
      <c r="O75">
        <v>42134</v>
      </c>
      <c r="P75" t="s">
        <v>2543</v>
      </c>
      <c r="R75" t="s">
        <v>286</v>
      </c>
      <c r="S75">
        <v>42134</v>
      </c>
      <c r="T75" s="195" t="s">
        <v>1918</v>
      </c>
      <c r="Y75" s="574">
        <v>1472</v>
      </c>
    </row>
    <row r="76" spans="1:25" ht="25.5" x14ac:dyDescent="0.2">
      <c r="A76" t="s">
        <v>1733</v>
      </c>
      <c r="C76" s="3" t="s">
        <v>1850</v>
      </c>
      <c r="D76" t="s">
        <v>2165</v>
      </c>
      <c r="E76" t="s">
        <v>2163</v>
      </c>
      <c r="F76" t="s">
        <v>1859</v>
      </c>
      <c r="G76" t="s">
        <v>1862</v>
      </c>
      <c r="H76" t="s">
        <v>2544</v>
      </c>
      <c r="I76" t="s">
        <v>2545</v>
      </c>
      <c r="J76" t="s">
        <v>2546</v>
      </c>
      <c r="L76" t="s">
        <v>2547</v>
      </c>
      <c r="M76" t="s">
        <v>78</v>
      </c>
      <c r="N76" t="s">
        <v>2164</v>
      </c>
      <c r="O76">
        <v>41095</v>
      </c>
      <c r="P76" t="s">
        <v>2548</v>
      </c>
      <c r="R76" t="s">
        <v>78</v>
      </c>
      <c r="S76">
        <v>41095</v>
      </c>
      <c r="T76" s="195" t="s">
        <v>1919</v>
      </c>
      <c r="U76" t="s">
        <v>2549</v>
      </c>
      <c r="V76" t="s">
        <v>2550</v>
      </c>
      <c r="Y76" s="574">
        <v>1126</v>
      </c>
    </row>
    <row r="77" spans="1:25" ht="25.5" x14ac:dyDescent="0.2">
      <c r="A77" t="s">
        <v>1734</v>
      </c>
      <c r="C77" s="3" t="s">
        <v>1850</v>
      </c>
      <c r="D77" t="s">
        <v>2162</v>
      </c>
      <c r="E77" t="s">
        <v>2163</v>
      </c>
      <c r="F77" t="s">
        <v>1859</v>
      </c>
      <c r="G77" t="s">
        <v>1862</v>
      </c>
      <c r="H77" t="s">
        <v>2551</v>
      </c>
      <c r="I77" t="s">
        <v>2552</v>
      </c>
      <c r="J77" t="s">
        <v>2553</v>
      </c>
      <c r="L77" t="s">
        <v>2554</v>
      </c>
      <c r="M77" t="s">
        <v>406</v>
      </c>
      <c r="N77" t="s">
        <v>2164</v>
      </c>
      <c r="O77">
        <v>40444</v>
      </c>
      <c r="P77" t="s">
        <v>2553</v>
      </c>
      <c r="R77" t="s">
        <v>406</v>
      </c>
      <c r="S77">
        <v>40444</v>
      </c>
      <c r="T77" s="195" t="s">
        <v>1920</v>
      </c>
      <c r="V77" t="s">
        <v>2555</v>
      </c>
      <c r="Y77" s="574">
        <v>1477</v>
      </c>
    </row>
    <row r="78" spans="1:25" x14ac:dyDescent="0.2">
      <c r="A78" t="s">
        <v>1735</v>
      </c>
      <c r="C78" s="3" t="s">
        <v>1850</v>
      </c>
      <c r="D78" t="s">
        <v>2162</v>
      </c>
      <c r="E78" t="s">
        <v>2163</v>
      </c>
      <c r="F78" t="s">
        <v>1859</v>
      </c>
      <c r="G78" t="s">
        <v>1862</v>
      </c>
      <c r="H78" t="s">
        <v>2556</v>
      </c>
      <c r="I78" t="s">
        <v>2557</v>
      </c>
      <c r="J78" t="s">
        <v>2558</v>
      </c>
      <c r="L78" t="s">
        <v>2559</v>
      </c>
      <c r="M78" t="s">
        <v>414</v>
      </c>
      <c r="N78" t="s">
        <v>2164</v>
      </c>
      <c r="O78">
        <v>40324</v>
      </c>
      <c r="P78" t="s">
        <v>2558</v>
      </c>
      <c r="R78" t="s">
        <v>414</v>
      </c>
      <c r="S78">
        <v>40324</v>
      </c>
      <c r="T78" s="195" t="s">
        <v>2537</v>
      </c>
      <c r="U78" t="s">
        <v>2560</v>
      </c>
      <c r="V78" t="s">
        <v>2561</v>
      </c>
      <c r="Y78" s="574">
        <v>1262</v>
      </c>
    </row>
    <row r="79" spans="1:25" ht="25.5" x14ac:dyDescent="0.2">
      <c r="A79" t="s">
        <v>1736</v>
      </c>
      <c r="C79" s="3" t="s">
        <v>1850</v>
      </c>
      <c r="D79" t="s">
        <v>2162</v>
      </c>
      <c r="E79" t="s">
        <v>2175</v>
      </c>
      <c r="F79" t="s">
        <v>1859</v>
      </c>
      <c r="G79" t="s">
        <v>1862</v>
      </c>
      <c r="H79" t="s">
        <v>2562</v>
      </c>
      <c r="I79" t="s">
        <v>2563</v>
      </c>
      <c r="J79" t="s">
        <v>2564</v>
      </c>
      <c r="L79" t="s">
        <v>2565</v>
      </c>
      <c r="M79" t="s">
        <v>223</v>
      </c>
      <c r="N79" t="s">
        <v>2164</v>
      </c>
      <c r="O79">
        <v>42754</v>
      </c>
      <c r="P79" t="s">
        <v>2564</v>
      </c>
      <c r="R79" t="s">
        <v>223</v>
      </c>
      <c r="S79">
        <v>42754</v>
      </c>
      <c r="T79" s="195" t="s">
        <v>1921</v>
      </c>
      <c r="V79" t="s">
        <v>2566</v>
      </c>
      <c r="Y79" s="574">
        <v>1336</v>
      </c>
    </row>
    <row r="80" spans="1:25" x14ac:dyDescent="0.2">
      <c r="A80" t="s">
        <v>1737</v>
      </c>
      <c r="C80" s="3" t="s">
        <v>1850</v>
      </c>
      <c r="D80" t="s">
        <v>2162</v>
      </c>
      <c r="E80" t="s">
        <v>2169</v>
      </c>
      <c r="F80" t="s">
        <v>1859</v>
      </c>
      <c r="G80" t="s">
        <v>1862</v>
      </c>
      <c r="H80" t="s">
        <v>2567</v>
      </c>
      <c r="I80" t="s">
        <v>2568</v>
      </c>
      <c r="J80" t="s">
        <v>2569</v>
      </c>
      <c r="L80" t="s">
        <v>2570</v>
      </c>
      <c r="M80" t="s">
        <v>531</v>
      </c>
      <c r="N80" t="s">
        <v>2164</v>
      </c>
      <c r="O80">
        <v>42743</v>
      </c>
      <c r="P80" t="s">
        <v>2571</v>
      </c>
      <c r="R80" t="s">
        <v>531</v>
      </c>
      <c r="S80">
        <v>42743</v>
      </c>
      <c r="T80" s="195" t="s">
        <v>1922</v>
      </c>
      <c r="U80" t="s">
        <v>2572</v>
      </c>
      <c r="V80" t="s">
        <v>2573</v>
      </c>
      <c r="Y80" s="574">
        <v>1133</v>
      </c>
    </row>
    <row r="81" spans="1:25" x14ac:dyDescent="0.2">
      <c r="A81" t="s">
        <v>1738</v>
      </c>
      <c r="C81" s="3" t="s">
        <v>1850</v>
      </c>
      <c r="D81" t="s">
        <v>2162</v>
      </c>
      <c r="E81" t="s">
        <v>2163</v>
      </c>
      <c r="F81" t="s">
        <v>1859</v>
      </c>
      <c r="G81" t="s">
        <v>1862</v>
      </c>
      <c r="H81" t="s">
        <v>2574</v>
      </c>
      <c r="J81" t="s">
        <v>2575</v>
      </c>
      <c r="L81" t="s">
        <v>14</v>
      </c>
      <c r="M81" t="s">
        <v>14</v>
      </c>
      <c r="N81" t="s">
        <v>2164</v>
      </c>
      <c r="O81">
        <v>41144</v>
      </c>
      <c r="P81" t="s">
        <v>2575</v>
      </c>
      <c r="R81" t="s">
        <v>14</v>
      </c>
      <c r="S81">
        <v>41144</v>
      </c>
      <c r="T81" s="195" t="s">
        <v>1923</v>
      </c>
      <c r="Y81" s="574">
        <v>1525</v>
      </c>
    </row>
    <row r="82" spans="1:25" x14ac:dyDescent="0.2">
      <c r="A82" t="s">
        <v>1739</v>
      </c>
      <c r="C82" s="3" t="s">
        <v>1850</v>
      </c>
      <c r="D82" t="s">
        <v>2162</v>
      </c>
      <c r="E82" t="s">
        <v>2175</v>
      </c>
      <c r="F82" t="s">
        <v>1859</v>
      </c>
      <c r="G82" t="s">
        <v>1862</v>
      </c>
      <c r="I82" t="s">
        <v>2576</v>
      </c>
      <c r="J82" t="s">
        <v>2577</v>
      </c>
      <c r="L82" t="s">
        <v>2578</v>
      </c>
      <c r="M82" t="s">
        <v>14</v>
      </c>
      <c r="N82" t="s">
        <v>2164</v>
      </c>
      <c r="O82">
        <v>41175</v>
      </c>
      <c r="P82" t="s">
        <v>2577</v>
      </c>
      <c r="R82" t="s">
        <v>14</v>
      </c>
      <c r="S82">
        <v>41175</v>
      </c>
      <c r="T82" s="195" t="s">
        <v>1924</v>
      </c>
      <c r="V82" t="s">
        <v>2579</v>
      </c>
      <c r="Y82" s="574">
        <v>1337</v>
      </c>
    </row>
    <row r="83" spans="1:25" ht="25.5" x14ac:dyDescent="0.2">
      <c r="A83" t="s">
        <v>1740</v>
      </c>
      <c r="C83" s="3" t="s">
        <v>1850</v>
      </c>
      <c r="D83" t="s">
        <v>2162</v>
      </c>
      <c r="E83" t="s">
        <v>2163</v>
      </c>
      <c r="F83" t="s">
        <v>1859</v>
      </c>
      <c r="G83" t="s">
        <v>1862</v>
      </c>
      <c r="H83" t="s">
        <v>2580</v>
      </c>
      <c r="I83" t="s">
        <v>2581</v>
      </c>
      <c r="J83" t="s">
        <v>2582</v>
      </c>
      <c r="L83" t="s">
        <v>2583</v>
      </c>
      <c r="M83" t="s">
        <v>281</v>
      </c>
      <c r="N83" t="s">
        <v>2164</v>
      </c>
      <c r="O83">
        <v>42348</v>
      </c>
      <c r="P83" t="s">
        <v>2582</v>
      </c>
      <c r="R83" t="s">
        <v>281</v>
      </c>
      <c r="S83">
        <v>42348</v>
      </c>
      <c r="T83" s="195" t="s">
        <v>1925</v>
      </c>
      <c r="V83" t="s">
        <v>2580</v>
      </c>
      <c r="Y83" s="574">
        <v>1081</v>
      </c>
    </row>
    <row r="84" spans="1:25" x14ac:dyDescent="0.2">
      <c r="A84" t="s">
        <v>1741</v>
      </c>
      <c r="C84" s="3" t="s">
        <v>1850</v>
      </c>
      <c r="D84" t="s">
        <v>2162</v>
      </c>
      <c r="E84" t="s">
        <v>2163</v>
      </c>
      <c r="F84" t="s">
        <v>1859</v>
      </c>
      <c r="G84" t="s">
        <v>1862</v>
      </c>
      <c r="H84" t="s">
        <v>2584</v>
      </c>
      <c r="I84" t="s">
        <v>2585</v>
      </c>
      <c r="J84" t="s">
        <v>2586</v>
      </c>
      <c r="L84" t="s">
        <v>2587</v>
      </c>
      <c r="M84" t="s">
        <v>57</v>
      </c>
      <c r="N84" t="s">
        <v>2164</v>
      </c>
      <c r="O84">
        <v>42701</v>
      </c>
      <c r="P84" t="s">
        <v>2586</v>
      </c>
      <c r="R84" t="s">
        <v>57</v>
      </c>
      <c r="S84">
        <v>42701</v>
      </c>
      <c r="T84" s="195" t="s">
        <v>1926</v>
      </c>
      <c r="V84" t="s">
        <v>2588</v>
      </c>
      <c r="Y84" s="574">
        <v>1467</v>
      </c>
    </row>
    <row r="85" spans="1:25" x14ac:dyDescent="0.2">
      <c r="A85" t="s">
        <v>2128</v>
      </c>
      <c r="C85" s="3" t="s">
        <v>1850</v>
      </c>
      <c r="D85" t="s">
        <v>2162</v>
      </c>
      <c r="E85" t="s">
        <v>2175</v>
      </c>
      <c r="F85" t="s">
        <v>1859</v>
      </c>
      <c r="G85" s="483" t="s">
        <v>3397</v>
      </c>
      <c r="H85" t="s">
        <v>2589</v>
      </c>
      <c r="I85" t="s">
        <v>2590</v>
      </c>
      <c r="J85" t="s">
        <v>2591</v>
      </c>
      <c r="K85" t="s">
        <v>2592</v>
      </c>
      <c r="L85" t="s">
        <v>2593</v>
      </c>
      <c r="M85" t="s">
        <v>407</v>
      </c>
      <c r="N85" t="s">
        <v>2164</v>
      </c>
      <c r="O85">
        <v>41031</v>
      </c>
      <c r="P85" t="s">
        <v>2591</v>
      </c>
      <c r="Q85" t="s">
        <v>2592</v>
      </c>
      <c r="R85" t="s">
        <v>407</v>
      </c>
      <c r="S85">
        <v>41031</v>
      </c>
      <c r="T85" s="195" t="s">
        <v>1927</v>
      </c>
      <c r="U85" t="s">
        <v>2594</v>
      </c>
      <c r="V85" t="s">
        <v>2595</v>
      </c>
      <c r="Y85" s="574">
        <v>1709</v>
      </c>
    </row>
    <row r="86" spans="1:25" x14ac:dyDescent="0.2">
      <c r="A86" t="s">
        <v>1742</v>
      </c>
      <c r="C86" s="3" t="s">
        <v>1850</v>
      </c>
      <c r="D86" t="s">
        <v>2162</v>
      </c>
      <c r="E86" t="s">
        <v>2163</v>
      </c>
      <c r="F86" t="s">
        <v>1859</v>
      </c>
      <c r="G86" t="s">
        <v>1862</v>
      </c>
      <c r="H86" t="s">
        <v>2596</v>
      </c>
      <c r="I86" t="s">
        <v>2597</v>
      </c>
      <c r="J86" t="s">
        <v>2598</v>
      </c>
      <c r="L86" t="s">
        <v>2599</v>
      </c>
      <c r="M86" t="s">
        <v>282</v>
      </c>
      <c r="N86" t="s">
        <v>2164</v>
      </c>
      <c r="O86">
        <v>42765</v>
      </c>
      <c r="P86" t="s">
        <v>2600</v>
      </c>
      <c r="R86" t="s">
        <v>282</v>
      </c>
      <c r="S86">
        <v>42765</v>
      </c>
      <c r="T86" s="195" t="s">
        <v>1927</v>
      </c>
      <c r="V86" t="s">
        <v>2601</v>
      </c>
      <c r="Y86" s="574">
        <v>1432</v>
      </c>
    </row>
    <row r="87" spans="1:25" x14ac:dyDescent="0.2">
      <c r="A87" t="s">
        <v>1743</v>
      </c>
      <c r="C87" s="3" t="s">
        <v>1850</v>
      </c>
      <c r="D87" t="s">
        <v>2165</v>
      </c>
      <c r="E87" t="s">
        <v>2166</v>
      </c>
      <c r="F87" t="s">
        <v>1859</v>
      </c>
      <c r="G87" t="s">
        <v>1862</v>
      </c>
      <c r="H87" t="s">
        <v>2602</v>
      </c>
      <c r="I87" t="s">
        <v>2603</v>
      </c>
      <c r="J87" t="s">
        <v>2604</v>
      </c>
      <c r="L87" t="s">
        <v>2605</v>
      </c>
      <c r="M87" t="s">
        <v>555</v>
      </c>
      <c r="N87" t="s">
        <v>2164</v>
      </c>
      <c r="O87">
        <v>41048</v>
      </c>
      <c r="P87" t="s">
        <v>2606</v>
      </c>
      <c r="R87" t="s">
        <v>555</v>
      </c>
      <c r="S87">
        <v>41048</v>
      </c>
      <c r="T87" s="195" t="s">
        <v>1928</v>
      </c>
      <c r="V87" t="s">
        <v>2262</v>
      </c>
      <c r="Y87" s="574">
        <v>1041</v>
      </c>
    </row>
    <row r="88" spans="1:25" x14ac:dyDescent="0.2">
      <c r="A88" t="s">
        <v>2129</v>
      </c>
      <c r="C88" s="3" t="s">
        <v>1850</v>
      </c>
      <c r="D88" t="s">
        <v>2162</v>
      </c>
      <c r="E88" t="s">
        <v>2169</v>
      </c>
      <c r="F88" t="s">
        <v>1859</v>
      </c>
      <c r="G88" t="s">
        <v>1862</v>
      </c>
      <c r="H88" t="s">
        <v>2607</v>
      </c>
      <c r="J88" t="s">
        <v>2608</v>
      </c>
      <c r="L88" t="s">
        <v>2609</v>
      </c>
      <c r="M88" t="s">
        <v>64</v>
      </c>
      <c r="N88" t="s">
        <v>2164</v>
      </c>
      <c r="O88">
        <v>40019</v>
      </c>
      <c r="P88" t="s">
        <v>2608</v>
      </c>
      <c r="R88" t="s">
        <v>64</v>
      </c>
      <c r="S88">
        <v>40019</v>
      </c>
      <c r="T88" s="195" t="s">
        <v>1929</v>
      </c>
      <c r="U88" t="s">
        <v>2610</v>
      </c>
      <c r="V88" t="s">
        <v>2611</v>
      </c>
      <c r="Y88" s="574">
        <v>1082</v>
      </c>
    </row>
    <row r="89" spans="1:25" x14ac:dyDescent="0.2">
      <c r="A89" t="s">
        <v>2130</v>
      </c>
      <c r="C89" s="3" t="s">
        <v>1850</v>
      </c>
      <c r="D89" t="s">
        <v>2162</v>
      </c>
      <c r="E89" t="s">
        <v>2166</v>
      </c>
      <c r="F89" t="s">
        <v>1859</v>
      </c>
      <c r="G89" t="s">
        <v>1862</v>
      </c>
      <c r="H89" t="s">
        <v>2612</v>
      </c>
      <c r="I89" t="s">
        <v>2613</v>
      </c>
      <c r="J89" t="s">
        <v>2614</v>
      </c>
      <c r="L89" t="s">
        <v>2615</v>
      </c>
      <c r="M89" t="s">
        <v>715</v>
      </c>
      <c r="N89" t="s">
        <v>2164</v>
      </c>
      <c r="O89">
        <v>42240</v>
      </c>
      <c r="P89" t="s">
        <v>2616</v>
      </c>
      <c r="R89" t="s">
        <v>715</v>
      </c>
      <c r="S89">
        <v>42240</v>
      </c>
      <c r="T89" s="195" t="s">
        <v>1885</v>
      </c>
      <c r="U89" t="s">
        <v>2617</v>
      </c>
      <c r="V89" t="s">
        <v>2618</v>
      </c>
      <c r="Y89" s="574">
        <v>1263</v>
      </c>
    </row>
    <row r="90" spans="1:25" ht="25.5" x14ac:dyDescent="0.2">
      <c r="A90" t="s">
        <v>1744</v>
      </c>
      <c r="C90" s="3" t="s">
        <v>1850</v>
      </c>
      <c r="D90" t="s">
        <v>2165</v>
      </c>
      <c r="E90" t="s">
        <v>2166</v>
      </c>
      <c r="F90" t="s">
        <v>1859</v>
      </c>
      <c r="G90" t="s">
        <v>1862</v>
      </c>
      <c r="H90" t="s">
        <v>2619</v>
      </c>
      <c r="I90" t="s">
        <v>2620</v>
      </c>
      <c r="J90" t="s">
        <v>2621</v>
      </c>
      <c r="L90" t="s">
        <v>2622</v>
      </c>
      <c r="M90" t="s">
        <v>130</v>
      </c>
      <c r="N90" t="s">
        <v>2164</v>
      </c>
      <c r="O90">
        <v>41051</v>
      </c>
      <c r="P90" t="s">
        <v>2623</v>
      </c>
      <c r="R90" t="s">
        <v>130</v>
      </c>
      <c r="S90">
        <v>41051</v>
      </c>
      <c r="T90" s="195" t="s">
        <v>1930</v>
      </c>
      <c r="V90" t="s">
        <v>2390</v>
      </c>
      <c r="Y90" s="574">
        <v>1423</v>
      </c>
    </row>
    <row r="91" spans="1:25" x14ac:dyDescent="0.2">
      <c r="A91" t="s">
        <v>1745</v>
      </c>
      <c r="C91" s="3" t="s">
        <v>1850</v>
      </c>
      <c r="D91" t="s">
        <v>2162</v>
      </c>
      <c r="E91" t="s">
        <v>2169</v>
      </c>
      <c r="F91" t="s">
        <v>1859</v>
      </c>
      <c r="G91" t="s">
        <v>1862</v>
      </c>
      <c r="H91" t="s">
        <v>2624</v>
      </c>
      <c r="I91" t="s">
        <v>2625</v>
      </c>
      <c r="J91" t="s">
        <v>2626</v>
      </c>
      <c r="L91" t="s">
        <v>2627</v>
      </c>
      <c r="M91" t="s">
        <v>45</v>
      </c>
      <c r="N91" t="s">
        <v>2164</v>
      </c>
      <c r="O91">
        <v>40447</v>
      </c>
      <c r="P91" t="s">
        <v>2628</v>
      </c>
      <c r="R91" t="s">
        <v>45</v>
      </c>
      <c r="S91">
        <v>40447</v>
      </c>
      <c r="T91" s="195" t="s">
        <v>1931</v>
      </c>
      <c r="U91" t="s">
        <v>2629</v>
      </c>
      <c r="V91" t="s">
        <v>2630</v>
      </c>
      <c r="Y91" s="574">
        <v>1476</v>
      </c>
    </row>
    <row r="92" spans="1:25" x14ac:dyDescent="0.2">
      <c r="A92" t="s">
        <v>1746</v>
      </c>
      <c r="C92" s="3" t="s">
        <v>1850</v>
      </c>
      <c r="D92" t="s">
        <v>2162</v>
      </c>
      <c r="E92" t="s">
        <v>2166</v>
      </c>
      <c r="F92" t="s">
        <v>1859</v>
      </c>
      <c r="G92" t="s">
        <v>1862</v>
      </c>
      <c r="H92" t="s">
        <v>2631</v>
      </c>
      <c r="I92" t="s">
        <v>2632</v>
      </c>
      <c r="J92" t="s">
        <v>2633</v>
      </c>
      <c r="L92" t="s">
        <v>2634</v>
      </c>
      <c r="M92" t="s">
        <v>65</v>
      </c>
      <c r="N92" t="s">
        <v>2164</v>
      </c>
      <c r="O92">
        <v>40299</v>
      </c>
      <c r="P92" t="s">
        <v>2635</v>
      </c>
      <c r="R92" t="s">
        <v>65</v>
      </c>
      <c r="S92">
        <v>40299</v>
      </c>
      <c r="T92" s="195" t="s">
        <v>3351</v>
      </c>
      <c r="Y92" s="574">
        <v>1642</v>
      </c>
    </row>
    <row r="93" spans="1:25" x14ac:dyDescent="0.2">
      <c r="A93" t="s">
        <v>1747</v>
      </c>
      <c r="C93" s="3" t="s">
        <v>1850</v>
      </c>
      <c r="D93" t="s">
        <v>2162</v>
      </c>
      <c r="E93" t="s">
        <v>2166</v>
      </c>
      <c r="F93" t="s">
        <v>1859</v>
      </c>
      <c r="G93" t="s">
        <v>1862</v>
      </c>
      <c r="H93" t="s">
        <v>2631</v>
      </c>
      <c r="I93" t="s">
        <v>2632</v>
      </c>
      <c r="J93" t="s">
        <v>2633</v>
      </c>
      <c r="L93" t="s">
        <v>2634</v>
      </c>
      <c r="M93" t="s">
        <v>65</v>
      </c>
      <c r="N93" t="s">
        <v>2164</v>
      </c>
      <c r="O93">
        <v>40299</v>
      </c>
      <c r="P93" t="s">
        <v>2635</v>
      </c>
      <c r="R93" t="s">
        <v>65</v>
      </c>
      <c r="S93">
        <v>40299</v>
      </c>
      <c r="T93" s="195" t="s">
        <v>1932</v>
      </c>
      <c r="Y93" s="574">
        <v>1019</v>
      </c>
    </row>
    <row r="94" spans="1:25" ht="25.5" x14ac:dyDescent="0.2">
      <c r="A94" t="s">
        <v>1748</v>
      </c>
      <c r="C94" s="3" t="s">
        <v>1850</v>
      </c>
      <c r="D94" t="s">
        <v>2162</v>
      </c>
      <c r="E94" t="s">
        <v>2169</v>
      </c>
      <c r="F94" t="s">
        <v>1859</v>
      </c>
      <c r="G94" t="s">
        <v>1862</v>
      </c>
      <c r="H94" t="s">
        <v>2636</v>
      </c>
      <c r="I94" t="s">
        <v>2637</v>
      </c>
      <c r="J94" t="s">
        <v>2638</v>
      </c>
      <c r="L94" t="s">
        <v>2639</v>
      </c>
      <c r="M94" t="s">
        <v>408</v>
      </c>
      <c r="N94" t="s">
        <v>2164</v>
      </c>
      <c r="O94">
        <v>40356</v>
      </c>
      <c r="P94" t="s">
        <v>2638</v>
      </c>
      <c r="R94" t="s">
        <v>408</v>
      </c>
      <c r="S94">
        <v>40356</v>
      </c>
      <c r="T94" s="195" t="s">
        <v>1920</v>
      </c>
      <c r="U94" t="s">
        <v>2640</v>
      </c>
      <c r="V94" t="s">
        <v>2641</v>
      </c>
      <c r="Y94" s="574">
        <v>1475</v>
      </c>
    </row>
    <row r="95" spans="1:25" x14ac:dyDescent="0.2">
      <c r="A95" t="s">
        <v>1749</v>
      </c>
      <c r="C95" s="3" t="s">
        <v>1850</v>
      </c>
      <c r="D95" t="s">
        <v>2162</v>
      </c>
      <c r="E95" t="s">
        <v>2229</v>
      </c>
      <c r="F95" t="s">
        <v>1859</v>
      </c>
      <c r="G95" t="s">
        <v>1862</v>
      </c>
      <c r="H95" t="s">
        <v>2642</v>
      </c>
      <c r="I95" t="s">
        <v>2643</v>
      </c>
      <c r="J95" t="s">
        <v>2644</v>
      </c>
      <c r="L95" t="s">
        <v>2645</v>
      </c>
      <c r="M95" t="s">
        <v>570</v>
      </c>
      <c r="N95" t="s">
        <v>2164</v>
      </c>
      <c r="O95">
        <v>41101</v>
      </c>
      <c r="P95" t="s">
        <v>2646</v>
      </c>
      <c r="R95" t="s">
        <v>570</v>
      </c>
      <c r="S95">
        <v>41101</v>
      </c>
      <c r="T95" s="195" t="s">
        <v>1933</v>
      </c>
      <c r="U95" t="s">
        <v>2647</v>
      </c>
      <c r="V95" t="s">
        <v>2648</v>
      </c>
      <c r="Y95" s="574">
        <v>1407</v>
      </c>
    </row>
    <row r="96" spans="1:25" ht="25.5" x14ac:dyDescent="0.2">
      <c r="A96" t="s">
        <v>1750</v>
      </c>
      <c r="C96" s="3" t="s">
        <v>1850</v>
      </c>
      <c r="D96" t="s">
        <v>2162</v>
      </c>
      <c r="E96" t="s">
        <v>2175</v>
      </c>
      <c r="F96" t="s">
        <v>1859</v>
      </c>
      <c r="G96" t="s">
        <v>1862</v>
      </c>
      <c r="H96" t="s">
        <v>2649</v>
      </c>
      <c r="J96" t="s">
        <v>2650</v>
      </c>
      <c r="L96" t="s">
        <v>2651</v>
      </c>
      <c r="M96" t="s">
        <v>244</v>
      </c>
      <c r="N96" t="s">
        <v>2164</v>
      </c>
      <c r="O96">
        <v>41822</v>
      </c>
      <c r="P96" t="s">
        <v>2650</v>
      </c>
      <c r="R96" t="s">
        <v>244</v>
      </c>
      <c r="S96">
        <v>41822</v>
      </c>
      <c r="T96" s="195" t="s">
        <v>1934</v>
      </c>
      <c r="U96" t="s">
        <v>2652</v>
      </c>
      <c r="V96" t="s">
        <v>2653</v>
      </c>
      <c r="Y96" s="574" t="s">
        <v>2039</v>
      </c>
    </row>
    <row r="97" spans="1:25" ht="25.5" x14ac:dyDescent="0.2">
      <c r="A97" t="s">
        <v>1750</v>
      </c>
      <c r="C97" s="3" t="s">
        <v>1850</v>
      </c>
      <c r="D97" t="s">
        <v>2162</v>
      </c>
      <c r="E97" t="s">
        <v>2169</v>
      </c>
      <c r="F97" t="s">
        <v>1859</v>
      </c>
      <c r="G97" t="s">
        <v>1862</v>
      </c>
      <c r="H97" t="s">
        <v>2654</v>
      </c>
      <c r="I97" t="s">
        <v>2655</v>
      </c>
      <c r="J97" t="s">
        <v>2656</v>
      </c>
      <c r="L97" t="s">
        <v>2657</v>
      </c>
      <c r="M97" t="s">
        <v>46</v>
      </c>
      <c r="N97" t="s">
        <v>2164</v>
      </c>
      <c r="O97">
        <v>40906</v>
      </c>
      <c r="P97" t="s">
        <v>2658</v>
      </c>
      <c r="R97" t="s">
        <v>46</v>
      </c>
      <c r="S97">
        <v>40906</v>
      </c>
      <c r="T97" s="195" t="s">
        <v>1934</v>
      </c>
      <c r="V97" t="s">
        <v>2659</v>
      </c>
      <c r="Y97" s="574">
        <v>1688</v>
      </c>
    </row>
    <row r="98" spans="1:25" x14ac:dyDescent="0.2">
      <c r="A98" t="s">
        <v>1751</v>
      </c>
      <c r="C98" s="3" t="s">
        <v>1850</v>
      </c>
      <c r="D98" t="s">
        <v>2162</v>
      </c>
      <c r="E98" t="s">
        <v>2169</v>
      </c>
      <c r="F98" t="s">
        <v>1859</v>
      </c>
      <c r="G98" t="s">
        <v>1862</v>
      </c>
      <c r="H98" t="s">
        <v>2654</v>
      </c>
      <c r="I98" t="s">
        <v>2655</v>
      </c>
      <c r="J98" t="s">
        <v>2660</v>
      </c>
      <c r="L98" t="s">
        <v>2233</v>
      </c>
      <c r="M98" t="s">
        <v>425</v>
      </c>
      <c r="N98" t="s">
        <v>2164</v>
      </c>
      <c r="O98">
        <v>40701</v>
      </c>
      <c r="P98" t="s">
        <v>2658</v>
      </c>
      <c r="R98" t="s">
        <v>425</v>
      </c>
      <c r="S98">
        <v>40906</v>
      </c>
      <c r="T98" s="195" t="s">
        <v>1935</v>
      </c>
      <c r="U98" t="s">
        <v>2661</v>
      </c>
      <c r="V98" t="s">
        <v>2662</v>
      </c>
      <c r="Y98" s="574">
        <v>1449</v>
      </c>
    </row>
    <row r="99" spans="1:25" ht="16.5" customHeight="1" x14ac:dyDescent="0.2">
      <c r="A99" t="s">
        <v>1752</v>
      </c>
      <c r="C99" s="3" t="s">
        <v>1850</v>
      </c>
      <c r="D99" t="s">
        <v>2162</v>
      </c>
      <c r="E99" t="s">
        <v>2169</v>
      </c>
      <c r="F99" t="s">
        <v>1859</v>
      </c>
      <c r="G99" t="s">
        <v>1862</v>
      </c>
      <c r="H99" t="s">
        <v>2663</v>
      </c>
      <c r="I99" t="s">
        <v>2664</v>
      </c>
      <c r="J99" t="s">
        <v>2665</v>
      </c>
      <c r="L99" t="s">
        <v>2666</v>
      </c>
      <c r="M99" t="s">
        <v>247</v>
      </c>
      <c r="N99" t="s">
        <v>2164</v>
      </c>
      <c r="O99">
        <v>42748</v>
      </c>
      <c r="P99" t="s">
        <v>2665</v>
      </c>
      <c r="R99" t="s">
        <v>247</v>
      </c>
      <c r="S99">
        <v>42748</v>
      </c>
      <c r="T99" s="195" t="s">
        <v>1936</v>
      </c>
      <c r="U99" t="s">
        <v>2667</v>
      </c>
      <c r="V99" t="s">
        <v>2668</v>
      </c>
      <c r="Y99" s="574">
        <v>1673</v>
      </c>
    </row>
    <row r="100" spans="1:25" x14ac:dyDescent="0.2">
      <c r="A100" t="s">
        <v>2131</v>
      </c>
      <c r="C100" s="3" t="s">
        <v>1850</v>
      </c>
      <c r="D100" t="s">
        <v>2162</v>
      </c>
      <c r="E100" t="s">
        <v>2175</v>
      </c>
      <c r="F100" t="s">
        <v>1859</v>
      </c>
      <c r="G100" t="s">
        <v>1862</v>
      </c>
      <c r="H100" t="s">
        <v>2669</v>
      </c>
      <c r="I100" t="s">
        <v>2670</v>
      </c>
      <c r="J100" t="s">
        <v>2671</v>
      </c>
      <c r="L100" t="s">
        <v>2672</v>
      </c>
      <c r="M100" t="s">
        <v>25</v>
      </c>
      <c r="N100" t="s">
        <v>2164</v>
      </c>
      <c r="O100">
        <v>41826</v>
      </c>
      <c r="P100" t="s">
        <v>2673</v>
      </c>
      <c r="Q100" t="s">
        <v>2674</v>
      </c>
      <c r="R100" t="s">
        <v>25</v>
      </c>
      <c r="S100">
        <v>41826</v>
      </c>
      <c r="T100" s="195" t="s">
        <v>1941</v>
      </c>
      <c r="U100" t="s">
        <v>2675</v>
      </c>
      <c r="V100" t="s">
        <v>2669</v>
      </c>
      <c r="Y100" s="574">
        <v>1376</v>
      </c>
    </row>
    <row r="101" spans="1:25" x14ac:dyDescent="0.2">
      <c r="A101" t="s">
        <v>1753</v>
      </c>
      <c r="C101" s="3" t="s">
        <v>1850</v>
      </c>
      <c r="F101" t="s">
        <v>1859</v>
      </c>
      <c r="G101" t="s">
        <v>1862</v>
      </c>
      <c r="T101" s="195" t="s">
        <v>1937</v>
      </c>
      <c r="Y101" s="574">
        <v>1285</v>
      </c>
    </row>
    <row r="102" spans="1:25" ht="25.5" x14ac:dyDescent="0.2">
      <c r="A102" t="s">
        <v>1754</v>
      </c>
      <c r="C102" s="3" t="s">
        <v>1850</v>
      </c>
      <c r="D102" t="s">
        <v>2162</v>
      </c>
      <c r="E102" t="s">
        <v>2166</v>
      </c>
      <c r="F102" t="s">
        <v>1859</v>
      </c>
      <c r="G102" t="s">
        <v>1862</v>
      </c>
      <c r="H102" t="s">
        <v>2676</v>
      </c>
      <c r="I102" t="s">
        <v>2677</v>
      </c>
      <c r="J102" t="s">
        <v>2678</v>
      </c>
      <c r="L102" t="s">
        <v>2198</v>
      </c>
      <c r="M102" t="s">
        <v>404</v>
      </c>
      <c r="N102" t="s">
        <v>2164</v>
      </c>
      <c r="O102">
        <v>40508</v>
      </c>
      <c r="P102" t="s">
        <v>2679</v>
      </c>
      <c r="R102" t="s">
        <v>404</v>
      </c>
      <c r="S102">
        <v>40508</v>
      </c>
      <c r="T102" s="195" t="s">
        <v>1938</v>
      </c>
      <c r="U102" t="s">
        <v>2680</v>
      </c>
      <c r="V102" t="s">
        <v>2681</v>
      </c>
      <c r="Y102" s="574">
        <v>1516</v>
      </c>
    </row>
    <row r="103" spans="1:25" x14ac:dyDescent="0.2">
      <c r="A103" t="s">
        <v>1755</v>
      </c>
      <c r="C103" s="3" t="s">
        <v>1850</v>
      </c>
      <c r="D103" t="s">
        <v>2162</v>
      </c>
      <c r="E103" t="s">
        <v>2175</v>
      </c>
      <c r="F103" t="s">
        <v>1859</v>
      </c>
      <c r="G103" t="s">
        <v>1862</v>
      </c>
      <c r="H103" t="s">
        <v>2682</v>
      </c>
      <c r="I103" t="s">
        <v>2683</v>
      </c>
      <c r="J103" t="s">
        <v>2684</v>
      </c>
      <c r="K103" t="s">
        <v>2685</v>
      </c>
      <c r="L103" t="s">
        <v>2686</v>
      </c>
      <c r="M103" t="s">
        <v>16</v>
      </c>
      <c r="N103" t="s">
        <v>2164</v>
      </c>
      <c r="O103">
        <v>41653</v>
      </c>
      <c r="P103" t="s">
        <v>2687</v>
      </c>
      <c r="R103" t="s">
        <v>16</v>
      </c>
      <c r="S103">
        <v>41653</v>
      </c>
      <c r="T103" s="195" t="s">
        <v>1939</v>
      </c>
      <c r="U103" t="s">
        <v>2688</v>
      </c>
      <c r="V103" t="s">
        <v>2689</v>
      </c>
      <c r="Y103" s="574">
        <v>1361</v>
      </c>
    </row>
    <row r="104" spans="1:25" x14ac:dyDescent="0.2">
      <c r="A104" t="s">
        <v>1756</v>
      </c>
      <c r="C104" s="3" t="s">
        <v>1850</v>
      </c>
      <c r="D104" t="s">
        <v>2162</v>
      </c>
      <c r="E104" t="s">
        <v>2175</v>
      </c>
      <c r="F104" t="s">
        <v>1859</v>
      </c>
      <c r="G104" t="s">
        <v>1862</v>
      </c>
      <c r="H104" t="s">
        <v>2682</v>
      </c>
      <c r="I104" t="s">
        <v>2683</v>
      </c>
      <c r="J104" t="s">
        <v>2690</v>
      </c>
      <c r="L104" t="s">
        <v>55</v>
      </c>
      <c r="M104" t="s">
        <v>55</v>
      </c>
      <c r="N104" t="s">
        <v>2164</v>
      </c>
      <c r="O104">
        <v>40831</v>
      </c>
      <c r="P104" t="s">
        <v>2687</v>
      </c>
      <c r="R104" t="s">
        <v>573</v>
      </c>
      <c r="S104">
        <v>41653</v>
      </c>
      <c r="T104" s="195" t="s">
        <v>1940</v>
      </c>
      <c r="U104" t="s">
        <v>2692</v>
      </c>
      <c r="V104" t="s">
        <v>2693</v>
      </c>
      <c r="Y104" s="574">
        <v>1503</v>
      </c>
    </row>
    <row r="105" spans="1:25" x14ac:dyDescent="0.2">
      <c r="A105" t="s">
        <v>3362</v>
      </c>
      <c r="C105" s="3" t="s">
        <v>1850</v>
      </c>
      <c r="D105" t="s">
        <v>2162</v>
      </c>
      <c r="E105" t="s">
        <v>2175</v>
      </c>
      <c r="F105" t="s">
        <v>1859</v>
      </c>
      <c r="G105" t="s">
        <v>1862</v>
      </c>
      <c r="H105" t="s">
        <v>2682</v>
      </c>
      <c r="I105" t="s">
        <v>2683</v>
      </c>
      <c r="J105" t="s">
        <v>2694</v>
      </c>
      <c r="L105" t="s">
        <v>2695</v>
      </c>
      <c r="M105" t="s">
        <v>421</v>
      </c>
      <c r="N105" t="s">
        <v>2164</v>
      </c>
      <c r="O105">
        <v>41749</v>
      </c>
      <c r="P105" t="s">
        <v>2687</v>
      </c>
      <c r="R105" t="s">
        <v>573</v>
      </c>
      <c r="S105">
        <v>41653</v>
      </c>
      <c r="T105" s="195" t="s">
        <v>3366</v>
      </c>
      <c r="Y105" s="574">
        <v>1716</v>
      </c>
    </row>
    <row r="106" spans="1:25" x14ac:dyDescent="0.2">
      <c r="A106" t="s">
        <v>3363</v>
      </c>
      <c r="C106" s="3" t="s">
        <v>1850</v>
      </c>
      <c r="D106" t="s">
        <v>2162</v>
      </c>
      <c r="E106" t="s">
        <v>2175</v>
      </c>
      <c r="F106" t="s">
        <v>1859</v>
      </c>
      <c r="G106" t="s">
        <v>1862</v>
      </c>
      <c r="H106" t="s">
        <v>2682</v>
      </c>
      <c r="I106" t="s">
        <v>2683</v>
      </c>
      <c r="J106" t="s">
        <v>2696</v>
      </c>
      <c r="L106" t="s">
        <v>2384</v>
      </c>
      <c r="M106" t="s">
        <v>20</v>
      </c>
      <c r="N106" t="s">
        <v>2164</v>
      </c>
      <c r="O106">
        <v>41501</v>
      </c>
      <c r="P106" t="s">
        <v>2687</v>
      </c>
      <c r="R106" t="s">
        <v>573</v>
      </c>
      <c r="S106">
        <v>41653</v>
      </c>
      <c r="T106" s="195" t="s">
        <v>1992</v>
      </c>
      <c r="U106" t="s">
        <v>2697</v>
      </c>
      <c r="V106" t="s">
        <v>2698</v>
      </c>
      <c r="Y106" s="575" t="s">
        <v>3368</v>
      </c>
    </row>
    <row r="107" spans="1:25" x14ac:dyDescent="0.2">
      <c r="A107" t="s">
        <v>1757</v>
      </c>
      <c r="C107" s="3" t="s">
        <v>1850</v>
      </c>
      <c r="D107" t="s">
        <v>2162</v>
      </c>
      <c r="E107" t="s">
        <v>2163</v>
      </c>
      <c r="F107" t="s">
        <v>1859</v>
      </c>
      <c r="G107" t="s">
        <v>1862</v>
      </c>
      <c r="H107" t="s">
        <v>2699</v>
      </c>
      <c r="I107" t="s">
        <v>2700</v>
      </c>
      <c r="J107" t="s">
        <v>2701</v>
      </c>
      <c r="L107" t="s">
        <v>2702</v>
      </c>
      <c r="M107" t="s">
        <v>51</v>
      </c>
      <c r="N107" t="s">
        <v>2164</v>
      </c>
      <c r="O107">
        <v>42081</v>
      </c>
      <c r="P107" t="s">
        <v>2701</v>
      </c>
      <c r="R107" t="s">
        <v>51</v>
      </c>
      <c r="S107">
        <v>42081</v>
      </c>
      <c r="T107" s="195" t="s">
        <v>1869</v>
      </c>
      <c r="U107" t="s">
        <v>2703</v>
      </c>
      <c r="V107" t="s">
        <v>2699</v>
      </c>
      <c r="Y107" s="574">
        <v>1288</v>
      </c>
    </row>
    <row r="108" spans="1:25" x14ac:dyDescent="0.2">
      <c r="A108" t="s">
        <v>2132</v>
      </c>
      <c r="C108" s="3" t="s">
        <v>1850</v>
      </c>
      <c r="D108" t="s">
        <v>2162</v>
      </c>
      <c r="E108" t="s">
        <v>2175</v>
      </c>
      <c r="F108" t="s">
        <v>1859</v>
      </c>
      <c r="G108" t="s">
        <v>1862</v>
      </c>
      <c r="H108" t="s">
        <v>2704</v>
      </c>
      <c r="I108" t="s">
        <v>2705</v>
      </c>
      <c r="J108" t="s">
        <v>2706</v>
      </c>
      <c r="L108" t="s">
        <v>2707</v>
      </c>
      <c r="M108" t="s">
        <v>283</v>
      </c>
      <c r="N108" t="s">
        <v>2164</v>
      </c>
      <c r="O108">
        <v>42276</v>
      </c>
      <c r="P108" t="s">
        <v>2409</v>
      </c>
      <c r="R108" t="s">
        <v>5</v>
      </c>
      <c r="S108">
        <v>42347</v>
      </c>
      <c r="T108" s="195" t="s">
        <v>1912</v>
      </c>
      <c r="U108" t="s">
        <v>2708</v>
      </c>
      <c r="V108" t="s">
        <v>2709</v>
      </c>
      <c r="Y108" s="574">
        <v>1188</v>
      </c>
    </row>
    <row r="109" spans="1:25" ht="25.5" x14ac:dyDescent="0.2">
      <c r="A109" t="s">
        <v>2133</v>
      </c>
      <c r="C109" s="3" t="s">
        <v>1850</v>
      </c>
      <c r="D109" t="s">
        <v>2162</v>
      </c>
      <c r="E109" t="s">
        <v>2175</v>
      </c>
      <c r="F109" t="s">
        <v>1859</v>
      </c>
      <c r="G109" t="s">
        <v>1862</v>
      </c>
      <c r="H109" t="s">
        <v>2704</v>
      </c>
      <c r="I109" t="s">
        <v>2705</v>
      </c>
      <c r="J109" t="s">
        <v>2710</v>
      </c>
      <c r="L109" t="s">
        <v>2711</v>
      </c>
      <c r="M109" t="s">
        <v>283</v>
      </c>
      <c r="N109" t="s">
        <v>2164</v>
      </c>
      <c r="O109">
        <v>42206</v>
      </c>
      <c r="P109" t="s">
        <v>2409</v>
      </c>
      <c r="R109" t="s">
        <v>283</v>
      </c>
      <c r="S109">
        <v>42347</v>
      </c>
      <c r="T109" s="195" t="s">
        <v>2691</v>
      </c>
      <c r="U109" t="s">
        <v>2708</v>
      </c>
      <c r="V109" t="s">
        <v>2709</v>
      </c>
      <c r="Y109" s="574">
        <v>1303</v>
      </c>
    </row>
    <row r="110" spans="1:25" x14ac:dyDescent="0.2">
      <c r="A110" t="s">
        <v>2134</v>
      </c>
      <c r="C110" s="3" t="s">
        <v>1850</v>
      </c>
      <c r="D110" t="s">
        <v>2162</v>
      </c>
      <c r="E110" t="s">
        <v>2163</v>
      </c>
      <c r="F110" t="s">
        <v>1859</v>
      </c>
      <c r="G110" t="s">
        <v>1862</v>
      </c>
      <c r="H110" t="s">
        <v>2712</v>
      </c>
      <c r="I110" t="s">
        <v>2713</v>
      </c>
      <c r="J110" t="s">
        <v>2714</v>
      </c>
      <c r="L110" t="s">
        <v>2201</v>
      </c>
      <c r="M110" t="s">
        <v>65</v>
      </c>
      <c r="N110" t="s">
        <v>2164</v>
      </c>
      <c r="O110">
        <v>40218</v>
      </c>
      <c r="P110" t="s">
        <v>2714</v>
      </c>
      <c r="R110" t="s">
        <v>65</v>
      </c>
      <c r="S110">
        <v>40218</v>
      </c>
      <c r="T110" s="195" t="s">
        <v>1942</v>
      </c>
      <c r="U110" t="s">
        <v>2715</v>
      </c>
      <c r="V110" t="s">
        <v>2716</v>
      </c>
      <c r="Y110" s="574">
        <v>1429</v>
      </c>
    </row>
    <row r="111" spans="1:25" ht="30.75" customHeight="1" x14ac:dyDescent="0.2">
      <c r="A111" t="s">
        <v>2135</v>
      </c>
      <c r="C111" s="3" t="s">
        <v>1850</v>
      </c>
      <c r="D111" t="s">
        <v>2165</v>
      </c>
      <c r="E111" t="s">
        <v>2166</v>
      </c>
      <c r="F111" t="s">
        <v>1859</v>
      </c>
      <c r="G111" t="s">
        <v>1862</v>
      </c>
      <c r="H111" t="s">
        <v>2717</v>
      </c>
      <c r="I111" t="s">
        <v>2718</v>
      </c>
      <c r="J111" t="s">
        <v>2719</v>
      </c>
      <c r="L111" t="s">
        <v>2720</v>
      </c>
      <c r="M111" t="s">
        <v>130</v>
      </c>
      <c r="N111" t="s">
        <v>2164</v>
      </c>
      <c r="O111">
        <v>41016</v>
      </c>
      <c r="P111" t="s">
        <v>2721</v>
      </c>
      <c r="R111" t="s">
        <v>130</v>
      </c>
      <c r="S111">
        <v>41016</v>
      </c>
      <c r="T111" s="195" t="s">
        <v>1943</v>
      </c>
      <c r="U111" t="s">
        <v>2722</v>
      </c>
      <c r="V111" t="s">
        <v>2390</v>
      </c>
      <c r="Y111" s="574">
        <v>1611</v>
      </c>
    </row>
    <row r="112" spans="1:25" x14ac:dyDescent="0.2">
      <c r="A112" t="s">
        <v>1758</v>
      </c>
      <c r="C112" s="3" t="s">
        <v>1850</v>
      </c>
      <c r="D112" t="s">
        <v>2162</v>
      </c>
      <c r="E112" t="s">
        <v>2169</v>
      </c>
      <c r="F112" t="s">
        <v>1859</v>
      </c>
      <c r="G112" t="s">
        <v>1862</v>
      </c>
      <c r="H112" t="s">
        <v>2723</v>
      </c>
      <c r="I112" t="s">
        <v>2724</v>
      </c>
      <c r="J112" t="s">
        <v>2725</v>
      </c>
      <c r="L112" t="s">
        <v>2726</v>
      </c>
      <c r="M112" t="s">
        <v>52</v>
      </c>
      <c r="N112" t="s">
        <v>2164</v>
      </c>
      <c r="O112">
        <v>42038</v>
      </c>
      <c r="P112" t="s">
        <v>2727</v>
      </c>
      <c r="R112" t="s">
        <v>52</v>
      </c>
      <c r="S112">
        <v>42038</v>
      </c>
      <c r="T112" s="195" t="s">
        <v>1944</v>
      </c>
      <c r="V112" t="s">
        <v>2728</v>
      </c>
      <c r="Y112" s="574">
        <v>1422</v>
      </c>
    </row>
    <row r="113" spans="1:25" x14ac:dyDescent="0.2">
      <c r="A113" t="s">
        <v>2136</v>
      </c>
      <c r="C113" s="3" t="s">
        <v>1850</v>
      </c>
      <c r="D113" t="s">
        <v>2162</v>
      </c>
      <c r="E113" t="s">
        <v>2163</v>
      </c>
      <c r="F113" t="s">
        <v>1859</v>
      </c>
      <c r="G113" t="s">
        <v>1862</v>
      </c>
      <c r="H113" t="s">
        <v>2729</v>
      </c>
      <c r="I113" t="s">
        <v>2730</v>
      </c>
      <c r="J113" t="s">
        <v>2731</v>
      </c>
      <c r="K113" t="s">
        <v>2732</v>
      </c>
      <c r="L113" t="s">
        <v>2733</v>
      </c>
      <c r="M113" t="s">
        <v>410</v>
      </c>
      <c r="N113" t="s">
        <v>2164</v>
      </c>
      <c r="O113">
        <v>40475</v>
      </c>
      <c r="P113" t="s">
        <v>2731</v>
      </c>
      <c r="Q113" t="s">
        <v>2732</v>
      </c>
      <c r="R113" t="s">
        <v>410</v>
      </c>
      <c r="S113">
        <v>40475</v>
      </c>
      <c r="T113" s="195" t="s">
        <v>1945</v>
      </c>
      <c r="U113" t="s">
        <v>2734</v>
      </c>
      <c r="V113" t="s">
        <v>2735</v>
      </c>
      <c r="Y113" s="574">
        <v>1680</v>
      </c>
    </row>
    <row r="114" spans="1:25" ht="25.5" x14ac:dyDescent="0.2">
      <c r="A114" t="s">
        <v>1759</v>
      </c>
      <c r="C114" s="3" t="s">
        <v>1850</v>
      </c>
      <c r="D114" t="s">
        <v>2162</v>
      </c>
      <c r="E114" t="s">
        <v>2175</v>
      </c>
      <c r="F114" t="s">
        <v>1859</v>
      </c>
      <c r="G114" t="s">
        <v>1862</v>
      </c>
      <c r="H114" t="s">
        <v>2736</v>
      </c>
      <c r="I114" t="s">
        <v>2737</v>
      </c>
      <c r="J114" t="s">
        <v>2738</v>
      </c>
      <c r="L114" t="s">
        <v>2739</v>
      </c>
      <c r="M114" t="s">
        <v>18</v>
      </c>
      <c r="N114" t="s">
        <v>2164</v>
      </c>
      <c r="O114">
        <v>41465</v>
      </c>
      <c r="P114" t="s">
        <v>2738</v>
      </c>
      <c r="R114" t="s">
        <v>18</v>
      </c>
      <c r="S114">
        <v>41465</v>
      </c>
      <c r="T114" s="195" t="s">
        <v>1946</v>
      </c>
      <c r="Y114" s="574">
        <v>1681</v>
      </c>
    </row>
    <row r="115" spans="1:25" x14ac:dyDescent="0.2">
      <c r="A115" t="s">
        <v>1760</v>
      </c>
      <c r="C115" s="3" t="s">
        <v>1850</v>
      </c>
      <c r="D115" t="s">
        <v>2162</v>
      </c>
      <c r="E115" t="s">
        <v>2169</v>
      </c>
      <c r="F115" t="s">
        <v>1859</v>
      </c>
      <c r="G115" t="s">
        <v>1862</v>
      </c>
      <c r="H115" t="s">
        <v>2740</v>
      </c>
      <c r="I115" t="s">
        <v>2741</v>
      </c>
      <c r="J115" t="s">
        <v>2742</v>
      </c>
      <c r="L115" t="s">
        <v>2743</v>
      </c>
      <c r="M115" t="s">
        <v>59</v>
      </c>
      <c r="N115" t="s">
        <v>2164</v>
      </c>
      <c r="O115">
        <v>40033</v>
      </c>
      <c r="P115" t="s">
        <v>2742</v>
      </c>
      <c r="R115" t="s">
        <v>59</v>
      </c>
      <c r="S115">
        <v>40033</v>
      </c>
      <c r="T115" s="195" t="s">
        <v>1947</v>
      </c>
      <c r="U115" t="s">
        <v>2744</v>
      </c>
      <c r="V115" t="s">
        <v>2740</v>
      </c>
      <c r="Y115" s="574">
        <v>1650</v>
      </c>
    </row>
    <row r="116" spans="1:25" ht="25.5" x14ac:dyDescent="0.2">
      <c r="A116" t="s">
        <v>3420</v>
      </c>
      <c r="T116" s="195" t="s">
        <v>3421</v>
      </c>
    </row>
    <row r="117" spans="1:25" x14ac:dyDescent="0.2">
      <c r="A117" t="s">
        <v>1761</v>
      </c>
      <c r="C117" s="3" t="s">
        <v>1850</v>
      </c>
      <c r="D117" t="s">
        <v>2162</v>
      </c>
      <c r="E117" t="s">
        <v>2169</v>
      </c>
      <c r="F117" t="s">
        <v>1859</v>
      </c>
      <c r="G117" t="s">
        <v>1862</v>
      </c>
      <c r="H117" t="s">
        <v>2745</v>
      </c>
      <c r="I117" t="s">
        <v>2746</v>
      </c>
      <c r="J117" t="s">
        <v>2747</v>
      </c>
      <c r="L117" t="s">
        <v>2748</v>
      </c>
      <c r="M117" t="s">
        <v>521</v>
      </c>
      <c r="N117" t="s">
        <v>2164</v>
      </c>
      <c r="O117">
        <v>42025</v>
      </c>
      <c r="P117" t="s">
        <v>2749</v>
      </c>
      <c r="R117" t="s">
        <v>521</v>
      </c>
      <c r="S117">
        <v>42025</v>
      </c>
      <c r="T117" s="195" t="s">
        <v>1948</v>
      </c>
      <c r="U117" t="s">
        <v>2750</v>
      </c>
      <c r="V117" t="s">
        <v>2751</v>
      </c>
      <c r="Y117" s="574">
        <v>1495</v>
      </c>
    </row>
    <row r="118" spans="1:25" x14ac:dyDescent="0.2">
      <c r="A118" t="s">
        <v>1762</v>
      </c>
      <c r="C118" s="3" t="s">
        <v>1850</v>
      </c>
      <c r="D118" t="s">
        <v>2162</v>
      </c>
      <c r="E118" t="s">
        <v>2166</v>
      </c>
      <c r="F118" t="s">
        <v>1859</v>
      </c>
      <c r="G118" t="s">
        <v>1862</v>
      </c>
      <c r="H118" t="s">
        <v>2752</v>
      </c>
      <c r="I118" t="s">
        <v>2753</v>
      </c>
      <c r="J118" t="s">
        <v>2754</v>
      </c>
      <c r="L118" t="s">
        <v>2755</v>
      </c>
      <c r="M118" t="s">
        <v>519</v>
      </c>
      <c r="N118" t="s">
        <v>2164</v>
      </c>
      <c r="O118">
        <v>42066</v>
      </c>
      <c r="P118" t="s">
        <v>2754</v>
      </c>
      <c r="R118" t="s">
        <v>519</v>
      </c>
      <c r="S118">
        <v>42066</v>
      </c>
      <c r="T118" s="195" t="s">
        <v>1949</v>
      </c>
      <c r="U118" t="s">
        <v>2756</v>
      </c>
      <c r="V118" t="s">
        <v>2757</v>
      </c>
      <c r="Y118" s="574">
        <v>1368</v>
      </c>
    </row>
    <row r="119" spans="1:25" x14ac:dyDescent="0.2">
      <c r="A119" t="s">
        <v>1763</v>
      </c>
      <c r="C119" s="3" t="s">
        <v>1850</v>
      </c>
      <c r="D119" t="s">
        <v>2162</v>
      </c>
      <c r="E119" t="s">
        <v>2166</v>
      </c>
      <c r="F119" t="s">
        <v>1859</v>
      </c>
      <c r="G119" t="s">
        <v>1862</v>
      </c>
      <c r="H119" t="s">
        <v>2758</v>
      </c>
      <c r="I119" t="s">
        <v>2759</v>
      </c>
      <c r="J119" t="s">
        <v>2760</v>
      </c>
      <c r="L119" t="s">
        <v>2761</v>
      </c>
      <c r="M119" t="s">
        <v>136</v>
      </c>
      <c r="N119" t="s">
        <v>2164</v>
      </c>
      <c r="O119">
        <v>41056</v>
      </c>
      <c r="P119" t="s">
        <v>2760</v>
      </c>
      <c r="R119" t="s">
        <v>136</v>
      </c>
      <c r="S119">
        <v>41056</v>
      </c>
      <c r="T119" s="195" t="s">
        <v>1950</v>
      </c>
      <c r="U119" t="s">
        <v>2762</v>
      </c>
      <c r="V119" t="s">
        <v>2763</v>
      </c>
      <c r="Y119" s="574">
        <v>1268</v>
      </c>
    </row>
    <row r="120" spans="1:25" x14ac:dyDescent="0.2">
      <c r="A120" t="s">
        <v>1764</v>
      </c>
      <c r="C120" s="3" t="s">
        <v>1850</v>
      </c>
      <c r="D120" t="s">
        <v>2162</v>
      </c>
      <c r="E120" t="s">
        <v>2163</v>
      </c>
      <c r="F120" t="s">
        <v>1859</v>
      </c>
      <c r="G120" t="s">
        <v>1862</v>
      </c>
      <c r="H120" t="s">
        <v>2764</v>
      </c>
      <c r="I120" t="s">
        <v>2765</v>
      </c>
      <c r="J120" t="s">
        <v>2766</v>
      </c>
      <c r="L120" t="s">
        <v>2767</v>
      </c>
      <c r="M120" t="s">
        <v>532</v>
      </c>
      <c r="N120" t="s">
        <v>2164</v>
      </c>
      <c r="O120">
        <v>42653</v>
      </c>
      <c r="P120" t="s">
        <v>2768</v>
      </c>
      <c r="R120" t="s">
        <v>532</v>
      </c>
      <c r="S120">
        <v>42653</v>
      </c>
      <c r="T120" s="195" t="s">
        <v>1951</v>
      </c>
      <c r="U120" t="s">
        <v>2769</v>
      </c>
      <c r="V120" t="s">
        <v>2770</v>
      </c>
      <c r="Y120" s="574">
        <v>1699</v>
      </c>
    </row>
    <row r="121" spans="1:25" x14ac:dyDescent="0.2">
      <c r="A121" t="s">
        <v>1765</v>
      </c>
      <c r="C121" s="3" t="s">
        <v>1850</v>
      </c>
      <c r="D121" t="s">
        <v>2162</v>
      </c>
      <c r="E121" t="s">
        <v>2169</v>
      </c>
      <c r="F121" t="s">
        <v>1859</v>
      </c>
      <c r="G121" t="s">
        <v>1862</v>
      </c>
      <c r="H121" t="s">
        <v>2771</v>
      </c>
      <c r="I121" t="s">
        <v>2772</v>
      </c>
      <c r="J121" t="s">
        <v>2773</v>
      </c>
      <c r="L121" t="s">
        <v>2774</v>
      </c>
      <c r="M121" t="s">
        <v>579</v>
      </c>
      <c r="N121" t="s">
        <v>2164</v>
      </c>
      <c r="O121">
        <v>42327</v>
      </c>
      <c r="P121" t="s">
        <v>2775</v>
      </c>
      <c r="R121" t="s">
        <v>579</v>
      </c>
      <c r="S121">
        <v>42327</v>
      </c>
      <c r="T121" s="195" t="s">
        <v>1952</v>
      </c>
      <c r="U121" t="s">
        <v>2776</v>
      </c>
      <c r="V121" t="s">
        <v>2777</v>
      </c>
      <c r="Y121" s="574">
        <v>1470</v>
      </c>
    </row>
    <row r="122" spans="1:25" x14ac:dyDescent="0.2">
      <c r="A122" t="s">
        <v>1766</v>
      </c>
      <c r="C122" s="3" t="s">
        <v>1850</v>
      </c>
      <c r="D122" t="s">
        <v>2162</v>
      </c>
      <c r="E122" t="s">
        <v>2169</v>
      </c>
      <c r="F122" t="s">
        <v>1859</v>
      </c>
      <c r="G122" t="s">
        <v>1862</v>
      </c>
      <c r="H122" t="s">
        <v>2778</v>
      </c>
      <c r="I122" t="s">
        <v>2779</v>
      </c>
      <c r="J122" t="s">
        <v>2780</v>
      </c>
      <c r="L122" t="s">
        <v>2781</v>
      </c>
      <c r="M122" t="s">
        <v>60</v>
      </c>
      <c r="N122" t="s">
        <v>2164</v>
      </c>
      <c r="O122">
        <v>40108</v>
      </c>
      <c r="P122" t="s">
        <v>2780</v>
      </c>
      <c r="R122" t="s">
        <v>60</v>
      </c>
      <c r="S122">
        <v>40108</v>
      </c>
      <c r="T122" s="195" t="s">
        <v>1953</v>
      </c>
      <c r="U122" t="s">
        <v>2782</v>
      </c>
      <c r="V122" t="s">
        <v>2783</v>
      </c>
      <c r="Y122" s="574">
        <v>1300</v>
      </c>
    </row>
    <row r="123" spans="1:25" x14ac:dyDescent="0.2">
      <c r="A123" t="s">
        <v>1767</v>
      </c>
      <c r="C123" s="3" t="s">
        <v>1850</v>
      </c>
      <c r="D123" t="s">
        <v>2162</v>
      </c>
      <c r="E123" t="s">
        <v>2175</v>
      </c>
      <c r="F123" t="s">
        <v>1859</v>
      </c>
      <c r="G123" t="s">
        <v>1862</v>
      </c>
      <c r="H123" t="s">
        <v>2784</v>
      </c>
      <c r="I123" t="s">
        <v>2785</v>
      </c>
      <c r="J123" t="s">
        <v>2786</v>
      </c>
      <c r="L123" t="s">
        <v>2787</v>
      </c>
      <c r="M123" t="s">
        <v>533</v>
      </c>
      <c r="N123" t="s">
        <v>2164</v>
      </c>
      <c r="O123">
        <v>42503</v>
      </c>
      <c r="P123" t="s">
        <v>2788</v>
      </c>
      <c r="R123" t="s">
        <v>533</v>
      </c>
      <c r="S123">
        <v>42564</v>
      </c>
      <c r="T123" s="195" t="s">
        <v>1954</v>
      </c>
      <c r="U123" t="s">
        <v>2789</v>
      </c>
      <c r="V123" t="s">
        <v>2790</v>
      </c>
      <c r="Y123" s="574">
        <v>1009</v>
      </c>
    </row>
    <row r="124" spans="1:25" x14ac:dyDescent="0.2">
      <c r="A124" t="s">
        <v>1768</v>
      </c>
      <c r="C124" s="3" t="s">
        <v>1850</v>
      </c>
      <c r="D124" t="s">
        <v>2162</v>
      </c>
      <c r="E124" t="s">
        <v>2169</v>
      </c>
      <c r="F124" t="s">
        <v>1859</v>
      </c>
      <c r="G124" t="s">
        <v>1862</v>
      </c>
      <c r="H124" t="s">
        <v>2446</v>
      </c>
      <c r="I124" t="s">
        <v>2447</v>
      </c>
      <c r="J124" t="s">
        <v>2791</v>
      </c>
      <c r="L124" t="s">
        <v>2792</v>
      </c>
      <c r="M124" t="s">
        <v>50</v>
      </c>
      <c r="N124" t="s">
        <v>2164</v>
      </c>
      <c r="O124">
        <v>42431</v>
      </c>
      <c r="P124" t="s">
        <v>2791</v>
      </c>
      <c r="R124" t="s">
        <v>50</v>
      </c>
      <c r="S124">
        <v>42431</v>
      </c>
      <c r="T124" s="195" t="s">
        <v>1955</v>
      </c>
      <c r="U124" t="s">
        <v>2793</v>
      </c>
      <c r="V124" t="s">
        <v>2446</v>
      </c>
      <c r="Y124" s="574">
        <v>1506</v>
      </c>
    </row>
    <row r="125" spans="1:25" x14ac:dyDescent="0.2">
      <c r="A125" t="s">
        <v>1769</v>
      </c>
      <c r="C125" s="3" t="s">
        <v>1850</v>
      </c>
      <c r="D125" t="s">
        <v>2162</v>
      </c>
      <c r="E125" t="s">
        <v>2169</v>
      </c>
      <c r="F125" t="s">
        <v>1859</v>
      </c>
      <c r="G125" t="s">
        <v>1862</v>
      </c>
      <c r="H125" t="s">
        <v>2794</v>
      </c>
      <c r="I125" t="s">
        <v>2795</v>
      </c>
      <c r="J125" t="s">
        <v>2796</v>
      </c>
      <c r="L125" t="s">
        <v>2797</v>
      </c>
      <c r="M125" t="s">
        <v>139</v>
      </c>
      <c r="N125" t="s">
        <v>2164</v>
      </c>
      <c r="O125">
        <v>40322</v>
      </c>
      <c r="P125" t="s">
        <v>2796</v>
      </c>
      <c r="R125" t="s">
        <v>139</v>
      </c>
      <c r="S125">
        <v>40322</v>
      </c>
      <c r="T125" s="195" t="s">
        <v>1956</v>
      </c>
      <c r="V125" t="s">
        <v>2798</v>
      </c>
      <c r="Y125" s="574">
        <v>1312</v>
      </c>
    </row>
    <row r="126" spans="1:25" ht="38.25" x14ac:dyDescent="0.2">
      <c r="A126" t="s">
        <v>1770</v>
      </c>
      <c r="C126" s="3" t="s">
        <v>1850</v>
      </c>
      <c r="D126" t="s">
        <v>2165</v>
      </c>
      <c r="E126" t="s">
        <v>2175</v>
      </c>
      <c r="F126" t="s">
        <v>1859</v>
      </c>
      <c r="G126" t="s">
        <v>1862</v>
      </c>
      <c r="H126" t="s">
        <v>2799</v>
      </c>
      <c r="I126" t="s">
        <v>2800</v>
      </c>
      <c r="J126" t="s">
        <v>2801</v>
      </c>
      <c r="L126" t="s">
        <v>2802</v>
      </c>
      <c r="M126" t="s">
        <v>411</v>
      </c>
      <c r="N126" t="s">
        <v>2164</v>
      </c>
      <c r="O126">
        <v>40330</v>
      </c>
      <c r="P126" t="s">
        <v>2801</v>
      </c>
      <c r="R126" t="s">
        <v>411</v>
      </c>
      <c r="S126">
        <v>40330</v>
      </c>
      <c r="T126" s="195" t="s">
        <v>1957</v>
      </c>
      <c r="U126" t="s">
        <v>2803</v>
      </c>
      <c r="V126" t="s">
        <v>2804</v>
      </c>
      <c r="Y126" s="574">
        <v>1048</v>
      </c>
    </row>
    <row r="127" spans="1:25" x14ac:dyDescent="0.2">
      <c r="A127" t="s">
        <v>1771</v>
      </c>
      <c r="C127" s="3" t="s">
        <v>1850</v>
      </c>
      <c r="D127" t="s">
        <v>2162</v>
      </c>
      <c r="E127" t="s">
        <v>2175</v>
      </c>
      <c r="F127" t="s">
        <v>1859</v>
      </c>
      <c r="G127" t="s">
        <v>1862</v>
      </c>
      <c r="H127" t="s">
        <v>2799</v>
      </c>
      <c r="I127" t="s">
        <v>2800</v>
      </c>
      <c r="J127" t="s">
        <v>2805</v>
      </c>
      <c r="L127" t="s">
        <v>2806</v>
      </c>
      <c r="M127" t="s">
        <v>624</v>
      </c>
      <c r="N127" t="s">
        <v>2164</v>
      </c>
      <c r="O127">
        <v>40330</v>
      </c>
      <c r="P127" t="s">
        <v>2805</v>
      </c>
      <c r="R127" t="s">
        <v>624</v>
      </c>
      <c r="S127">
        <v>40330</v>
      </c>
      <c r="T127" s="195" t="s">
        <v>1958</v>
      </c>
      <c r="Y127" s="574">
        <v>1091</v>
      </c>
    </row>
    <row r="128" spans="1:25" x14ac:dyDescent="0.2">
      <c r="A128" t="s">
        <v>2137</v>
      </c>
      <c r="C128" s="3" t="s">
        <v>1850</v>
      </c>
      <c r="D128" t="s">
        <v>2162</v>
      </c>
      <c r="E128" t="s">
        <v>2175</v>
      </c>
      <c r="F128" t="s">
        <v>1860</v>
      </c>
      <c r="G128" t="s">
        <v>1862</v>
      </c>
      <c r="H128" t="s">
        <v>2807</v>
      </c>
      <c r="I128" t="s">
        <v>2808</v>
      </c>
      <c r="J128" t="s">
        <v>2809</v>
      </c>
      <c r="L128" t="s">
        <v>2810</v>
      </c>
      <c r="M128" t="s">
        <v>522</v>
      </c>
      <c r="N128" t="s">
        <v>2164</v>
      </c>
      <c r="O128">
        <v>42001</v>
      </c>
      <c r="P128" t="s">
        <v>2809</v>
      </c>
      <c r="R128" t="s">
        <v>522</v>
      </c>
      <c r="S128">
        <v>42001</v>
      </c>
      <c r="T128" s="195" t="s">
        <v>1959</v>
      </c>
      <c r="U128" t="s">
        <v>2811</v>
      </c>
      <c r="V128" t="s">
        <v>2812</v>
      </c>
      <c r="Y128" s="574">
        <v>1523</v>
      </c>
    </row>
    <row r="129" spans="1:25" ht="25.5" x14ac:dyDescent="0.2">
      <c r="A129" t="s">
        <v>1772</v>
      </c>
      <c r="C129" s="3" t="s">
        <v>1850</v>
      </c>
      <c r="D129" t="s">
        <v>2162</v>
      </c>
      <c r="E129" t="s">
        <v>2166</v>
      </c>
      <c r="F129" t="s">
        <v>1859</v>
      </c>
      <c r="G129" t="s">
        <v>1862</v>
      </c>
      <c r="H129" t="s">
        <v>2813</v>
      </c>
      <c r="I129" t="s">
        <v>2814</v>
      </c>
      <c r="J129" t="s">
        <v>2815</v>
      </c>
      <c r="L129" t="s">
        <v>2434</v>
      </c>
      <c r="M129" t="s">
        <v>29</v>
      </c>
      <c r="N129" t="s">
        <v>2164</v>
      </c>
      <c r="O129">
        <v>40965</v>
      </c>
      <c r="P129" t="s">
        <v>2816</v>
      </c>
      <c r="R129" t="s">
        <v>29</v>
      </c>
      <c r="S129">
        <v>40965</v>
      </c>
      <c r="T129" s="195" t="s">
        <v>1960</v>
      </c>
      <c r="U129" t="s">
        <v>2817</v>
      </c>
      <c r="V129" t="s">
        <v>2818</v>
      </c>
      <c r="Y129" s="574">
        <v>1413</v>
      </c>
    </row>
    <row r="130" spans="1:25" x14ac:dyDescent="0.2">
      <c r="A130" t="s">
        <v>1773</v>
      </c>
      <c r="C130" s="3" t="s">
        <v>1850</v>
      </c>
      <c r="D130" t="s">
        <v>2162</v>
      </c>
      <c r="E130" t="s">
        <v>2163</v>
      </c>
      <c r="F130" t="s">
        <v>1859</v>
      </c>
      <c r="G130" t="s">
        <v>1862</v>
      </c>
      <c r="H130" t="s">
        <v>2819</v>
      </c>
      <c r="I130" t="s">
        <v>2820</v>
      </c>
      <c r="J130" t="s">
        <v>2821</v>
      </c>
      <c r="L130" t="s">
        <v>2822</v>
      </c>
      <c r="M130" t="s">
        <v>285</v>
      </c>
      <c r="N130" t="s">
        <v>2164</v>
      </c>
      <c r="O130">
        <v>42167</v>
      </c>
      <c r="P130" t="s">
        <v>2823</v>
      </c>
      <c r="R130" t="s">
        <v>285</v>
      </c>
      <c r="S130">
        <v>42167</v>
      </c>
      <c r="T130" s="195" t="s">
        <v>1961</v>
      </c>
      <c r="U130" t="s">
        <v>2824</v>
      </c>
      <c r="V130" t="s">
        <v>2819</v>
      </c>
      <c r="Y130" s="574">
        <v>1623</v>
      </c>
    </row>
    <row r="131" spans="1:25" x14ac:dyDescent="0.2">
      <c r="A131" t="s">
        <v>3340</v>
      </c>
      <c r="C131" s="3" t="s">
        <v>1850</v>
      </c>
      <c r="D131" t="s">
        <v>2162</v>
      </c>
      <c r="E131" t="s">
        <v>2163</v>
      </c>
      <c r="F131" t="s">
        <v>1859</v>
      </c>
      <c r="G131" t="s">
        <v>1862</v>
      </c>
      <c r="H131" t="s">
        <v>2825</v>
      </c>
      <c r="I131" t="s">
        <v>2826</v>
      </c>
      <c r="J131" t="s">
        <v>2827</v>
      </c>
      <c r="L131" t="s">
        <v>2828</v>
      </c>
      <c r="M131" t="s">
        <v>140</v>
      </c>
      <c r="N131" t="s">
        <v>2164</v>
      </c>
      <c r="O131">
        <v>40353</v>
      </c>
      <c r="P131" t="s">
        <v>2827</v>
      </c>
      <c r="R131" t="s">
        <v>140</v>
      </c>
      <c r="S131">
        <v>40353</v>
      </c>
      <c r="T131" s="195" t="s">
        <v>1962</v>
      </c>
      <c r="U131" t="s">
        <v>2829</v>
      </c>
      <c r="V131" t="s">
        <v>2830</v>
      </c>
      <c r="Y131" s="575" t="s">
        <v>3369</v>
      </c>
    </row>
    <row r="132" spans="1:25" x14ac:dyDescent="0.2">
      <c r="A132" t="s">
        <v>1774</v>
      </c>
      <c r="C132" s="3" t="s">
        <v>1850</v>
      </c>
      <c r="D132" t="s">
        <v>2162</v>
      </c>
      <c r="E132" t="s">
        <v>2169</v>
      </c>
      <c r="F132" t="s">
        <v>1859</v>
      </c>
      <c r="G132" t="s">
        <v>1862</v>
      </c>
      <c r="H132" t="s">
        <v>2831</v>
      </c>
      <c r="I132" t="s">
        <v>2832</v>
      </c>
      <c r="J132" t="s">
        <v>2833</v>
      </c>
      <c r="L132" t="s">
        <v>2834</v>
      </c>
      <c r="M132" t="s">
        <v>142</v>
      </c>
      <c r="N132" t="s">
        <v>2164</v>
      </c>
      <c r="O132">
        <v>40351</v>
      </c>
      <c r="P132" t="s">
        <v>2835</v>
      </c>
      <c r="R132" t="s">
        <v>142</v>
      </c>
      <c r="S132">
        <v>40351</v>
      </c>
      <c r="T132" s="195" t="s">
        <v>1963</v>
      </c>
      <c r="U132" t="s">
        <v>2836</v>
      </c>
      <c r="V132" t="s">
        <v>2837</v>
      </c>
      <c r="Y132" s="574">
        <v>1011</v>
      </c>
    </row>
    <row r="133" spans="1:25" x14ac:dyDescent="0.2">
      <c r="A133" t="s">
        <v>1775</v>
      </c>
      <c r="C133" s="3" t="s">
        <v>1850</v>
      </c>
      <c r="D133" t="s">
        <v>2162</v>
      </c>
      <c r="E133" t="s">
        <v>2169</v>
      </c>
      <c r="F133" t="s">
        <v>1859</v>
      </c>
      <c r="G133" t="s">
        <v>1862</v>
      </c>
      <c r="H133" t="s">
        <v>2838</v>
      </c>
      <c r="I133" t="s">
        <v>2839</v>
      </c>
      <c r="J133" t="s">
        <v>2840</v>
      </c>
      <c r="L133" t="s">
        <v>2841</v>
      </c>
      <c r="M133" t="s">
        <v>141</v>
      </c>
      <c r="N133" t="s">
        <v>2164</v>
      </c>
      <c r="O133">
        <v>41472</v>
      </c>
      <c r="P133" t="s">
        <v>2840</v>
      </c>
      <c r="R133" t="s">
        <v>141</v>
      </c>
      <c r="S133">
        <v>41472</v>
      </c>
      <c r="T133" s="195" t="s">
        <v>1964</v>
      </c>
      <c r="U133" t="s">
        <v>2842</v>
      </c>
      <c r="V133" t="s">
        <v>2843</v>
      </c>
      <c r="Y133" s="574">
        <v>1439</v>
      </c>
    </row>
    <row r="134" spans="1:25" x14ac:dyDescent="0.2">
      <c r="A134" t="s">
        <v>1776</v>
      </c>
      <c r="C134" s="3" t="s">
        <v>1850</v>
      </c>
      <c r="D134" t="s">
        <v>2162</v>
      </c>
      <c r="E134" t="s">
        <v>2175</v>
      </c>
      <c r="F134" t="s">
        <v>1859</v>
      </c>
      <c r="G134" t="s">
        <v>1862</v>
      </c>
      <c r="H134" t="s">
        <v>2844</v>
      </c>
      <c r="J134" t="s">
        <v>2845</v>
      </c>
      <c r="L134" t="s">
        <v>2846</v>
      </c>
      <c r="M134" t="s">
        <v>204</v>
      </c>
      <c r="N134" t="s">
        <v>2164</v>
      </c>
      <c r="O134">
        <v>40047</v>
      </c>
      <c r="P134" t="s">
        <v>2847</v>
      </c>
      <c r="R134" t="s">
        <v>204</v>
      </c>
      <c r="S134">
        <v>40047</v>
      </c>
      <c r="T134" s="195" t="s">
        <v>1965</v>
      </c>
      <c r="Y134" s="574">
        <v>1072</v>
      </c>
    </row>
    <row r="135" spans="1:25" x14ac:dyDescent="0.2">
      <c r="A135" t="s">
        <v>1777</v>
      </c>
      <c r="C135" s="3" t="s">
        <v>1850</v>
      </c>
      <c r="D135" t="s">
        <v>2162</v>
      </c>
      <c r="E135" t="s">
        <v>2229</v>
      </c>
      <c r="F135" t="s">
        <v>1859</v>
      </c>
      <c r="G135" t="s">
        <v>1862</v>
      </c>
      <c r="H135" t="s">
        <v>2848</v>
      </c>
      <c r="I135" t="s">
        <v>2849</v>
      </c>
      <c r="J135" t="s">
        <v>2850</v>
      </c>
      <c r="L135" t="s">
        <v>2851</v>
      </c>
      <c r="M135" t="s">
        <v>516</v>
      </c>
      <c r="N135" t="s">
        <v>2164</v>
      </c>
      <c r="O135">
        <v>42071</v>
      </c>
      <c r="P135" t="s">
        <v>2852</v>
      </c>
      <c r="R135" t="s">
        <v>516</v>
      </c>
      <c r="S135">
        <v>42071</v>
      </c>
      <c r="T135" s="195" t="s">
        <v>1966</v>
      </c>
      <c r="U135" t="s">
        <v>2853</v>
      </c>
      <c r="V135" t="s">
        <v>2854</v>
      </c>
      <c r="Y135" s="574">
        <v>1445</v>
      </c>
    </row>
    <row r="136" spans="1:25" x14ac:dyDescent="0.2">
      <c r="A136" t="s">
        <v>1778</v>
      </c>
      <c r="C136" s="3" t="s">
        <v>1850</v>
      </c>
      <c r="D136" t="s">
        <v>2162</v>
      </c>
      <c r="E136" t="s">
        <v>2163</v>
      </c>
      <c r="F136" t="s">
        <v>1859</v>
      </c>
      <c r="G136" t="s">
        <v>1862</v>
      </c>
      <c r="H136" t="s">
        <v>2855</v>
      </c>
      <c r="I136" t="s">
        <v>2856</v>
      </c>
      <c r="J136" t="s">
        <v>2857</v>
      </c>
      <c r="L136" t="s">
        <v>2858</v>
      </c>
      <c r="M136" t="s">
        <v>92</v>
      </c>
      <c r="N136" t="s">
        <v>2164</v>
      </c>
      <c r="O136">
        <v>40004</v>
      </c>
      <c r="P136" t="s">
        <v>2857</v>
      </c>
      <c r="R136" t="s">
        <v>92</v>
      </c>
      <c r="S136">
        <v>40004</v>
      </c>
      <c r="T136" s="195" t="s">
        <v>1967</v>
      </c>
      <c r="U136" t="s">
        <v>2859</v>
      </c>
      <c r="V136" t="s">
        <v>2860</v>
      </c>
      <c r="Y136" s="574">
        <v>1169</v>
      </c>
    </row>
    <row r="137" spans="1:25" ht="38.25" x14ac:dyDescent="0.2">
      <c r="A137" t="s">
        <v>1779</v>
      </c>
      <c r="C137" s="3" t="s">
        <v>1850</v>
      </c>
      <c r="D137" t="s">
        <v>2165</v>
      </c>
      <c r="E137" t="s">
        <v>2166</v>
      </c>
      <c r="F137" t="s">
        <v>1859</v>
      </c>
      <c r="G137" t="s">
        <v>1862</v>
      </c>
      <c r="H137" t="s">
        <v>2861</v>
      </c>
      <c r="I137" t="s">
        <v>2862</v>
      </c>
      <c r="J137" t="s">
        <v>2863</v>
      </c>
      <c r="L137" t="s">
        <v>2864</v>
      </c>
      <c r="M137" t="s">
        <v>25</v>
      </c>
      <c r="N137" t="s">
        <v>2164</v>
      </c>
      <c r="O137">
        <v>41840</v>
      </c>
      <c r="P137" t="s">
        <v>2865</v>
      </c>
      <c r="R137" t="s">
        <v>25</v>
      </c>
      <c r="S137">
        <v>41840</v>
      </c>
      <c r="T137" s="195" t="s">
        <v>1968</v>
      </c>
      <c r="U137" t="s">
        <v>2866</v>
      </c>
      <c r="V137" t="s">
        <v>2867</v>
      </c>
      <c r="Y137" s="574">
        <v>1167</v>
      </c>
    </row>
    <row r="138" spans="1:25" x14ac:dyDescent="0.2">
      <c r="A138" t="s">
        <v>1780</v>
      </c>
      <c r="C138" s="3" t="s">
        <v>1850</v>
      </c>
      <c r="D138" t="s">
        <v>2162</v>
      </c>
      <c r="E138" t="s">
        <v>2166</v>
      </c>
      <c r="F138" t="s">
        <v>1859</v>
      </c>
      <c r="G138" t="s">
        <v>1862</v>
      </c>
      <c r="H138" t="s">
        <v>2868</v>
      </c>
      <c r="I138" t="s">
        <v>2869</v>
      </c>
      <c r="J138" t="s">
        <v>2870</v>
      </c>
      <c r="L138" t="s">
        <v>2871</v>
      </c>
      <c r="M138" t="s">
        <v>234</v>
      </c>
      <c r="N138" t="s">
        <v>2164</v>
      </c>
      <c r="O138">
        <v>41071</v>
      </c>
      <c r="P138" t="s">
        <v>2870</v>
      </c>
      <c r="R138" t="s">
        <v>234</v>
      </c>
      <c r="S138">
        <v>41071</v>
      </c>
      <c r="T138" s="195" t="s">
        <v>1969</v>
      </c>
      <c r="U138" t="s">
        <v>2872</v>
      </c>
      <c r="V138" t="s">
        <v>2168</v>
      </c>
      <c r="Y138" s="574">
        <v>1697</v>
      </c>
    </row>
    <row r="139" spans="1:25" x14ac:dyDescent="0.2">
      <c r="A139" t="s">
        <v>1781</v>
      </c>
      <c r="C139" s="3" t="s">
        <v>1850</v>
      </c>
      <c r="D139" t="s">
        <v>2162</v>
      </c>
      <c r="E139" t="s">
        <v>2163</v>
      </c>
      <c r="F139" t="s">
        <v>1859</v>
      </c>
      <c r="G139" t="s">
        <v>1862</v>
      </c>
      <c r="H139" t="s">
        <v>2873</v>
      </c>
      <c r="I139" t="s">
        <v>2874</v>
      </c>
      <c r="J139" t="s">
        <v>2875</v>
      </c>
      <c r="L139" t="s">
        <v>517</v>
      </c>
      <c r="M139" t="s">
        <v>412</v>
      </c>
      <c r="N139" t="s">
        <v>2164</v>
      </c>
      <c r="O139">
        <v>40311</v>
      </c>
      <c r="P139" t="s">
        <v>2875</v>
      </c>
      <c r="R139" t="s">
        <v>412</v>
      </c>
      <c r="S139">
        <v>40311</v>
      </c>
      <c r="T139" s="195" t="s">
        <v>1970</v>
      </c>
      <c r="U139" t="s">
        <v>2876</v>
      </c>
      <c r="V139" t="s">
        <v>2877</v>
      </c>
      <c r="Y139" s="574">
        <v>1004</v>
      </c>
    </row>
    <row r="140" spans="1:25" x14ac:dyDescent="0.2">
      <c r="A140" t="s">
        <v>1782</v>
      </c>
      <c r="C140" s="3" t="s">
        <v>1850</v>
      </c>
      <c r="D140" t="s">
        <v>2165</v>
      </c>
      <c r="E140" t="s">
        <v>2166</v>
      </c>
      <c r="F140" t="s">
        <v>1859</v>
      </c>
      <c r="G140" t="s">
        <v>1862</v>
      </c>
      <c r="H140" t="s">
        <v>2878</v>
      </c>
      <c r="I140" t="s">
        <v>2879</v>
      </c>
      <c r="J140" t="s">
        <v>2880</v>
      </c>
      <c r="L140" t="s">
        <v>69</v>
      </c>
      <c r="M140" t="s">
        <v>132</v>
      </c>
      <c r="N140" t="s">
        <v>2164</v>
      </c>
      <c r="O140">
        <v>41006</v>
      </c>
      <c r="P140" t="s">
        <v>2880</v>
      </c>
      <c r="R140" t="s">
        <v>132</v>
      </c>
      <c r="S140">
        <v>41006</v>
      </c>
      <c r="T140" s="195" t="s">
        <v>1971</v>
      </c>
      <c r="U140" t="s">
        <v>2881</v>
      </c>
      <c r="V140" t="s">
        <v>2882</v>
      </c>
      <c r="Y140" s="574">
        <v>1363</v>
      </c>
    </row>
    <row r="141" spans="1:25" x14ac:dyDescent="0.2">
      <c r="A141" t="s">
        <v>1783</v>
      </c>
      <c r="C141" s="3" t="s">
        <v>1850</v>
      </c>
      <c r="D141" t="s">
        <v>2162</v>
      </c>
      <c r="E141" t="s">
        <v>2229</v>
      </c>
      <c r="F141" t="s">
        <v>1859</v>
      </c>
      <c r="G141" t="s">
        <v>1862</v>
      </c>
      <c r="H141" t="s">
        <v>2883</v>
      </c>
      <c r="I141" t="s">
        <v>2884</v>
      </c>
      <c r="J141" t="s">
        <v>2885</v>
      </c>
      <c r="K141" t="s">
        <v>2886</v>
      </c>
      <c r="L141" t="s">
        <v>2201</v>
      </c>
      <c r="M141" t="s">
        <v>65</v>
      </c>
      <c r="N141" t="s">
        <v>2164</v>
      </c>
      <c r="O141">
        <v>40205</v>
      </c>
      <c r="P141" t="s">
        <v>2885</v>
      </c>
      <c r="Q141" t="s">
        <v>2886</v>
      </c>
      <c r="R141" t="s">
        <v>65</v>
      </c>
      <c r="S141">
        <v>40205</v>
      </c>
      <c r="T141" s="195" t="s">
        <v>1972</v>
      </c>
      <c r="Y141" s="574">
        <v>1655</v>
      </c>
    </row>
    <row r="142" spans="1:25" x14ac:dyDescent="0.2">
      <c r="A142" t="s">
        <v>1784</v>
      </c>
      <c r="C142" s="3" t="s">
        <v>1850</v>
      </c>
      <c r="D142" t="s">
        <v>2162</v>
      </c>
      <c r="E142" t="s">
        <v>2175</v>
      </c>
      <c r="F142" t="s">
        <v>1859</v>
      </c>
      <c r="G142" t="s">
        <v>1864</v>
      </c>
      <c r="H142" t="s">
        <v>2405</v>
      </c>
      <c r="I142" t="s">
        <v>2406</v>
      </c>
      <c r="J142" t="s">
        <v>2887</v>
      </c>
      <c r="L142" t="s">
        <v>2888</v>
      </c>
      <c r="M142" t="s">
        <v>580</v>
      </c>
      <c r="N142" t="s">
        <v>2164</v>
      </c>
      <c r="O142">
        <v>42347</v>
      </c>
      <c r="P142" t="s">
        <v>2409</v>
      </c>
      <c r="R142" t="s">
        <v>580</v>
      </c>
      <c r="S142">
        <v>42347</v>
      </c>
      <c r="T142" s="195" t="s">
        <v>1973</v>
      </c>
      <c r="U142" t="s">
        <v>2889</v>
      </c>
      <c r="V142" t="s">
        <v>2890</v>
      </c>
      <c r="Y142" s="574">
        <v>1309</v>
      </c>
    </row>
    <row r="143" spans="1:25" x14ac:dyDescent="0.2">
      <c r="A143" t="s">
        <v>1785</v>
      </c>
      <c r="C143" s="3" t="s">
        <v>1850</v>
      </c>
      <c r="D143" t="s">
        <v>2162</v>
      </c>
      <c r="E143" t="s">
        <v>2166</v>
      </c>
      <c r="F143" t="s">
        <v>1859</v>
      </c>
      <c r="G143" t="s">
        <v>1862</v>
      </c>
      <c r="H143" t="s">
        <v>2891</v>
      </c>
      <c r="J143" t="s">
        <v>2892</v>
      </c>
      <c r="L143" t="s">
        <v>2201</v>
      </c>
      <c r="M143" t="s">
        <v>65</v>
      </c>
      <c r="N143" t="s">
        <v>2164</v>
      </c>
      <c r="O143">
        <v>40219</v>
      </c>
      <c r="P143" t="s">
        <v>2892</v>
      </c>
      <c r="R143" t="s">
        <v>65</v>
      </c>
      <c r="S143">
        <v>40219</v>
      </c>
      <c r="T143" s="195" t="s">
        <v>1974</v>
      </c>
      <c r="Y143" s="574">
        <v>1271</v>
      </c>
    </row>
    <row r="144" spans="1:25" x14ac:dyDescent="0.2">
      <c r="A144" t="s">
        <v>1786</v>
      </c>
      <c r="C144" s="3" t="s">
        <v>1850</v>
      </c>
      <c r="D144" t="s">
        <v>2162</v>
      </c>
      <c r="E144" t="s">
        <v>2169</v>
      </c>
      <c r="F144" t="s">
        <v>1860</v>
      </c>
      <c r="G144" t="s">
        <v>1862</v>
      </c>
      <c r="H144" t="s">
        <v>2894</v>
      </c>
      <c r="I144" t="s">
        <v>2895</v>
      </c>
      <c r="J144" t="s">
        <v>2896</v>
      </c>
      <c r="L144" t="s">
        <v>2897</v>
      </c>
      <c r="M144" t="s">
        <v>229</v>
      </c>
      <c r="N144" t="s">
        <v>2164</v>
      </c>
      <c r="O144">
        <v>40031</v>
      </c>
      <c r="P144" t="s">
        <v>2896</v>
      </c>
      <c r="R144" t="s">
        <v>229</v>
      </c>
      <c r="S144">
        <v>40031</v>
      </c>
      <c r="T144" s="195" t="s">
        <v>1975</v>
      </c>
      <c r="U144" t="s">
        <v>2898</v>
      </c>
      <c r="V144" t="s">
        <v>2899</v>
      </c>
      <c r="Y144" s="574">
        <v>1587</v>
      </c>
    </row>
    <row r="145" spans="1:25" x14ac:dyDescent="0.2">
      <c r="A145" t="s">
        <v>2138</v>
      </c>
      <c r="C145" s="3" t="s">
        <v>1850</v>
      </c>
      <c r="D145" t="s">
        <v>2162</v>
      </c>
      <c r="E145" t="s">
        <v>2163</v>
      </c>
      <c r="F145" t="s">
        <v>1859</v>
      </c>
      <c r="G145" t="s">
        <v>3397</v>
      </c>
      <c r="H145" t="s">
        <v>2900</v>
      </c>
      <c r="I145" t="s">
        <v>2901</v>
      </c>
      <c r="J145" t="s">
        <v>2902</v>
      </c>
      <c r="L145" t="s">
        <v>2903</v>
      </c>
      <c r="M145" t="s">
        <v>131</v>
      </c>
      <c r="N145" t="s">
        <v>2164</v>
      </c>
      <c r="O145">
        <v>40359</v>
      </c>
      <c r="P145" t="s">
        <v>2904</v>
      </c>
      <c r="R145" t="s">
        <v>131</v>
      </c>
      <c r="S145">
        <v>40359</v>
      </c>
      <c r="T145" s="519" t="s">
        <v>3350</v>
      </c>
      <c r="U145" t="s">
        <v>2905</v>
      </c>
      <c r="V145" t="s">
        <v>2611</v>
      </c>
      <c r="Y145" s="574">
        <v>1702</v>
      </c>
    </row>
    <row r="146" spans="1:25" x14ac:dyDescent="0.2">
      <c r="A146" t="s">
        <v>3453</v>
      </c>
      <c r="C146" s="3" t="s">
        <v>1853</v>
      </c>
      <c r="F146" t="s">
        <v>1860</v>
      </c>
      <c r="G146" t="s">
        <v>3454</v>
      </c>
      <c r="T146" s="519" t="s">
        <v>3455</v>
      </c>
    </row>
    <row r="147" spans="1:25" x14ac:dyDescent="0.2">
      <c r="A147" t="s">
        <v>1787</v>
      </c>
      <c r="C147" s="3" t="s">
        <v>1850</v>
      </c>
      <c r="D147" t="s">
        <v>2162</v>
      </c>
      <c r="E147" t="s">
        <v>2169</v>
      </c>
      <c r="F147" t="s">
        <v>1859</v>
      </c>
      <c r="G147" t="s">
        <v>1862</v>
      </c>
      <c r="H147" t="s">
        <v>2906</v>
      </c>
      <c r="I147" t="s">
        <v>2907</v>
      </c>
      <c r="J147" t="s">
        <v>2908</v>
      </c>
      <c r="L147" t="s">
        <v>2909</v>
      </c>
      <c r="M147" t="s">
        <v>703</v>
      </c>
      <c r="N147" t="s">
        <v>2164</v>
      </c>
      <c r="O147">
        <v>42367</v>
      </c>
      <c r="P147" t="s">
        <v>2910</v>
      </c>
      <c r="R147" t="s">
        <v>53</v>
      </c>
      <c r="S147">
        <v>42345</v>
      </c>
      <c r="T147" s="195" t="s">
        <v>1976</v>
      </c>
      <c r="V147" t="s">
        <v>2911</v>
      </c>
      <c r="Y147" s="574">
        <v>1050</v>
      </c>
    </row>
    <row r="148" spans="1:25" x14ac:dyDescent="0.2">
      <c r="A148" t="s">
        <v>1788</v>
      </c>
      <c r="C148" s="3" t="s">
        <v>1850</v>
      </c>
      <c r="D148" t="s">
        <v>2162</v>
      </c>
      <c r="E148" t="s">
        <v>2175</v>
      </c>
      <c r="F148" t="s">
        <v>1859</v>
      </c>
      <c r="G148" t="s">
        <v>1862</v>
      </c>
      <c r="H148" t="s">
        <v>2912</v>
      </c>
      <c r="I148" t="s">
        <v>2913</v>
      </c>
      <c r="J148" t="s">
        <v>2914</v>
      </c>
      <c r="L148" t="s">
        <v>2915</v>
      </c>
      <c r="M148" t="s">
        <v>280</v>
      </c>
      <c r="N148" t="s">
        <v>2164</v>
      </c>
      <c r="O148">
        <v>42303</v>
      </c>
      <c r="P148" t="s">
        <v>2916</v>
      </c>
      <c r="R148" t="s">
        <v>280</v>
      </c>
      <c r="S148">
        <v>42303</v>
      </c>
      <c r="T148" s="195" t="s">
        <v>2893</v>
      </c>
      <c r="U148" t="s">
        <v>2917</v>
      </c>
      <c r="V148" t="s">
        <v>2918</v>
      </c>
      <c r="Y148" s="574">
        <v>1696</v>
      </c>
    </row>
    <row r="149" spans="1:25" x14ac:dyDescent="0.2">
      <c r="A149" t="s">
        <v>1789</v>
      </c>
      <c r="C149" s="3" t="s">
        <v>1850</v>
      </c>
      <c r="D149" t="s">
        <v>2162</v>
      </c>
      <c r="E149" t="s">
        <v>2166</v>
      </c>
      <c r="F149" t="s">
        <v>1859</v>
      </c>
      <c r="G149" t="s">
        <v>1864</v>
      </c>
      <c r="H149" t="s">
        <v>2919</v>
      </c>
      <c r="I149" t="s">
        <v>2920</v>
      </c>
      <c r="J149" t="s">
        <v>2921</v>
      </c>
      <c r="L149" t="s">
        <v>2922</v>
      </c>
      <c r="M149" t="s">
        <v>548</v>
      </c>
      <c r="N149" t="s">
        <v>2164</v>
      </c>
      <c r="O149">
        <v>40361</v>
      </c>
      <c r="P149" t="s">
        <v>2921</v>
      </c>
      <c r="R149" t="s">
        <v>548</v>
      </c>
      <c r="S149">
        <v>40361</v>
      </c>
      <c r="T149" s="195" t="s">
        <v>1977</v>
      </c>
      <c r="U149" t="s">
        <v>2923</v>
      </c>
      <c r="V149" t="s">
        <v>2924</v>
      </c>
      <c r="Y149" s="574">
        <v>1633</v>
      </c>
    </row>
    <row r="150" spans="1:25" x14ac:dyDescent="0.2">
      <c r="A150" t="s">
        <v>1790</v>
      </c>
      <c r="C150" s="3" t="s">
        <v>1850</v>
      </c>
      <c r="D150" t="s">
        <v>2162</v>
      </c>
      <c r="E150" t="s">
        <v>2175</v>
      </c>
      <c r="F150" t="s">
        <v>1859</v>
      </c>
      <c r="G150" t="s">
        <v>1862</v>
      </c>
      <c r="H150" t="s">
        <v>2925</v>
      </c>
      <c r="I150" t="s">
        <v>2926</v>
      </c>
      <c r="J150" t="s">
        <v>2927</v>
      </c>
      <c r="L150" t="s">
        <v>2266</v>
      </c>
      <c r="M150" t="s">
        <v>143</v>
      </c>
      <c r="N150" t="s">
        <v>2164</v>
      </c>
      <c r="O150">
        <v>41101</v>
      </c>
      <c r="P150" t="s">
        <v>2928</v>
      </c>
      <c r="R150" t="s">
        <v>572</v>
      </c>
      <c r="S150">
        <v>45638</v>
      </c>
      <c r="T150" s="195" t="s">
        <v>1978</v>
      </c>
      <c r="U150" t="s">
        <v>2929</v>
      </c>
      <c r="V150" t="s">
        <v>2930</v>
      </c>
      <c r="Y150" s="574">
        <v>1141</v>
      </c>
    </row>
    <row r="151" spans="1:25" x14ac:dyDescent="0.2">
      <c r="A151" t="s">
        <v>1791</v>
      </c>
      <c r="C151" s="3" t="s">
        <v>1850</v>
      </c>
      <c r="D151" t="s">
        <v>2162</v>
      </c>
      <c r="E151" t="s">
        <v>2175</v>
      </c>
      <c r="F151" t="s">
        <v>1859</v>
      </c>
      <c r="G151" t="s">
        <v>1862</v>
      </c>
      <c r="H151" t="s">
        <v>2931</v>
      </c>
      <c r="I151" t="s">
        <v>2932</v>
      </c>
      <c r="J151" t="s">
        <v>2933</v>
      </c>
      <c r="L151" t="s">
        <v>2934</v>
      </c>
      <c r="M151" t="s">
        <v>19</v>
      </c>
      <c r="N151" t="s">
        <v>2164</v>
      </c>
      <c r="O151">
        <v>41224</v>
      </c>
      <c r="P151" t="s">
        <v>2935</v>
      </c>
      <c r="R151" t="s">
        <v>19</v>
      </c>
      <c r="S151">
        <v>41224</v>
      </c>
      <c r="T151" s="195" t="s">
        <v>1979</v>
      </c>
      <c r="U151" t="s">
        <v>2936</v>
      </c>
      <c r="V151" t="s">
        <v>2931</v>
      </c>
      <c r="Y151" s="574">
        <v>1420</v>
      </c>
    </row>
    <row r="152" spans="1:25" x14ac:dyDescent="0.2">
      <c r="A152" t="s">
        <v>1792</v>
      </c>
      <c r="C152" s="3" t="s">
        <v>1850</v>
      </c>
      <c r="D152" t="s">
        <v>2162</v>
      </c>
      <c r="E152" t="s">
        <v>2175</v>
      </c>
      <c r="F152" t="s">
        <v>1859</v>
      </c>
      <c r="G152" t="s">
        <v>1862</v>
      </c>
      <c r="H152" t="s">
        <v>2937</v>
      </c>
      <c r="I152" t="s">
        <v>2926</v>
      </c>
      <c r="J152" t="s">
        <v>2938</v>
      </c>
      <c r="L152" t="s">
        <v>2645</v>
      </c>
      <c r="M152" t="s">
        <v>570</v>
      </c>
      <c r="N152" t="s">
        <v>2164</v>
      </c>
      <c r="O152">
        <v>41101</v>
      </c>
      <c r="P152" t="s">
        <v>2928</v>
      </c>
      <c r="R152" t="s">
        <v>572</v>
      </c>
      <c r="S152">
        <v>45638</v>
      </c>
      <c r="T152" s="195" t="s">
        <v>1980</v>
      </c>
      <c r="U152" t="s">
        <v>2929</v>
      </c>
      <c r="V152" t="s">
        <v>2930</v>
      </c>
      <c r="Y152" s="574">
        <v>1037</v>
      </c>
    </row>
    <row r="153" spans="1:25" x14ac:dyDescent="0.2">
      <c r="A153" t="s">
        <v>1793</v>
      </c>
      <c r="C153" s="3" t="s">
        <v>1850</v>
      </c>
      <c r="D153" t="s">
        <v>2162</v>
      </c>
      <c r="E153" t="s">
        <v>2175</v>
      </c>
      <c r="F153" t="s">
        <v>1859</v>
      </c>
      <c r="G153" t="s">
        <v>1864</v>
      </c>
      <c r="H153" t="s">
        <v>2939</v>
      </c>
      <c r="I153" t="s">
        <v>2932</v>
      </c>
      <c r="J153" t="s">
        <v>2940</v>
      </c>
      <c r="K153" t="s">
        <v>2941</v>
      </c>
      <c r="L153" t="s">
        <v>2942</v>
      </c>
      <c r="M153" t="s">
        <v>15</v>
      </c>
      <c r="N153" t="s">
        <v>2164</v>
      </c>
      <c r="O153">
        <v>41230</v>
      </c>
      <c r="P153" t="s">
        <v>2943</v>
      </c>
      <c r="R153" t="s">
        <v>572</v>
      </c>
      <c r="S153">
        <v>45638</v>
      </c>
      <c r="T153" s="195" t="s">
        <v>1981</v>
      </c>
      <c r="U153" t="s">
        <v>2944</v>
      </c>
      <c r="V153" t="s">
        <v>2945</v>
      </c>
      <c r="Y153" s="574">
        <v>1417</v>
      </c>
    </row>
    <row r="154" spans="1:25" ht="25.5" x14ac:dyDescent="0.2">
      <c r="A154" t="s">
        <v>2139</v>
      </c>
      <c r="C154" s="3" t="s">
        <v>1850</v>
      </c>
      <c r="D154" t="s">
        <v>2162</v>
      </c>
      <c r="E154" t="s">
        <v>2175</v>
      </c>
      <c r="F154" t="s">
        <v>1859</v>
      </c>
      <c r="G154" t="s">
        <v>1862</v>
      </c>
      <c r="H154" t="s">
        <v>2946</v>
      </c>
      <c r="I154" t="s">
        <v>2932</v>
      </c>
      <c r="J154" t="s">
        <v>2933</v>
      </c>
      <c r="L154" t="s">
        <v>2947</v>
      </c>
      <c r="M154" t="s">
        <v>477</v>
      </c>
      <c r="N154" t="s">
        <v>2164</v>
      </c>
      <c r="O154">
        <v>41224</v>
      </c>
      <c r="P154" t="s">
        <v>2935</v>
      </c>
      <c r="R154" t="s">
        <v>19</v>
      </c>
      <c r="S154">
        <v>41224</v>
      </c>
      <c r="T154" s="195" t="s">
        <v>1982</v>
      </c>
      <c r="V154" t="s">
        <v>2931</v>
      </c>
      <c r="Y154" s="574">
        <v>1622</v>
      </c>
    </row>
    <row r="155" spans="1:25" x14ac:dyDescent="0.2">
      <c r="A155" t="s">
        <v>1794</v>
      </c>
      <c r="C155" s="3" t="s">
        <v>1850</v>
      </c>
      <c r="D155" t="s">
        <v>2162</v>
      </c>
      <c r="E155" t="s">
        <v>2163</v>
      </c>
      <c r="F155" t="s">
        <v>1859</v>
      </c>
      <c r="G155" t="s">
        <v>1862</v>
      </c>
      <c r="H155" t="s">
        <v>2948</v>
      </c>
      <c r="I155" t="s">
        <v>2949</v>
      </c>
      <c r="J155" t="s">
        <v>2950</v>
      </c>
      <c r="L155" t="s">
        <v>2951</v>
      </c>
      <c r="M155" t="s">
        <v>132</v>
      </c>
      <c r="N155" t="s">
        <v>2164</v>
      </c>
      <c r="O155">
        <v>41040</v>
      </c>
      <c r="P155" t="s">
        <v>2952</v>
      </c>
      <c r="R155" t="s">
        <v>132</v>
      </c>
      <c r="S155">
        <v>41040</v>
      </c>
      <c r="T155" s="195" t="s">
        <v>1983</v>
      </c>
      <c r="U155" t="s">
        <v>2953</v>
      </c>
      <c r="V155" t="s">
        <v>2882</v>
      </c>
      <c r="Y155" s="574">
        <v>1639</v>
      </c>
    </row>
    <row r="156" spans="1:25" x14ac:dyDescent="0.2">
      <c r="A156" t="s">
        <v>2140</v>
      </c>
      <c r="C156" s="3" t="s">
        <v>1850</v>
      </c>
      <c r="D156" t="s">
        <v>2162</v>
      </c>
      <c r="E156" t="s">
        <v>2169</v>
      </c>
      <c r="F156" t="s">
        <v>1859</v>
      </c>
      <c r="G156" t="s">
        <v>1862</v>
      </c>
      <c r="H156" t="s">
        <v>2954</v>
      </c>
      <c r="I156" t="s">
        <v>2955</v>
      </c>
      <c r="J156" t="s">
        <v>2956</v>
      </c>
      <c r="L156" t="s">
        <v>2957</v>
      </c>
      <c r="M156" t="s">
        <v>27</v>
      </c>
      <c r="N156" t="s">
        <v>2164</v>
      </c>
      <c r="O156">
        <v>41701</v>
      </c>
      <c r="P156" t="s">
        <v>2958</v>
      </c>
      <c r="R156" t="s">
        <v>27</v>
      </c>
      <c r="S156">
        <v>41702</v>
      </c>
      <c r="T156" s="195" t="s">
        <v>1927</v>
      </c>
      <c r="U156" t="s">
        <v>2959</v>
      </c>
      <c r="V156" t="s">
        <v>2954</v>
      </c>
      <c r="Y156" s="574">
        <v>1653</v>
      </c>
    </row>
    <row r="157" spans="1:25" x14ac:dyDescent="0.2">
      <c r="A157" t="s">
        <v>1795</v>
      </c>
      <c r="C157" s="3" t="s">
        <v>1850</v>
      </c>
      <c r="D157" t="s">
        <v>2960</v>
      </c>
      <c r="E157" t="s">
        <v>2166</v>
      </c>
      <c r="F157" t="s">
        <v>1859</v>
      </c>
      <c r="G157" t="s">
        <v>1862</v>
      </c>
      <c r="H157" t="s">
        <v>2961</v>
      </c>
      <c r="I157" t="s">
        <v>2962</v>
      </c>
      <c r="J157" t="s">
        <v>2963</v>
      </c>
      <c r="L157" t="s">
        <v>2964</v>
      </c>
      <c r="M157" t="s">
        <v>555</v>
      </c>
      <c r="N157" t="s">
        <v>2164</v>
      </c>
      <c r="O157">
        <v>41080</v>
      </c>
      <c r="P157" t="s">
        <v>2965</v>
      </c>
      <c r="R157" t="s">
        <v>555</v>
      </c>
      <c r="S157">
        <v>41080</v>
      </c>
      <c r="T157" s="195" t="s">
        <v>1984</v>
      </c>
      <c r="V157" t="s">
        <v>2262</v>
      </c>
      <c r="Y157" s="574">
        <v>1675</v>
      </c>
    </row>
    <row r="158" spans="1:25" ht="38.25" x14ac:dyDescent="0.2">
      <c r="A158" t="s">
        <v>1796</v>
      </c>
      <c r="C158" s="3" t="s">
        <v>1850</v>
      </c>
      <c r="D158" t="s">
        <v>2162</v>
      </c>
      <c r="E158" t="s">
        <v>2229</v>
      </c>
      <c r="F158" t="s">
        <v>1859</v>
      </c>
      <c r="G158" t="s">
        <v>1865</v>
      </c>
      <c r="H158" t="s">
        <v>2966</v>
      </c>
      <c r="J158" t="s">
        <v>2967</v>
      </c>
      <c r="L158" t="s">
        <v>2968</v>
      </c>
      <c r="M158" t="s">
        <v>416</v>
      </c>
      <c r="N158" t="s">
        <v>2164</v>
      </c>
      <c r="O158">
        <v>41501</v>
      </c>
      <c r="P158" t="s">
        <v>2967</v>
      </c>
      <c r="R158" t="s">
        <v>416</v>
      </c>
      <c r="S158">
        <v>41501</v>
      </c>
      <c r="T158" s="195" t="s">
        <v>1985</v>
      </c>
      <c r="Y158" s="574">
        <v>1690</v>
      </c>
    </row>
    <row r="159" spans="1:25" x14ac:dyDescent="0.2">
      <c r="A159" t="s">
        <v>1797</v>
      </c>
      <c r="C159" s="3" t="s">
        <v>1850</v>
      </c>
      <c r="D159" t="s">
        <v>2165</v>
      </c>
      <c r="E159" t="s">
        <v>2166</v>
      </c>
      <c r="F159" t="s">
        <v>1859</v>
      </c>
      <c r="G159" t="s">
        <v>1862</v>
      </c>
      <c r="H159" t="s">
        <v>2969</v>
      </c>
      <c r="I159" t="s">
        <v>2970</v>
      </c>
      <c r="J159" t="s">
        <v>2971</v>
      </c>
      <c r="L159" t="s">
        <v>2972</v>
      </c>
      <c r="M159" t="s">
        <v>130</v>
      </c>
      <c r="N159" t="s">
        <v>2164</v>
      </c>
      <c r="O159">
        <v>41063</v>
      </c>
      <c r="P159" t="s">
        <v>2971</v>
      </c>
      <c r="R159" t="s">
        <v>130</v>
      </c>
      <c r="S159">
        <v>41063</v>
      </c>
      <c r="T159" s="195" t="s">
        <v>1986</v>
      </c>
      <c r="V159" t="s">
        <v>2390</v>
      </c>
      <c r="Y159" s="574">
        <v>1599</v>
      </c>
    </row>
    <row r="160" spans="1:25" x14ac:dyDescent="0.2">
      <c r="A160" t="s">
        <v>1798</v>
      </c>
      <c r="C160" s="3" t="s">
        <v>1850</v>
      </c>
      <c r="D160" t="s">
        <v>2165</v>
      </c>
      <c r="E160" t="s">
        <v>2166</v>
      </c>
      <c r="F160" t="s">
        <v>1859</v>
      </c>
      <c r="G160" t="s">
        <v>1862</v>
      </c>
      <c r="H160" t="s">
        <v>2973</v>
      </c>
      <c r="I160" t="s">
        <v>2974</v>
      </c>
      <c r="J160" t="s">
        <v>2975</v>
      </c>
      <c r="L160" t="s">
        <v>2201</v>
      </c>
      <c r="M160" t="s">
        <v>65</v>
      </c>
      <c r="N160" t="s">
        <v>2164</v>
      </c>
      <c r="O160">
        <v>40272</v>
      </c>
      <c r="P160" t="s">
        <v>2975</v>
      </c>
      <c r="R160" t="s">
        <v>65</v>
      </c>
      <c r="S160">
        <v>40272</v>
      </c>
      <c r="T160" s="195" t="s">
        <v>1987</v>
      </c>
      <c r="V160" t="s">
        <v>2976</v>
      </c>
      <c r="Y160" s="574">
        <v>1416</v>
      </c>
    </row>
    <row r="161" spans="1:25" x14ac:dyDescent="0.2">
      <c r="A161" t="s">
        <v>1799</v>
      </c>
      <c r="C161" s="3" t="s">
        <v>1850</v>
      </c>
      <c r="D161" t="s">
        <v>2162</v>
      </c>
      <c r="E161" t="s">
        <v>2166</v>
      </c>
      <c r="F161" t="s">
        <v>1860</v>
      </c>
      <c r="G161" t="s">
        <v>1862</v>
      </c>
      <c r="H161" t="s">
        <v>2977</v>
      </c>
      <c r="I161" t="s">
        <v>2978</v>
      </c>
      <c r="J161" t="s">
        <v>2979</v>
      </c>
      <c r="L161" t="s">
        <v>2194</v>
      </c>
      <c r="M161" t="s">
        <v>233</v>
      </c>
      <c r="N161" t="s">
        <v>2164</v>
      </c>
      <c r="O161">
        <v>41018</v>
      </c>
      <c r="P161" t="s">
        <v>2979</v>
      </c>
      <c r="R161" t="s">
        <v>233</v>
      </c>
      <c r="S161">
        <v>41018</v>
      </c>
      <c r="T161" s="195" t="s">
        <v>1988</v>
      </c>
      <c r="Y161" s="574">
        <v>1581</v>
      </c>
    </row>
    <row r="162" spans="1:25" x14ac:dyDescent="0.2">
      <c r="A162" t="s">
        <v>2141</v>
      </c>
      <c r="C162" s="3" t="s">
        <v>1850</v>
      </c>
      <c r="D162" t="s">
        <v>2162</v>
      </c>
      <c r="E162" t="s">
        <v>2175</v>
      </c>
      <c r="F162" t="s">
        <v>1859</v>
      </c>
      <c r="G162" s="483" t="s">
        <v>3397</v>
      </c>
      <c r="H162" t="s">
        <v>2980</v>
      </c>
      <c r="I162" t="s">
        <v>2576</v>
      </c>
      <c r="J162" t="s">
        <v>2981</v>
      </c>
      <c r="L162" t="s">
        <v>2982</v>
      </c>
      <c r="M162" t="s">
        <v>360</v>
      </c>
      <c r="N162" t="s">
        <v>2164</v>
      </c>
      <c r="O162">
        <v>41179</v>
      </c>
      <c r="P162" t="s">
        <v>2983</v>
      </c>
      <c r="R162" t="s">
        <v>2984</v>
      </c>
      <c r="S162">
        <v>45662</v>
      </c>
      <c r="T162" s="519" t="s">
        <v>3350</v>
      </c>
      <c r="Y162" s="574">
        <v>1704</v>
      </c>
    </row>
    <row r="163" spans="1:25" ht="25.5" x14ac:dyDescent="0.2">
      <c r="A163" t="s">
        <v>1800</v>
      </c>
      <c r="C163" s="3" t="s">
        <v>1850</v>
      </c>
      <c r="D163" t="s">
        <v>2162</v>
      </c>
      <c r="E163" t="s">
        <v>2175</v>
      </c>
      <c r="F163" t="s">
        <v>1859</v>
      </c>
      <c r="G163" t="s">
        <v>1862</v>
      </c>
      <c r="I163" t="s">
        <v>2576</v>
      </c>
      <c r="J163" t="s">
        <v>2985</v>
      </c>
      <c r="L163" t="s">
        <v>2761</v>
      </c>
      <c r="M163" t="s">
        <v>136</v>
      </c>
      <c r="N163" t="s">
        <v>2164</v>
      </c>
      <c r="O163">
        <v>41056</v>
      </c>
      <c r="P163" t="s">
        <v>2986</v>
      </c>
      <c r="R163" t="s">
        <v>2984</v>
      </c>
      <c r="S163">
        <v>45662</v>
      </c>
      <c r="T163" s="195" t="s">
        <v>1989</v>
      </c>
      <c r="Y163" s="574">
        <v>1578</v>
      </c>
    </row>
    <row r="164" spans="1:25" x14ac:dyDescent="0.2">
      <c r="A164" t="s">
        <v>1801</v>
      </c>
      <c r="C164" s="3" t="s">
        <v>1850</v>
      </c>
      <c r="D164" t="s">
        <v>2162</v>
      </c>
      <c r="E164" t="s">
        <v>2175</v>
      </c>
      <c r="F164" t="s">
        <v>1859</v>
      </c>
      <c r="G164" t="s">
        <v>1862</v>
      </c>
      <c r="H164" t="s">
        <v>2980</v>
      </c>
      <c r="I164" t="s">
        <v>2576</v>
      </c>
      <c r="J164" t="s">
        <v>2987</v>
      </c>
      <c r="L164" t="s">
        <v>2578</v>
      </c>
      <c r="M164" t="s">
        <v>14</v>
      </c>
      <c r="N164" t="s">
        <v>2164</v>
      </c>
      <c r="O164">
        <v>41175</v>
      </c>
      <c r="P164" t="s">
        <v>2986</v>
      </c>
      <c r="R164" t="s">
        <v>2984</v>
      </c>
      <c r="S164">
        <v>45662</v>
      </c>
      <c r="T164" s="195" t="s">
        <v>1990</v>
      </c>
      <c r="Y164" s="574">
        <v>1109</v>
      </c>
    </row>
    <row r="165" spans="1:25" x14ac:dyDescent="0.2">
      <c r="A165" t="s">
        <v>1802</v>
      </c>
      <c r="C165" s="3" t="s">
        <v>1850</v>
      </c>
      <c r="D165" t="s">
        <v>2162</v>
      </c>
      <c r="E165" t="s">
        <v>2163</v>
      </c>
      <c r="F165" t="s">
        <v>1859</v>
      </c>
      <c r="G165" t="s">
        <v>1862</v>
      </c>
      <c r="H165" t="s">
        <v>2988</v>
      </c>
      <c r="I165" t="s">
        <v>2989</v>
      </c>
      <c r="J165" t="s">
        <v>2990</v>
      </c>
      <c r="L165" t="s">
        <v>2991</v>
      </c>
      <c r="M165" t="s">
        <v>413</v>
      </c>
      <c r="N165" t="s">
        <v>2164</v>
      </c>
      <c r="O165">
        <v>40380</v>
      </c>
      <c r="P165" t="s">
        <v>2992</v>
      </c>
      <c r="R165" t="s">
        <v>450</v>
      </c>
      <c r="S165">
        <v>40380</v>
      </c>
      <c r="T165" s="195" t="s">
        <v>1991</v>
      </c>
      <c r="U165" t="s">
        <v>2993</v>
      </c>
      <c r="V165" t="s">
        <v>2994</v>
      </c>
      <c r="Y165" s="574">
        <v>1478</v>
      </c>
    </row>
    <row r="166" spans="1:25" x14ac:dyDescent="0.2">
      <c r="A166" t="s">
        <v>2142</v>
      </c>
      <c r="C166" s="3" t="s">
        <v>1850</v>
      </c>
      <c r="D166" t="s">
        <v>2165</v>
      </c>
      <c r="E166" t="s">
        <v>2166</v>
      </c>
      <c r="F166" t="s">
        <v>1859</v>
      </c>
      <c r="G166" t="s">
        <v>1863</v>
      </c>
      <c r="H166" t="s">
        <v>2995</v>
      </c>
      <c r="I166" t="s">
        <v>2996</v>
      </c>
      <c r="J166" t="s">
        <v>2997</v>
      </c>
      <c r="L166" t="s">
        <v>2483</v>
      </c>
      <c r="M166" t="s">
        <v>573</v>
      </c>
      <c r="N166" t="s">
        <v>2164</v>
      </c>
      <c r="O166">
        <v>41653</v>
      </c>
      <c r="P166" t="s">
        <v>2997</v>
      </c>
      <c r="R166" t="s">
        <v>573</v>
      </c>
      <c r="S166">
        <v>41653</v>
      </c>
      <c r="T166" s="195" t="s">
        <v>1992</v>
      </c>
      <c r="Y166" s="574">
        <v>1676</v>
      </c>
    </row>
    <row r="167" spans="1:25" ht="25.5" x14ac:dyDescent="0.2">
      <c r="A167" t="s">
        <v>2143</v>
      </c>
      <c r="C167" s="3" t="s">
        <v>1850</v>
      </c>
      <c r="D167" t="s">
        <v>2165</v>
      </c>
      <c r="E167" t="s">
        <v>2166</v>
      </c>
      <c r="F167" t="s">
        <v>1859</v>
      </c>
      <c r="G167" t="s">
        <v>1862</v>
      </c>
      <c r="H167" t="s">
        <v>2998</v>
      </c>
      <c r="I167" t="s">
        <v>2999</v>
      </c>
      <c r="J167" t="s">
        <v>3000</v>
      </c>
      <c r="L167" t="s">
        <v>3001</v>
      </c>
      <c r="M167" t="s">
        <v>66</v>
      </c>
      <c r="N167" t="s">
        <v>2164</v>
      </c>
      <c r="O167">
        <v>42450</v>
      </c>
      <c r="P167" t="s">
        <v>3000</v>
      </c>
      <c r="R167" t="s">
        <v>66</v>
      </c>
      <c r="S167">
        <v>42450</v>
      </c>
      <c r="T167" s="195" t="s">
        <v>1993</v>
      </c>
      <c r="V167" t="s">
        <v>2998</v>
      </c>
      <c r="Y167" s="574">
        <v>1677</v>
      </c>
    </row>
    <row r="168" spans="1:25" x14ac:dyDescent="0.2">
      <c r="A168" t="s">
        <v>2144</v>
      </c>
      <c r="C168" s="3" t="s">
        <v>1850</v>
      </c>
      <c r="D168" t="s">
        <v>2162</v>
      </c>
      <c r="E168" t="s">
        <v>2169</v>
      </c>
      <c r="F168" t="s">
        <v>1859</v>
      </c>
      <c r="G168" t="s">
        <v>1862</v>
      </c>
      <c r="H168" t="s">
        <v>3002</v>
      </c>
      <c r="I168" t="s">
        <v>3003</v>
      </c>
      <c r="J168" t="s">
        <v>3004</v>
      </c>
      <c r="L168" t="s">
        <v>3005</v>
      </c>
      <c r="M168" t="s">
        <v>430</v>
      </c>
      <c r="N168" t="s">
        <v>2164</v>
      </c>
      <c r="O168">
        <v>40456</v>
      </c>
      <c r="P168" t="s">
        <v>3006</v>
      </c>
      <c r="R168" t="s">
        <v>430</v>
      </c>
      <c r="S168">
        <v>40456</v>
      </c>
      <c r="T168" s="195" t="s">
        <v>1927</v>
      </c>
      <c r="V168" t="s">
        <v>3007</v>
      </c>
      <c r="Y168" s="574">
        <v>1686</v>
      </c>
    </row>
    <row r="169" spans="1:25" x14ac:dyDescent="0.2">
      <c r="A169" t="s">
        <v>1803</v>
      </c>
      <c r="C169" s="3" t="s">
        <v>1850</v>
      </c>
      <c r="D169" t="s">
        <v>2162</v>
      </c>
      <c r="E169" t="s">
        <v>2169</v>
      </c>
      <c r="F169" t="s">
        <v>1859</v>
      </c>
      <c r="G169" t="s">
        <v>1862</v>
      </c>
      <c r="H169" t="s">
        <v>3008</v>
      </c>
      <c r="I169" t="s">
        <v>3009</v>
      </c>
      <c r="J169" t="s">
        <v>3010</v>
      </c>
      <c r="L169" t="s">
        <v>3011</v>
      </c>
      <c r="M169" t="s">
        <v>534</v>
      </c>
      <c r="N169" t="s">
        <v>2164</v>
      </c>
      <c r="O169">
        <v>42629</v>
      </c>
      <c r="P169" t="s">
        <v>3010</v>
      </c>
      <c r="R169" t="s">
        <v>534</v>
      </c>
      <c r="S169">
        <v>42629</v>
      </c>
      <c r="T169" s="195" t="s">
        <v>1994</v>
      </c>
      <c r="U169" t="s">
        <v>3012</v>
      </c>
      <c r="V169" t="s">
        <v>3013</v>
      </c>
      <c r="Y169" s="574">
        <v>1273</v>
      </c>
    </row>
    <row r="170" spans="1:25" x14ac:dyDescent="0.2">
      <c r="A170" t="s">
        <v>1804</v>
      </c>
      <c r="C170" s="3" t="s">
        <v>1850</v>
      </c>
      <c r="D170" t="s">
        <v>2165</v>
      </c>
      <c r="E170" t="s">
        <v>2166</v>
      </c>
      <c r="F170" t="s">
        <v>1859</v>
      </c>
      <c r="G170" s="483" t="s">
        <v>3398</v>
      </c>
      <c r="H170" t="s">
        <v>3014</v>
      </c>
      <c r="I170" t="s">
        <v>3015</v>
      </c>
      <c r="J170" t="s">
        <v>3016</v>
      </c>
      <c r="L170" t="s">
        <v>3017</v>
      </c>
      <c r="M170" t="s">
        <v>130</v>
      </c>
      <c r="N170" t="s">
        <v>2164</v>
      </c>
      <c r="O170">
        <v>41015</v>
      </c>
      <c r="P170" t="s">
        <v>3016</v>
      </c>
      <c r="R170" t="s">
        <v>130</v>
      </c>
      <c r="S170">
        <v>41015</v>
      </c>
      <c r="T170" s="195" t="s">
        <v>1995</v>
      </c>
      <c r="Y170" s="574">
        <v>1703</v>
      </c>
    </row>
    <row r="171" spans="1:25" ht="38.25" x14ac:dyDescent="0.2">
      <c r="A171" t="s">
        <v>1805</v>
      </c>
      <c r="C171" s="3" t="s">
        <v>1850</v>
      </c>
      <c r="D171" t="s">
        <v>2162</v>
      </c>
      <c r="E171" t="s">
        <v>2169</v>
      </c>
      <c r="F171" t="s">
        <v>1859</v>
      </c>
      <c r="G171" t="s">
        <v>1862</v>
      </c>
      <c r="H171" t="s">
        <v>3018</v>
      </c>
      <c r="I171" t="s">
        <v>3019</v>
      </c>
      <c r="J171" t="s">
        <v>3020</v>
      </c>
      <c r="L171" t="s">
        <v>3021</v>
      </c>
      <c r="M171" t="s">
        <v>230</v>
      </c>
      <c r="N171" t="s">
        <v>2164</v>
      </c>
      <c r="O171">
        <v>40065</v>
      </c>
      <c r="P171" t="s">
        <v>3020</v>
      </c>
      <c r="R171" t="s">
        <v>230</v>
      </c>
      <c r="S171">
        <v>40065</v>
      </c>
      <c r="T171" s="195" t="s">
        <v>1996</v>
      </c>
      <c r="U171" t="s">
        <v>3022</v>
      </c>
      <c r="V171" t="s">
        <v>3018</v>
      </c>
      <c r="Y171" s="574">
        <v>1331</v>
      </c>
    </row>
    <row r="172" spans="1:25" x14ac:dyDescent="0.2">
      <c r="A172" s="483" t="s">
        <v>4619</v>
      </c>
      <c r="C172" s="467" t="s">
        <v>4620</v>
      </c>
      <c r="F172" s="483" t="s">
        <v>3438</v>
      </c>
      <c r="T172" s="519" t="s">
        <v>1915</v>
      </c>
    </row>
    <row r="173" spans="1:25" x14ac:dyDescent="0.2">
      <c r="A173" t="s">
        <v>1806</v>
      </c>
      <c r="C173" s="3" t="s">
        <v>1850</v>
      </c>
      <c r="D173" t="s">
        <v>2162</v>
      </c>
      <c r="E173" t="s">
        <v>2163</v>
      </c>
      <c r="F173" t="s">
        <v>1859</v>
      </c>
      <c r="G173" t="s">
        <v>1862</v>
      </c>
      <c r="H173" t="s">
        <v>2784</v>
      </c>
      <c r="I173" t="s">
        <v>2785</v>
      </c>
      <c r="J173" t="s">
        <v>2786</v>
      </c>
      <c r="L173" t="s">
        <v>2787</v>
      </c>
      <c r="M173" t="s">
        <v>533</v>
      </c>
      <c r="N173" t="s">
        <v>2164</v>
      </c>
      <c r="O173">
        <v>42503</v>
      </c>
      <c r="P173" t="s">
        <v>2788</v>
      </c>
      <c r="R173" t="s">
        <v>533</v>
      </c>
      <c r="S173">
        <v>42564</v>
      </c>
      <c r="T173" s="195" t="s">
        <v>1997</v>
      </c>
      <c r="U173" t="s">
        <v>2789</v>
      </c>
      <c r="V173" t="s">
        <v>2790</v>
      </c>
      <c r="Y173" s="574">
        <v>1298</v>
      </c>
    </row>
    <row r="174" spans="1:25" x14ac:dyDescent="0.2">
      <c r="A174" t="s">
        <v>1807</v>
      </c>
      <c r="C174" s="3" t="s">
        <v>1850</v>
      </c>
      <c r="D174" t="s">
        <v>2960</v>
      </c>
      <c r="E174" t="s">
        <v>2163</v>
      </c>
      <c r="F174" t="s">
        <v>1859</v>
      </c>
      <c r="G174" t="s">
        <v>1862</v>
      </c>
      <c r="H174" t="s">
        <v>3023</v>
      </c>
      <c r="I174" t="s">
        <v>3024</v>
      </c>
      <c r="J174" t="s">
        <v>3025</v>
      </c>
      <c r="L174" t="s">
        <v>2787</v>
      </c>
      <c r="M174" t="s">
        <v>533</v>
      </c>
      <c r="N174" t="s">
        <v>2164</v>
      </c>
      <c r="O174">
        <v>42503</v>
      </c>
      <c r="P174" t="s">
        <v>3026</v>
      </c>
      <c r="R174" t="s">
        <v>533</v>
      </c>
      <c r="S174">
        <v>42503</v>
      </c>
      <c r="T174" s="195" t="s">
        <v>1998</v>
      </c>
      <c r="U174" t="s">
        <v>3027</v>
      </c>
      <c r="V174" t="s">
        <v>3028</v>
      </c>
      <c r="Y174" s="574">
        <v>1484</v>
      </c>
    </row>
    <row r="175" spans="1:25" ht="25.5" x14ac:dyDescent="0.2">
      <c r="A175" t="s">
        <v>1808</v>
      </c>
      <c r="C175" s="3" t="s">
        <v>1850</v>
      </c>
      <c r="D175" t="s">
        <v>2165</v>
      </c>
      <c r="E175" t="s">
        <v>2169</v>
      </c>
      <c r="F175" t="s">
        <v>1860</v>
      </c>
      <c r="G175" t="s">
        <v>1862</v>
      </c>
      <c r="H175" t="s">
        <v>3029</v>
      </c>
      <c r="I175" t="s">
        <v>3030</v>
      </c>
      <c r="J175" t="s">
        <v>3031</v>
      </c>
      <c r="L175" t="s">
        <v>3032</v>
      </c>
      <c r="M175" t="s">
        <v>560</v>
      </c>
      <c r="N175" t="s">
        <v>2164</v>
      </c>
      <c r="O175">
        <v>41071</v>
      </c>
      <c r="P175" t="s">
        <v>3031</v>
      </c>
      <c r="R175" t="s">
        <v>560</v>
      </c>
      <c r="S175">
        <v>41071</v>
      </c>
      <c r="T175" s="195" t="s">
        <v>1999</v>
      </c>
      <c r="U175" t="s">
        <v>2167</v>
      </c>
      <c r="V175" t="s">
        <v>2168</v>
      </c>
      <c r="Y175" s="574">
        <v>1305</v>
      </c>
    </row>
    <row r="176" spans="1:25" x14ac:dyDescent="0.2">
      <c r="A176" t="s">
        <v>1809</v>
      </c>
      <c r="C176" s="3" t="s">
        <v>1850</v>
      </c>
      <c r="D176" t="s">
        <v>2162</v>
      </c>
      <c r="E176" t="s">
        <v>2169</v>
      </c>
      <c r="F176" t="s">
        <v>1859</v>
      </c>
      <c r="G176" t="s">
        <v>1862</v>
      </c>
      <c r="H176" t="s">
        <v>3033</v>
      </c>
      <c r="I176" t="s">
        <v>3034</v>
      </c>
      <c r="J176" t="s">
        <v>3035</v>
      </c>
      <c r="L176" t="s">
        <v>3036</v>
      </c>
      <c r="M176" t="s">
        <v>461</v>
      </c>
      <c r="N176" t="s">
        <v>2164</v>
      </c>
      <c r="O176">
        <v>40071</v>
      </c>
      <c r="P176" t="s">
        <v>3037</v>
      </c>
      <c r="R176" t="s">
        <v>231</v>
      </c>
      <c r="S176">
        <v>40071</v>
      </c>
      <c r="T176" s="195" t="s">
        <v>2000</v>
      </c>
      <c r="U176" t="s">
        <v>3038</v>
      </c>
      <c r="V176" t="s">
        <v>3039</v>
      </c>
      <c r="Y176" s="574">
        <v>1118</v>
      </c>
    </row>
    <row r="177" spans="1:25" x14ac:dyDescent="0.2">
      <c r="A177" t="s">
        <v>3437</v>
      </c>
      <c r="C177" s="3" t="s">
        <v>1854</v>
      </c>
      <c r="F177" t="s">
        <v>3438</v>
      </c>
      <c r="T177" s="195" t="s">
        <v>3439</v>
      </c>
    </row>
    <row r="178" spans="1:25" x14ac:dyDescent="0.2">
      <c r="A178" t="s">
        <v>1810</v>
      </c>
      <c r="C178" s="3" t="s">
        <v>1850</v>
      </c>
      <c r="D178" t="s">
        <v>2162</v>
      </c>
      <c r="E178" t="s">
        <v>2166</v>
      </c>
      <c r="F178" t="s">
        <v>1859</v>
      </c>
      <c r="G178" t="s">
        <v>1862</v>
      </c>
      <c r="H178" t="s">
        <v>3040</v>
      </c>
      <c r="I178" t="s">
        <v>3041</v>
      </c>
      <c r="J178" t="s">
        <v>3042</v>
      </c>
      <c r="L178" t="s">
        <v>2201</v>
      </c>
      <c r="M178" t="s">
        <v>65</v>
      </c>
      <c r="N178" t="s">
        <v>2164</v>
      </c>
      <c r="O178">
        <v>40207</v>
      </c>
      <c r="P178" t="s">
        <v>3042</v>
      </c>
      <c r="R178" t="s">
        <v>65</v>
      </c>
      <c r="S178">
        <v>40207</v>
      </c>
      <c r="T178" s="195" t="s">
        <v>2001</v>
      </c>
      <c r="U178" t="s">
        <v>3043</v>
      </c>
      <c r="V178" t="s">
        <v>3044</v>
      </c>
      <c r="Y178" s="574">
        <v>1324</v>
      </c>
    </row>
    <row r="179" spans="1:25" x14ac:dyDescent="0.2">
      <c r="A179" t="s">
        <v>1811</v>
      </c>
      <c r="C179" s="3" t="s">
        <v>1850</v>
      </c>
      <c r="D179" t="s">
        <v>2162</v>
      </c>
      <c r="E179" t="s">
        <v>2169</v>
      </c>
      <c r="F179" t="s">
        <v>1860</v>
      </c>
      <c r="G179" t="s">
        <v>1862</v>
      </c>
      <c r="H179" t="s">
        <v>3045</v>
      </c>
      <c r="I179" t="s">
        <v>3046</v>
      </c>
      <c r="J179" t="s">
        <v>3047</v>
      </c>
      <c r="L179" t="s">
        <v>3048</v>
      </c>
      <c r="M179" t="s">
        <v>409</v>
      </c>
      <c r="N179" t="s">
        <v>2164</v>
      </c>
      <c r="O179">
        <v>40484</v>
      </c>
      <c r="P179" t="s">
        <v>3049</v>
      </c>
      <c r="R179" t="s">
        <v>409</v>
      </c>
      <c r="S179">
        <v>40484</v>
      </c>
      <c r="T179" s="195" t="s">
        <v>2002</v>
      </c>
      <c r="U179" t="s">
        <v>3050</v>
      </c>
      <c r="V179" t="s">
        <v>3051</v>
      </c>
      <c r="Y179" s="574">
        <v>1311</v>
      </c>
    </row>
    <row r="180" spans="1:25" x14ac:dyDescent="0.2">
      <c r="A180" t="s">
        <v>3346</v>
      </c>
      <c r="C180" s="3" t="s">
        <v>1850</v>
      </c>
      <c r="D180" t="s">
        <v>2162</v>
      </c>
      <c r="E180" t="s">
        <v>2229</v>
      </c>
      <c r="F180" t="s">
        <v>1859</v>
      </c>
      <c r="G180" t="s">
        <v>1862</v>
      </c>
      <c r="H180" t="s">
        <v>3052</v>
      </c>
      <c r="I180" t="s">
        <v>3053</v>
      </c>
      <c r="J180" t="s">
        <v>3054</v>
      </c>
      <c r="L180" t="s">
        <v>3055</v>
      </c>
      <c r="M180" t="s">
        <v>287</v>
      </c>
      <c r="N180" t="s">
        <v>2164</v>
      </c>
      <c r="O180">
        <v>42101</v>
      </c>
      <c r="P180" t="s">
        <v>3056</v>
      </c>
      <c r="R180" t="s">
        <v>287</v>
      </c>
      <c r="S180">
        <v>42101</v>
      </c>
      <c r="T180" s="195" t="s">
        <v>3352</v>
      </c>
      <c r="U180" t="s">
        <v>3057</v>
      </c>
      <c r="V180" t="s">
        <v>3058</v>
      </c>
      <c r="Y180" s="574">
        <v>1387</v>
      </c>
    </row>
    <row r="181" spans="1:25" x14ac:dyDescent="0.2">
      <c r="A181" t="s">
        <v>1812</v>
      </c>
      <c r="C181" s="3" t="s">
        <v>1850</v>
      </c>
      <c r="D181" t="s">
        <v>2162</v>
      </c>
      <c r="E181" t="s">
        <v>2175</v>
      </c>
      <c r="F181" t="s">
        <v>1859</v>
      </c>
      <c r="G181" t="s">
        <v>1862</v>
      </c>
      <c r="H181" t="s">
        <v>2704</v>
      </c>
      <c r="I181" t="s">
        <v>3059</v>
      </c>
      <c r="J181" t="s">
        <v>3060</v>
      </c>
      <c r="L181" t="s">
        <v>3061</v>
      </c>
      <c r="M181" t="s">
        <v>278</v>
      </c>
      <c r="N181" t="s">
        <v>2164</v>
      </c>
      <c r="O181">
        <v>42220</v>
      </c>
      <c r="P181" t="s">
        <v>2409</v>
      </c>
      <c r="R181" t="s">
        <v>5</v>
      </c>
      <c r="S181">
        <v>42347</v>
      </c>
      <c r="T181" s="195" t="s">
        <v>2003</v>
      </c>
      <c r="U181" t="s">
        <v>3062</v>
      </c>
      <c r="V181" t="s">
        <v>3063</v>
      </c>
      <c r="Y181" s="574">
        <v>1539</v>
      </c>
    </row>
    <row r="182" spans="1:25" x14ac:dyDescent="0.2">
      <c r="A182" t="s">
        <v>1813</v>
      </c>
      <c r="C182" s="3" t="s">
        <v>1850</v>
      </c>
      <c r="D182" t="s">
        <v>2162</v>
      </c>
      <c r="E182" t="s">
        <v>2229</v>
      </c>
      <c r="F182" t="s">
        <v>1859</v>
      </c>
      <c r="G182" t="s">
        <v>1862</v>
      </c>
      <c r="H182" t="s">
        <v>3064</v>
      </c>
      <c r="I182" t="s">
        <v>3065</v>
      </c>
      <c r="J182" t="s">
        <v>3066</v>
      </c>
      <c r="L182" t="s">
        <v>3067</v>
      </c>
      <c r="M182" t="s">
        <v>279</v>
      </c>
      <c r="N182" t="s">
        <v>2164</v>
      </c>
      <c r="O182">
        <v>42211</v>
      </c>
      <c r="P182" t="s">
        <v>3068</v>
      </c>
      <c r="R182" t="s">
        <v>279</v>
      </c>
      <c r="S182">
        <v>42211</v>
      </c>
      <c r="T182" s="195" t="s">
        <v>2004</v>
      </c>
      <c r="Y182" s="574">
        <v>1353</v>
      </c>
    </row>
    <row r="183" spans="1:25" ht="63.75" x14ac:dyDescent="0.2">
      <c r="A183" t="s">
        <v>1814</v>
      </c>
      <c r="C183" s="3" t="s">
        <v>1850</v>
      </c>
      <c r="D183" t="s">
        <v>2165</v>
      </c>
      <c r="E183" t="s">
        <v>2169</v>
      </c>
      <c r="F183" t="s">
        <v>1859</v>
      </c>
      <c r="G183" t="s">
        <v>1862</v>
      </c>
      <c r="H183" t="s">
        <v>3069</v>
      </c>
      <c r="I183" t="s">
        <v>3070</v>
      </c>
      <c r="J183" t="s">
        <v>3071</v>
      </c>
      <c r="L183" t="s">
        <v>3072</v>
      </c>
      <c r="M183" t="s">
        <v>232</v>
      </c>
      <c r="N183" t="s">
        <v>2164</v>
      </c>
      <c r="O183">
        <v>40006</v>
      </c>
      <c r="P183" t="s">
        <v>3068</v>
      </c>
      <c r="R183" t="s">
        <v>232</v>
      </c>
      <c r="S183">
        <v>40006</v>
      </c>
      <c r="T183" s="195" t="s">
        <v>2005</v>
      </c>
      <c r="V183" t="s">
        <v>2611</v>
      </c>
      <c r="Y183" s="574">
        <v>1685</v>
      </c>
    </row>
    <row r="184" spans="1:25" x14ac:dyDescent="0.2">
      <c r="A184" t="s">
        <v>1815</v>
      </c>
      <c r="C184" s="3" t="s">
        <v>1850</v>
      </c>
      <c r="D184" t="s">
        <v>2165</v>
      </c>
      <c r="E184" t="s">
        <v>2229</v>
      </c>
      <c r="F184" t="s">
        <v>1859</v>
      </c>
      <c r="G184" t="s">
        <v>1862</v>
      </c>
      <c r="H184" t="s">
        <v>3073</v>
      </c>
      <c r="I184" t="s">
        <v>3074</v>
      </c>
      <c r="J184" t="s">
        <v>3075</v>
      </c>
      <c r="L184" t="s">
        <v>518</v>
      </c>
      <c r="M184" t="s">
        <v>518</v>
      </c>
      <c r="N184" t="s">
        <v>2164</v>
      </c>
      <c r="O184">
        <v>42041</v>
      </c>
      <c r="P184" t="s">
        <v>3075</v>
      </c>
      <c r="R184" t="s">
        <v>518</v>
      </c>
      <c r="S184">
        <v>42041</v>
      </c>
      <c r="T184" s="195" t="s">
        <v>2006</v>
      </c>
      <c r="U184" t="s">
        <v>3076</v>
      </c>
      <c r="V184" t="s">
        <v>3077</v>
      </c>
      <c r="Y184" s="574">
        <v>1267</v>
      </c>
    </row>
    <row r="185" spans="1:25" x14ac:dyDescent="0.2">
      <c r="A185" t="s">
        <v>1816</v>
      </c>
      <c r="C185" s="3" t="s">
        <v>1850</v>
      </c>
      <c r="D185" t="s">
        <v>2165</v>
      </c>
      <c r="E185" t="s">
        <v>2166</v>
      </c>
      <c r="F185" t="s">
        <v>1859</v>
      </c>
      <c r="G185" t="s">
        <v>1862</v>
      </c>
      <c r="H185" t="s">
        <v>3078</v>
      </c>
      <c r="I185" t="s">
        <v>3079</v>
      </c>
      <c r="J185" t="s">
        <v>3080</v>
      </c>
      <c r="L185" t="s">
        <v>581</v>
      </c>
      <c r="M185" t="s">
        <v>233</v>
      </c>
      <c r="N185" t="s">
        <v>2164</v>
      </c>
      <c r="O185">
        <v>41091</v>
      </c>
      <c r="P185" t="s">
        <v>3080</v>
      </c>
      <c r="R185" t="s">
        <v>233</v>
      </c>
      <c r="S185">
        <v>41091</v>
      </c>
      <c r="T185" s="195" t="s">
        <v>2007</v>
      </c>
      <c r="V185" t="s">
        <v>2262</v>
      </c>
      <c r="Y185" s="574">
        <v>1077</v>
      </c>
    </row>
    <row r="186" spans="1:25" x14ac:dyDescent="0.2">
      <c r="A186" t="s">
        <v>1817</v>
      </c>
      <c r="C186" s="3" t="s">
        <v>1850</v>
      </c>
      <c r="D186" t="s">
        <v>2162</v>
      </c>
      <c r="E186" t="s">
        <v>2229</v>
      </c>
      <c r="F186" t="s">
        <v>1859</v>
      </c>
      <c r="G186" t="s">
        <v>1862</v>
      </c>
      <c r="H186" t="s">
        <v>3081</v>
      </c>
      <c r="I186" t="s">
        <v>3082</v>
      </c>
      <c r="J186" t="s">
        <v>3083</v>
      </c>
      <c r="L186" t="s">
        <v>2198</v>
      </c>
      <c r="M186" t="s">
        <v>404</v>
      </c>
      <c r="N186" t="s">
        <v>2164</v>
      </c>
      <c r="O186">
        <v>40536</v>
      </c>
      <c r="P186" t="s">
        <v>3083</v>
      </c>
      <c r="R186" t="s">
        <v>404</v>
      </c>
      <c r="S186">
        <v>40536</v>
      </c>
      <c r="T186" s="195" t="s">
        <v>2008</v>
      </c>
      <c r="Y186" s="574">
        <v>1325</v>
      </c>
    </row>
    <row r="187" spans="1:25" x14ac:dyDescent="0.2">
      <c r="A187" s="483" t="s">
        <v>1553</v>
      </c>
      <c r="G187" t="s">
        <v>3397</v>
      </c>
    </row>
    <row r="188" spans="1:25" x14ac:dyDescent="0.2">
      <c r="A188" t="s">
        <v>3364</v>
      </c>
      <c r="C188" s="3" t="s">
        <v>1850</v>
      </c>
      <c r="D188" t="s">
        <v>2165</v>
      </c>
      <c r="E188" t="s">
        <v>2166</v>
      </c>
      <c r="F188" t="s">
        <v>1859</v>
      </c>
      <c r="G188" t="s">
        <v>1863</v>
      </c>
      <c r="H188" t="s">
        <v>3084</v>
      </c>
      <c r="I188" t="s">
        <v>3085</v>
      </c>
      <c r="J188" t="s">
        <v>3086</v>
      </c>
      <c r="L188" t="s">
        <v>3087</v>
      </c>
      <c r="M188" t="s">
        <v>233</v>
      </c>
      <c r="N188" t="s">
        <v>2164</v>
      </c>
      <c r="O188">
        <v>41092</v>
      </c>
      <c r="P188" t="s">
        <v>3088</v>
      </c>
      <c r="R188" t="s">
        <v>233</v>
      </c>
      <c r="S188">
        <v>41092</v>
      </c>
      <c r="T188" s="195" t="s">
        <v>3367</v>
      </c>
      <c r="V188" t="s">
        <v>2262</v>
      </c>
      <c r="Y188" s="574">
        <v>1714</v>
      </c>
    </row>
    <row r="189" spans="1:25" x14ac:dyDescent="0.2">
      <c r="A189" t="s">
        <v>1818</v>
      </c>
      <c r="C189" s="3" t="s">
        <v>1850</v>
      </c>
      <c r="D189" t="s">
        <v>2165</v>
      </c>
      <c r="E189" t="s">
        <v>2166</v>
      </c>
      <c r="F189" t="s">
        <v>1859</v>
      </c>
      <c r="G189" t="s">
        <v>1862</v>
      </c>
      <c r="H189" t="s">
        <v>3089</v>
      </c>
      <c r="I189" t="s">
        <v>3090</v>
      </c>
      <c r="J189" t="s">
        <v>3091</v>
      </c>
      <c r="L189" t="s">
        <v>3092</v>
      </c>
      <c r="M189" t="s">
        <v>555</v>
      </c>
      <c r="N189" t="s">
        <v>2164</v>
      </c>
      <c r="O189">
        <v>41094</v>
      </c>
      <c r="P189" t="s">
        <v>3093</v>
      </c>
      <c r="R189" t="s">
        <v>233</v>
      </c>
      <c r="S189">
        <v>41094</v>
      </c>
      <c r="T189" s="195" t="s">
        <v>1544</v>
      </c>
      <c r="V189" t="s">
        <v>2262</v>
      </c>
      <c r="Y189" s="574">
        <v>1366</v>
      </c>
    </row>
    <row r="190" spans="1:25" x14ac:dyDescent="0.2">
      <c r="A190" t="s">
        <v>1819</v>
      </c>
      <c r="C190" s="3" t="s">
        <v>1850</v>
      </c>
      <c r="D190" t="s">
        <v>2162</v>
      </c>
      <c r="E190" t="s">
        <v>2169</v>
      </c>
      <c r="F190" t="s">
        <v>1860</v>
      </c>
      <c r="G190" t="s">
        <v>1862</v>
      </c>
      <c r="H190" t="s">
        <v>3094</v>
      </c>
      <c r="I190" t="s">
        <v>3095</v>
      </c>
      <c r="J190" t="s">
        <v>3096</v>
      </c>
      <c r="L190" t="s">
        <v>3097</v>
      </c>
      <c r="M190" t="s">
        <v>470</v>
      </c>
      <c r="N190" t="s">
        <v>2164</v>
      </c>
      <c r="O190">
        <v>40069</v>
      </c>
      <c r="P190" t="s">
        <v>3098</v>
      </c>
      <c r="R190" t="s">
        <v>470</v>
      </c>
      <c r="S190">
        <v>40069</v>
      </c>
      <c r="T190" s="195" t="s">
        <v>2009</v>
      </c>
      <c r="U190" t="s">
        <v>3099</v>
      </c>
      <c r="V190" t="s">
        <v>3100</v>
      </c>
      <c r="Y190" s="574">
        <v>1418</v>
      </c>
    </row>
    <row r="191" spans="1:25" ht="17.25" customHeight="1" x14ac:dyDescent="0.2">
      <c r="A191" t="s">
        <v>1820</v>
      </c>
      <c r="C191" s="3" t="s">
        <v>1850</v>
      </c>
      <c r="D191" t="s">
        <v>2162</v>
      </c>
      <c r="E191" t="s">
        <v>2163</v>
      </c>
      <c r="F191" t="s">
        <v>1859</v>
      </c>
      <c r="G191" t="s">
        <v>1862</v>
      </c>
      <c r="H191" t="s">
        <v>3101</v>
      </c>
      <c r="I191" t="s">
        <v>3102</v>
      </c>
      <c r="J191" t="s">
        <v>3103</v>
      </c>
      <c r="L191" t="s">
        <v>3104</v>
      </c>
      <c r="M191" t="s">
        <v>536</v>
      </c>
      <c r="N191" t="s">
        <v>2164</v>
      </c>
      <c r="O191">
        <v>42633</v>
      </c>
      <c r="P191" t="s">
        <v>3103</v>
      </c>
      <c r="R191" t="s">
        <v>536</v>
      </c>
      <c r="S191">
        <v>42633</v>
      </c>
      <c r="T191" s="195" t="s">
        <v>2010</v>
      </c>
      <c r="U191" t="s">
        <v>3105</v>
      </c>
      <c r="V191" t="s">
        <v>3106</v>
      </c>
      <c r="Y191" s="574">
        <v>1007</v>
      </c>
    </row>
    <row r="192" spans="1:25" ht="17.25" customHeight="1" x14ac:dyDescent="0.2">
      <c r="A192" t="s">
        <v>1821</v>
      </c>
      <c r="C192" s="3" t="s">
        <v>1850</v>
      </c>
      <c r="D192" t="s">
        <v>2162</v>
      </c>
      <c r="E192" t="s">
        <v>2163</v>
      </c>
      <c r="F192" t="s">
        <v>1859</v>
      </c>
      <c r="G192" t="s">
        <v>1864</v>
      </c>
      <c r="H192" t="s">
        <v>3107</v>
      </c>
      <c r="I192" t="s">
        <v>3108</v>
      </c>
      <c r="J192" t="s">
        <v>3109</v>
      </c>
      <c r="L192" t="s">
        <v>3110</v>
      </c>
      <c r="M192" t="s">
        <v>422</v>
      </c>
      <c r="N192" t="s">
        <v>2164</v>
      </c>
      <c r="O192">
        <v>40769</v>
      </c>
      <c r="P192" t="s">
        <v>3111</v>
      </c>
      <c r="R192" t="s">
        <v>365</v>
      </c>
      <c r="S192">
        <v>40769</v>
      </c>
      <c r="T192" s="195" t="s">
        <v>2011</v>
      </c>
      <c r="U192" t="s">
        <v>3112</v>
      </c>
      <c r="V192" t="s">
        <v>3113</v>
      </c>
      <c r="Y192" s="574">
        <v>1489</v>
      </c>
    </row>
    <row r="193" spans="1:25" x14ac:dyDescent="0.2">
      <c r="A193" t="s">
        <v>2145</v>
      </c>
      <c r="C193" s="3" t="s">
        <v>1850</v>
      </c>
      <c r="D193" t="s">
        <v>2162</v>
      </c>
      <c r="E193" t="s">
        <v>2166</v>
      </c>
      <c r="F193" t="s">
        <v>1859</v>
      </c>
      <c r="G193" t="s">
        <v>1865</v>
      </c>
      <c r="H193" t="s">
        <v>3114</v>
      </c>
      <c r="I193" t="s">
        <v>3115</v>
      </c>
      <c r="J193" t="s">
        <v>3116</v>
      </c>
      <c r="L193" t="s">
        <v>3117</v>
      </c>
      <c r="M193" t="s">
        <v>550</v>
      </c>
      <c r="N193" t="s">
        <v>2164</v>
      </c>
      <c r="O193">
        <v>40391</v>
      </c>
      <c r="P193" t="s">
        <v>3118</v>
      </c>
      <c r="R193" t="s">
        <v>550</v>
      </c>
      <c r="S193">
        <v>40391</v>
      </c>
      <c r="T193" s="195" t="s">
        <v>1869</v>
      </c>
      <c r="U193" t="s">
        <v>3119</v>
      </c>
      <c r="V193" t="s">
        <v>3120</v>
      </c>
      <c r="Y193" s="574">
        <v>1687</v>
      </c>
    </row>
    <row r="194" spans="1:25" x14ac:dyDescent="0.2">
      <c r="A194" t="s">
        <v>1822</v>
      </c>
      <c r="C194" s="3" t="s">
        <v>1850</v>
      </c>
      <c r="D194" t="s">
        <v>2162</v>
      </c>
      <c r="E194" t="s">
        <v>2163</v>
      </c>
      <c r="F194" t="s">
        <v>1859</v>
      </c>
      <c r="G194" t="s">
        <v>1862</v>
      </c>
      <c r="H194" t="s">
        <v>3121</v>
      </c>
      <c r="I194" t="s">
        <v>3122</v>
      </c>
      <c r="J194" t="s">
        <v>3123</v>
      </c>
      <c r="L194" t="s">
        <v>3124</v>
      </c>
      <c r="M194" t="s">
        <v>415</v>
      </c>
      <c r="N194" t="s">
        <v>2164</v>
      </c>
      <c r="O194">
        <v>40383</v>
      </c>
      <c r="P194" t="s">
        <v>3125</v>
      </c>
      <c r="R194" t="s">
        <v>415</v>
      </c>
      <c r="S194">
        <v>40383</v>
      </c>
      <c r="T194" s="195" t="s">
        <v>2012</v>
      </c>
      <c r="U194" t="s">
        <v>3126</v>
      </c>
      <c r="V194" t="s">
        <v>3127</v>
      </c>
      <c r="Y194" s="574">
        <v>1442</v>
      </c>
    </row>
    <row r="195" spans="1:25" x14ac:dyDescent="0.2">
      <c r="A195" t="s">
        <v>1823</v>
      </c>
      <c r="C195" s="3" t="s">
        <v>1850</v>
      </c>
      <c r="D195" t="s">
        <v>2162</v>
      </c>
      <c r="E195" t="s">
        <v>2229</v>
      </c>
      <c r="F195" t="s">
        <v>1859</v>
      </c>
      <c r="G195" t="s">
        <v>1862</v>
      </c>
      <c r="H195" t="s">
        <v>3128</v>
      </c>
      <c r="I195" t="s">
        <v>3129</v>
      </c>
      <c r="J195" t="s">
        <v>3130</v>
      </c>
      <c r="L195" t="s">
        <v>2198</v>
      </c>
      <c r="M195" t="s">
        <v>404</v>
      </c>
      <c r="N195" t="s">
        <v>2164</v>
      </c>
      <c r="O195">
        <v>40503</v>
      </c>
      <c r="P195" t="s">
        <v>3130</v>
      </c>
      <c r="R195" t="s">
        <v>404</v>
      </c>
      <c r="S195">
        <v>40503</v>
      </c>
      <c r="T195" s="195" t="s">
        <v>2013</v>
      </c>
      <c r="Y195" s="574">
        <v>1123</v>
      </c>
    </row>
    <row r="196" spans="1:25" x14ac:dyDescent="0.2">
      <c r="A196" t="s">
        <v>1824</v>
      </c>
      <c r="C196" s="3" t="s">
        <v>1850</v>
      </c>
      <c r="D196" t="s">
        <v>2162</v>
      </c>
      <c r="E196" t="s">
        <v>2163</v>
      </c>
      <c r="F196" t="s">
        <v>1859</v>
      </c>
      <c r="G196" t="s">
        <v>1862</v>
      </c>
      <c r="H196" t="s">
        <v>2584</v>
      </c>
      <c r="I196" t="s">
        <v>2585</v>
      </c>
      <c r="J196" t="s">
        <v>3131</v>
      </c>
      <c r="L196" t="s">
        <v>2587</v>
      </c>
      <c r="M196" t="s">
        <v>57</v>
      </c>
      <c r="N196" t="s">
        <v>2164</v>
      </c>
      <c r="O196">
        <v>42701</v>
      </c>
      <c r="P196" t="s">
        <v>3131</v>
      </c>
      <c r="R196" t="s">
        <v>57</v>
      </c>
      <c r="S196">
        <v>42701</v>
      </c>
      <c r="T196" s="195" t="s">
        <v>2014</v>
      </c>
      <c r="V196" t="s">
        <v>2588</v>
      </c>
      <c r="Y196" s="574">
        <v>1365</v>
      </c>
    </row>
    <row r="197" spans="1:25" x14ac:dyDescent="0.2">
      <c r="A197" t="s">
        <v>1825</v>
      </c>
      <c r="C197" s="3" t="s">
        <v>1850</v>
      </c>
      <c r="D197" t="s">
        <v>2162</v>
      </c>
      <c r="E197" t="s">
        <v>2175</v>
      </c>
      <c r="F197" t="s">
        <v>1859</v>
      </c>
      <c r="G197" t="s">
        <v>1862</v>
      </c>
      <c r="H197" t="s">
        <v>2925</v>
      </c>
      <c r="I197" t="s">
        <v>2926</v>
      </c>
      <c r="J197" t="s">
        <v>2927</v>
      </c>
      <c r="L197" t="s">
        <v>2266</v>
      </c>
      <c r="M197" t="s">
        <v>143</v>
      </c>
      <c r="N197" t="s">
        <v>2164</v>
      </c>
      <c r="O197">
        <v>41101</v>
      </c>
      <c r="P197" t="s">
        <v>2928</v>
      </c>
      <c r="R197" t="s">
        <v>572</v>
      </c>
      <c r="S197">
        <v>45638</v>
      </c>
      <c r="T197" s="195" t="s">
        <v>2015</v>
      </c>
      <c r="V197" t="s">
        <v>2930</v>
      </c>
      <c r="Y197" s="574">
        <v>1648</v>
      </c>
    </row>
    <row r="198" spans="1:25" x14ac:dyDescent="0.2">
      <c r="A198" t="s">
        <v>1826</v>
      </c>
      <c r="C198" s="3" t="s">
        <v>1850</v>
      </c>
      <c r="D198" t="s">
        <v>2162</v>
      </c>
      <c r="E198" t="s">
        <v>2175</v>
      </c>
      <c r="F198" t="s">
        <v>1859</v>
      </c>
      <c r="G198" t="s">
        <v>1862</v>
      </c>
      <c r="H198" t="s">
        <v>2980</v>
      </c>
      <c r="I198" t="s">
        <v>2576</v>
      </c>
      <c r="J198" t="s">
        <v>3132</v>
      </c>
      <c r="L198" t="s">
        <v>2266</v>
      </c>
      <c r="M198" t="s">
        <v>143</v>
      </c>
      <c r="N198" t="s">
        <v>2164</v>
      </c>
      <c r="O198">
        <v>41102</v>
      </c>
      <c r="P198" t="s">
        <v>2986</v>
      </c>
      <c r="R198" t="s">
        <v>2984</v>
      </c>
      <c r="S198">
        <v>45662</v>
      </c>
      <c r="T198" s="195" t="s">
        <v>2017</v>
      </c>
      <c r="Y198" s="574">
        <v>1619</v>
      </c>
    </row>
    <row r="199" spans="1:25" x14ac:dyDescent="0.2">
      <c r="A199" t="s">
        <v>1827</v>
      </c>
      <c r="C199" s="3" t="s">
        <v>1850</v>
      </c>
      <c r="D199" t="s">
        <v>2162</v>
      </c>
      <c r="E199" t="s">
        <v>2163</v>
      </c>
      <c r="F199" t="s">
        <v>1859</v>
      </c>
      <c r="G199" t="s">
        <v>1862</v>
      </c>
      <c r="H199" t="s">
        <v>3133</v>
      </c>
      <c r="I199" t="s">
        <v>3134</v>
      </c>
      <c r="J199" t="s">
        <v>3135</v>
      </c>
      <c r="L199" t="s">
        <v>3136</v>
      </c>
      <c r="M199" t="s">
        <v>3137</v>
      </c>
      <c r="N199" t="s">
        <v>3138</v>
      </c>
      <c r="O199">
        <v>25701</v>
      </c>
      <c r="P199" t="s">
        <v>3135</v>
      </c>
      <c r="R199" t="s">
        <v>3137</v>
      </c>
      <c r="S199">
        <v>25701</v>
      </c>
      <c r="T199" s="195" t="s">
        <v>2018</v>
      </c>
      <c r="V199" t="s">
        <v>3139</v>
      </c>
      <c r="Y199" s="574">
        <v>1297</v>
      </c>
    </row>
    <row r="200" spans="1:25" x14ac:dyDescent="0.2">
      <c r="A200" t="s">
        <v>1828</v>
      </c>
      <c r="C200" s="3" t="s">
        <v>1850</v>
      </c>
      <c r="D200" t="s">
        <v>2162</v>
      </c>
      <c r="E200" t="s">
        <v>2229</v>
      </c>
      <c r="F200" t="s">
        <v>1859</v>
      </c>
      <c r="G200" t="s">
        <v>1862</v>
      </c>
      <c r="H200" t="s">
        <v>3140</v>
      </c>
      <c r="J200" t="s">
        <v>3141</v>
      </c>
      <c r="K200" t="s">
        <v>3142</v>
      </c>
      <c r="L200" t="s">
        <v>3143</v>
      </c>
      <c r="M200" t="s">
        <v>2368</v>
      </c>
      <c r="N200" t="s">
        <v>3144</v>
      </c>
      <c r="O200">
        <v>45229</v>
      </c>
      <c r="P200" t="s">
        <v>3141</v>
      </c>
      <c r="Q200" t="s">
        <v>3142</v>
      </c>
      <c r="R200" t="s">
        <v>2368</v>
      </c>
      <c r="S200">
        <v>45229</v>
      </c>
      <c r="T200" s="195" t="s">
        <v>2019</v>
      </c>
      <c r="V200" t="s">
        <v>3145</v>
      </c>
      <c r="Y200" s="574">
        <v>1275</v>
      </c>
    </row>
    <row r="201" spans="1:25" x14ac:dyDescent="0.2">
      <c r="A201" t="s">
        <v>1829</v>
      </c>
      <c r="C201" s="3" t="s">
        <v>1851</v>
      </c>
      <c r="D201" t="s">
        <v>2162</v>
      </c>
      <c r="E201" t="s">
        <v>2175</v>
      </c>
      <c r="F201" t="s">
        <v>1860</v>
      </c>
      <c r="G201" t="s">
        <v>1863</v>
      </c>
      <c r="H201" t="s">
        <v>3146</v>
      </c>
      <c r="I201" t="s">
        <v>3147</v>
      </c>
      <c r="J201" t="s">
        <v>3148</v>
      </c>
      <c r="L201" t="s">
        <v>2968</v>
      </c>
      <c r="M201" t="s">
        <v>416</v>
      </c>
      <c r="N201" t="s">
        <v>2164</v>
      </c>
      <c r="O201">
        <v>41501</v>
      </c>
      <c r="P201" t="s">
        <v>2687</v>
      </c>
      <c r="R201" t="s">
        <v>573</v>
      </c>
      <c r="S201">
        <v>41653</v>
      </c>
      <c r="T201" s="195" t="s">
        <v>1869</v>
      </c>
      <c r="U201" t="s">
        <v>3149</v>
      </c>
      <c r="V201" t="s">
        <v>2689</v>
      </c>
      <c r="Y201" s="574">
        <v>2025</v>
      </c>
    </row>
    <row r="202" spans="1:25" x14ac:dyDescent="0.2">
      <c r="A202" t="s">
        <v>2146</v>
      </c>
      <c r="C202" s="3" t="s">
        <v>1851</v>
      </c>
      <c r="D202" t="s">
        <v>2162</v>
      </c>
      <c r="E202" t="s">
        <v>2175</v>
      </c>
      <c r="F202" t="s">
        <v>1860</v>
      </c>
      <c r="G202" t="s">
        <v>1862</v>
      </c>
      <c r="H202" t="s">
        <v>2445</v>
      </c>
      <c r="I202" t="s">
        <v>3150</v>
      </c>
      <c r="J202" t="s">
        <v>3151</v>
      </c>
      <c r="L202" t="s">
        <v>3152</v>
      </c>
      <c r="M202" t="s">
        <v>3153</v>
      </c>
      <c r="N202" t="s">
        <v>3154</v>
      </c>
      <c r="O202">
        <v>47711</v>
      </c>
      <c r="P202" t="s">
        <v>3151</v>
      </c>
      <c r="R202" t="s">
        <v>3153</v>
      </c>
      <c r="S202">
        <v>47711</v>
      </c>
      <c r="T202" s="195" t="s">
        <v>2020</v>
      </c>
      <c r="U202" t="s">
        <v>3155</v>
      </c>
      <c r="V202" t="s">
        <v>3156</v>
      </c>
      <c r="Y202" s="574">
        <v>2017</v>
      </c>
    </row>
    <row r="203" spans="1:25" x14ac:dyDescent="0.2">
      <c r="A203" t="s">
        <v>2147</v>
      </c>
      <c r="C203" s="3" t="s">
        <v>1851</v>
      </c>
      <c r="D203" t="s">
        <v>2162</v>
      </c>
      <c r="E203" t="s">
        <v>2229</v>
      </c>
      <c r="F203" t="s">
        <v>1860</v>
      </c>
      <c r="G203" t="s">
        <v>1862</v>
      </c>
      <c r="H203" t="s">
        <v>2812</v>
      </c>
      <c r="I203" t="s">
        <v>3157</v>
      </c>
      <c r="J203" t="s">
        <v>3158</v>
      </c>
      <c r="L203" t="s">
        <v>2810</v>
      </c>
      <c r="M203" t="s">
        <v>522</v>
      </c>
      <c r="N203" t="s">
        <v>2164</v>
      </c>
      <c r="O203">
        <v>42001</v>
      </c>
      <c r="P203" t="s">
        <v>3158</v>
      </c>
      <c r="R203" t="s">
        <v>522</v>
      </c>
      <c r="S203">
        <v>42001</v>
      </c>
      <c r="T203" s="195" t="s">
        <v>1936</v>
      </c>
      <c r="U203" t="s">
        <v>3159</v>
      </c>
      <c r="V203" t="s">
        <v>3157</v>
      </c>
      <c r="Y203" s="574">
        <v>2022</v>
      </c>
    </row>
    <row r="204" spans="1:25" x14ac:dyDescent="0.2">
      <c r="A204" t="s">
        <v>2148</v>
      </c>
      <c r="C204" s="3" t="s">
        <v>1851</v>
      </c>
      <c r="D204" t="s">
        <v>2162</v>
      </c>
      <c r="E204" t="s">
        <v>2229</v>
      </c>
      <c r="F204" t="s">
        <v>1860</v>
      </c>
      <c r="G204" t="s">
        <v>1863</v>
      </c>
      <c r="H204" t="s">
        <v>3160</v>
      </c>
      <c r="I204" t="s">
        <v>3161</v>
      </c>
      <c r="J204" t="s">
        <v>3162</v>
      </c>
      <c r="K204" t="s">
        <v>3163</v>
      </c>
      <c r="L204" t="s">
        <v>3164</v>
      </c>
      <c r="M204" t="s">
        <v>3165</v>
      </c>
      <c r="N204" t="s">
        <v>3166</v>
      </c>
      <c r="O204">
        <v>37232</v>
      </c>
      <c r="P204" t="s">
        <v>3162</v>
      </c>
      <c r="Q204" t="s">
        <v>3163</v>
      </c>
      <c r="R204" t="s">
        <v>3165</v>
      </c>
      <c r="S204">
        <v>37232</v>
      </c>
      <c r="T204" s="195" t="s">
        <v>1879</v>
      </c>
      <c r="V204" t="s">
        <v>3167</v>
      </c>
      <c r="Y204" s="574">
        <v>2024</v>
      </c>
    </row>
    <row r="205" spans="1:25" ht="25.5" x14ac:dyDescent="0.2">
      <c r="A205" t="s">
        <v>1830</v>
      </c>
      <c r="C205" s="3" t="s">
        <v>1852</v>
      </c>
      <c r="D205" t="s">
        <v>2162</v>
      </c>
      <c r="E205" t="s">
        <v>2229</v>
      </c>
      <c r="F205" t="s">
        <v>1861</v>
      </c>
      <c r="G205" t="s">
        <v>1865</v>
      </c>
      <c r="H205" t="s">
        <v>2883</v>
      </c>
      <c r="I205" t="s">
        <v>2884</v>
      </c>
      <c r="J205" t="s">
        <v>3168</v>
      </c>
      <c r="K205" t="s">
        <v>2886</v>
      </c>
      <c r="L205" t="s">
        <v>2201</v>
      </c>
      <c r="M205" t="s">
        <v>65</v>
      </c>
      <c r="N205" t="s">
        <v>2164</v>
      </c>
      <c r="O205">
        <v>40205</v>
      </c>
      <c r="P205" t="s">
        <v>3169</v>
      </c>
      <c r="R205" t="s">
        <v>65</v>
      </c>
      <c r="S205">
        <v>40205</v>
      </c>
      <c r="T205" s="195" t="s">
        <v>2021</v>
      </c>
      <c r="U205" t="s">
        <v>3170</v>
      </c>
      <c r="V205" t="s">
        <v>3171</v>
      </c>
      <c r="Y205" s="574">
        <v>3015</v>
      </c>
    </row>
    <row r="206" spans="1:25" ht="38.25" x14ac:dyDescent="0.2">
      <c r="A206" t="s">
        <v>1831</v>
      </c>
      <c r="C206" s="3" t="s">
        <v>1852</v>
      </c>
      <c r="D206" t="s">
        <v>2162</v>
      </c>
      <c r="E206" t="s">
        <v>2229</v>
      </c>
      <c r="F206" t="s">
        <v>1859</v>
      </c>
      <c r="G206" t="s">
        <v>1862</v>
      </c>
      <c r="H206" t="s">
        <v>3172</v>
      </c>
      <c r="J206" t="s">
        <v>3173</v>
      </c>
      <c r="L206" t="s">
        <v>3005</v>
      </c>
      <c r="M206" t="s">
        <v>430</v>
      </c>
      <c r="N206" t="s">
        <v>2164</v>
      </c>
      <c r="O206">
        <v>40456</v>
      </c>
      <c r="P206" t="s">
        <v>3174</v>
      </c>
      <c r="R206" t="s">
        <v>430</v>
      </c>
      <c r="S206">
        <v>40456</v>
      </c>
      <c r="T206" s="195" t="s">
        <v>2022</v>
      </c>
      <c r="Y206" s="574">
        <v>3019</v>
      </c>
    </row>
    <row r="207" spans="1:25" ht="25.5" x14ac:dyDescent="0.2">
      <c r="A207" t="s">
        <v>2149</v>
      </c>
      <c r="C207" s="3" t="s">
        <v>1852</v>
      </c>
      <c r="D207" t="s">
        <v>2162</v>
      </c>
      <c r="E207" t="s">
        <v>2169</v>
      </c>
      <c r="F207" t="s">
        <v>1861</v>
      </c>
      <c r="G207" t="s">
        <v>1862</v>
      </c>
      <c r="H207" t="s">
        <v>3175</v>
      </c>
      <c r="I207" t="s">
        <v>3176</v>
      </c>
      <c r="J207" t="s">
        <v>3177</v>
      </c>
      <c r="L207" t="s">
        <v>3143</v>
      </c>
      <c r="M207" t="s">
        <v>2368</v>
      </c>
      <c r="N207" t="s">
        <v>3144</v>
      </c>
      <c r="O207">
        <v>45229</v>
      </c>
      <c r="P207" t="s">
        <v>3177</v>
      </c>
      <c r="R207" t="s">
        <v>2368</v>
      </c>
      <c r="S207">
        <v>45229</v>
      </c>
      <c r="T207" s="195" t="s">
        <v>2023</v>
      </c>
      <c r="U207" t="s">
        <v>1837</v>
      </c>
      <c r="V207" t="s">
        <v>3178</v>
      </c>
      <c r="Y207" s="574">
        <v>3010</v>
      </c>
    </row>
    <row r="208" spans="1:25" ht="25.5" x14ac:dyDescent="0.2">
      <c r="A208" t="s">
        <v>1832</v>
      </c>
      <c r="C208" s="3" t="s">
        <v>1852</v>
      </c>
      <c r="D208" t="s">
        <v>2162</v>
      </c>
      <c r="E208" t="s">
        <v>2229</v>
      </c>
      <c r="F208" t="s">
        <v>1861</v>
      </c>
      <c r="G208" t="s">
        <v>1865</v>
      </c>
      <c r="H208" t="s">
        <v>3179</v>
      </c>
      <c r="I208" t="s">
        <v>3180</v>
      </c>
      <c r="J208" t="s">
        <v>3083</v>
      </c>
      <c r="K208" t="s">
        <v>3181</v>
      </c>
      <c r="L208" t="s">
        <v>2198</v>
      </c>
      <c r="M208" t="s">
        <v>404</v>
      </c>
      <c r="N208" t="s">
        <v>2164</v>
      </c>
      <c r="O208">
        <v>40536</v>
      </c>
      <c r="P208" t="s">
        <v>3083</v>
      </c>
      <c r="Q208" t="s">
        <v>3181</v>
      </c>
      <c r="R208" t="s">
        <v>404</v>
      </c>
      <c r="S208">
        <v>40536</v>
      </c>
      <c r="T208" s="195" t="s">
        <v>2024</v>
      </c>
      <c r="U208" t="s">
        <v>3183</v>
      </c>
      <c r="V208" t="s">
        <v>3179</v>
      </c>
      <c r="Y208" s="574">
        <v>3005</v>
      </c>
    </row>
    <row r="209" spans="1:25" x14ac:dyDescent="0.2">
      <c r="A209" t="s">
        <v>1833</v>
      </c>
      <c r="C209" s="3" t="s">
        <v>1852</v>
      </c>
      <c r="D209" t="s">
        <v>2162</v>
      </c>
      <c r="E209" t="s">
        <v>2229</v>
      </c>
      <c r="F209" t="s">
        <v>1861</v>
      </c>
      <c r="G209" t="s">
        <v>1863</v>
      </c>
      <c r="H209" t="s">
        <v>3179</v>
      </c>
      <c r="I209" t="s">
        <v>3180</v>
      </c>
      <c r="J209" t="s">
        <v>3083</v>
      </c>
      <c r="K209" t="s">
        <v>3181</v>
      </c>
      <c r="L209" t="s">
        <v>2198</v>
      </c>
      <c r="M209" t="s">
        <v>404</v>
      </c>
      <c r="N209" t="s">
        <v>2164</v>
      </c>
      <c r="O209">
        <v>40536</v>
      </c>
      <c r="P209" t="s">
        <v>3083</v>
      </c>
      <c r="Q209" t="s">
        <v>3181</v>
      </c>
      <c r="R209" t="s">
        <v>404</v>
      </c>
      <c r="S209">
        <v>40536</v>
      </c>
      <c r="T209" s="195" t="s">
        <v>1963</v>
      </c>
      <c r="U209" t="s">
        <v>3183</v>
      </c>
      <c r="V209" t="s">
        <v>3179</v>
      </c>
      <c r="Y209" s="574">
        <v>3017</v>
      </c>
    </row>
    <row r="210" spans="1:25" x14ac:dyDescent="0.2">
      <c r="A210" t="s">
        <v>1834</v>
      </c>
      <c r="C210" s="3" t="s">
        <v>1852</v>
      </c>
      <c r="D210" t="s">
        <v>2162</v>
      </c>
      <c r="E210" t="s">
        <v>2169</v>
      </c>
      <c r="F210" t="s">
        <v>1861</v>
      </c>
      <c r="G210" t="s">
        <v>1862</v>
      </c>
      <c r="H210" t="s">
        <v>3184</v>
      </c>
      <c r="J210" t="s">
        <v>3185</v>
      </c>
      <c r="K210" t="s">
        <v>3186</v>
      </c>
      <c r="L210" t="s">
        <v>3164</v>
      </c>
      <c r="M210" t="s">
        <v>3165</v>
      </c>
      <c r="N210" t="s">
        <v>3166</v>
      </c>
      <c r="O210">
        <v>37202</v>
      </c>
      <c r="P210" t="s">
        <v>3185</v>
      </c>
      <c r="Q210" t="s">
        <v>3186</v>
      </c>
      <c r="R210" t="s">
        <v>3165</v>
      </c>
      <c r="S210">
        <v>37202</v>
      </c>
      <c r="T210" s="195" t="s">
        <v>2025</v>
      </c>
      <c r="U210" t="s">
        <v>3187</v>
      </c>
      <c r="V210" t="s">
        <v>3184</v>
      </c>
      <c r="Y210" s="574">
        <v>3006</v>
      </c>
    </row>
    <row r="211" spans="1:25" x14ac:dyDescent="0.2">
      <c r="A211" t="s">
        <v>1835</v>
      </c>
      <c r="C211" s="3" t="s">
        <v>1852</v>
      </c>
      <c r="D211" t="s">
        <v>2162</v>
      </c>
      <c r="E211" t="s">
        <v>2175</v>
      </c>
      <c r="F211" t="s">
        <v>1861</v>
      </c>
      <c r="G211" t="s">
        <v>1865</v>
      </c>
      <c r="H211" t="s">
        <v>3188</v>
      </c>
      <c r="I211" t="s">
        <v>3189</v>
      </c>
      <c r="J211" t="s">
        <v>3190</v>
      </c>
      <c r="L211" t="s">
        <v>3191</v>
      </c>
      <c r="M211" t="s">
        <v>441</v>
      </c>
      <c r="N211" t="s">
        <v>2164</v>
      </c>
      <c r="O211">
        <v>40475</v>
      </c>
      <c r="P211" t="s">
        <v>3192</v>
      </c>
      <c r="R211" t="s">
        <v>441</v>
      </c>
      <c r="S211">
        <v>40475</v>
      </c>
      <c r="T211" s="195" t="s">
        <v>2026</v>
      </c>
      <c r="Y211" s="574">
        <v>3014</v>
      </c>
    </row>
    <row r="212" spans="1:25" ht="25.5" x14ac:dyDescent="0.2">
      <c r="A212" t="s">
        <v>1836</v>
      </c>
      <c r="C212" s="3" t="s">
        <v>1852</v>
      </c>
      <c r="D212" t="s">
        <v>2162</v>
      </c>
      <c r="E212" t="s">
        <v>2175</v>
      </c>
      <c r="F212" t="s">
        <v>1861</v>
      </c>
      <c r="G212" t="s">
        <v>1865</v>
      </c>
      <c r="H212" t="s">
        <v>3193</v>
      </c>
      <c r="I212" t="s">
        <v>3194</v>
      </c>
      <c r="J212" t="s">
        <v>3195</v>
      </c>
      <c r="L212" t="s">
        <v>3196</v>
      </c>
      <c r="M212" t="s">
        <v>578</v>
      </c>
      <c r="N212" t="s">
        <v>2164</v>
      </c>
      <c r="O212">
        <v>42452</v>
      </c>
      <c r="P212" t="s">
        <v>3195</v>
      </c>
      <c r="R212" t="s">
        <v>578</v>
      </c>
      <c r="S212">
        <v>42452</v>
      </c>
      <c r="T212" s="195" t="s">
        <v>2027</v>
      </c>
      <c r="V212" t="s">
        <v>3197</v>
      </c>
      <c r="Y212" s="574">
        <v>3020</v>
      </c>
    </row>
    <row r="213" spans="1:25" ht="25.5" x14ac:dyDescent="0.2">
      <c r="A213" t="s">
        <v>1837</v>
      </c>
      <c r="C213" s="3" t="s">
        <v>1852</v>
      </c>
      <c r="D213" t="s">
        <v>2162</v>
      </c>
      <c r="E213" t="s">
        <v>2175</v>
      </c>
      <c r="F213" t="s">
        <v>1861</v>
      </c>
      <c r="G213" t="s">
        <v>1862</v>
      </c>
      <c r="H213" t="s">
        <v>3198</v>
      </c>
      <c r="I213" t="s">
        <v>3199</v>
      </c>
      <c r="J213" t="s">
        <v>3200</v>
      </c>
      <c r="L213" t="s">
        <v>2346</v>
      </c>
      <c r="M213" t="s">
        <v>77</v>
      </c>
      <c r="N213" t="s">
        <v>2164</v>
      </c>
      <c r="O213">
        <v>41008</v>
      </c>
      <c r="P213" t="s">
        <v>3200</v>
      </c>
      <c r="R213" t="s">
        <v>77</v>
      </c>
      <c r="S213">
        <v>41008</v>
      </c>
      <c r="T213" s="195" t="s">
        <v>2028</v>
      </c>
      <c r="Y213" s="574">
        <v>3018</v>
      </c>
    </row>
    <row r="214" spans="1:25" ht="63.75" x14ac:dyDescent="0.2">
      <c r="A214" t="s">
        <v>2150</v>
      </c>
      <c r="C214" s="3" t="s">
        <v>1852</v>
      </c>
      <c r="D214" t="s">
        <v>2162</v>
      </c>
      <c r="E214" t="s">
        <v>2163</v>
      </c>
      <c r="F214" t="s">
        <v>1861</v>
      </c>
      <c r="G214" t="s">
        <v>1865</v>
      </c>
      <c r="H214" t="s">
        <v>3201</v>
      </c>
      <c r="I214" t="s">
        <v>3202</v>
      </c>
      <c r="J214" t="s">
        <v>3203</v>
      </c>
      <c r="L214" t="s">
        <v>2897</v>
      </c>
      <c r="M214" t="s">
        <v>229</v>
      </c>
      <c r="N214" t="s">
        <v>2164</v>
      </c>
      <c r="O214">
        <v>40032</v>
      </c>
      <c r="P214" t="s">
        <v>3203</v>
      </c>
      <c r="R214" t="s">
        <v>229</v>
      </c>
      <c r="S214">
        <v>40032</v>
      </c>
      <c r="T214" s="195" t="s">
        <v>3182</v>
      </c>
      <c r="V214" t="s">
        <v>3201</v>
      </c>
      <c r="Y214" s="574">
        <v>3004</v>
      </c>
    </row>
    <row r="215" spans="1:25" ht="102" x14ac:dyDescent="0.2">
      <c r="A215" t="s">
        <v>2150</v>
      </c>
      <c r="C215" s="3" t="s">
        <v>1852</v>
      </c>
      <c r="D215" t="s">
        <v>2960</v>
      </c>
      <c r="E215" t="s">
        <v>2175</v>
      </c>
      <c r="F215" t="s">
        <v>1861</v>
      </c>
      <c r="G215" t="s">
        <v>1865</v>
      </c>
      <c r="H215" t="s">
        <v>3204</v>
      </c>
      <c r="I215" t="s">
        <v>3205</v>
      </c>
      <c r="J215" t="s">
        <v>3206</v>
      </c>
      <c r="K215" t="s">
        <v>3207</v>
      </c>
      <c r="L215" t="s">
        <v>2707</v>
      </c>
      <c r="M215" t="s">
        <v>283</v>
      </c>
      <c r="N215" t="s">
        <v>2164</v>
      </c>
      <c r="O215">
        <v>42276</v>
      </c>
      <c r="P215" t="s">
        <v>3206</v>
      </c>
      <c r="Q215" t="s">
        <v>3207</v>
      </c>
      <c r="R215" t="s">
        <v>283</v>
      </c>
      <c r="S215">
        <v>42276</v>
      </c>
      <c r="T215" s="195" t="s">
        <v>2029</v>
      </c>
      <c r="V215" t="s">
        <v>3208</v>
      </c>
      <c r="Y215" s="574">
        <v>3004</v>
      </c>
    </row>
    <row r="216" spans="1:25" x14ac:dyDescent="0.2">
      <c r="A216" t="s">
        <v>1838</v>
      </c>
      <c r="C216" s="3" t="s">
        <v>1852</v>
      </c>
      <c r="D216" t="s">
        <v>2960</v>
      </c>
      <c r="E216" t="s">
        <v>2175</v>
      </c>
      <c r="F216" t="s">
        <v>1861</v>
      </c>
      <c r="G216" t="s">
        <v>1865</v>
      </c>
      <c r="H216" t="s">
        <v>3209</v>
      </c>
      <c r="I216" t="s">
        <v>3210</v>
      </c>
      <c r="J216" t="s">
        <v>3211</v>
      </c>
      <c r="L216" t="s">
        <v>3072</v>
      </c>
      <c r="M216" t="s">
        <v>232</v>
      </c>
      <c r="N216" t="s">
        <v>2164</v>
      </c>
      <c r="O216">
        <v>40006</v>
      </c>
      <c r="P216" t="s">
        <v>3211</v>
      </c>
      <c r="R216" t="s">
        <v>232</v>
      </c>
      <c r="S216">
        <v>40006</v>
      </c>
      <c r="T216" s="195" t="s">
        <v>2030</v>
      </c>
      <c r="Y216" s="574">
        <v>3021</v>
      </c>
    </row>
    <row r="217" spans="1:25" x14ac:dyDescent="0.2">
      <c r="A217" t="s">
        <v>1839</v>
      </c>
      <c r="C217" s="3" t="s">
        <v>1853</v>
      </c>
      <c r="D217" t="s">
        <v>2162</v>
      </c>
      <c r="E217" t="s">
        <v>2175</v>
      </c>
      <c r="F217" t="s">
        <v>1859</v>
      </c>
      <c r="G217" t="s">
        <v>1862</v>
      </c>
      <c r="H217" t="s">
        <v>3212</v>
      </c>
      <c r="I217" t="s">
        <v>3213</v>
      </c>
      <c r="J217" t="s">
        <v>3214</v>
      </c>
      <c r="L217" t="s">
        <v>3215</v>
      </c>
      <c r="M217" t="s">
        <v>570</v>
      </c>
      <c r="N217" t="s">
        <v>2164</v>
      </c>
      <c r="O217">
        <v>41129</v>
      </c>
      <c r="P217" t="s">
        <v>3216</v>
      </c>
      <c r="R217" t="s">
        <v>3217</v>
      </c>
      <c r="S217">
        <v>25705</v>
      </c>
      <c r="T217" s="195" t="s">
        <v>2031</v>
      </c>
      <c r="U217" t="s">
        <v>3218</v>
      </c>
      <c r="V217" t="s">
        <v>3219</v>
      </c>
      <c r="Y217" s="574">
        <v>4023</v>
      </c>
    </row>
    <row r="218" spans="1:25" x14ac:dyDescent="0.2">
      <c r="A218" t="s">
        <v>1840</v>
      </c>
      <c r="C218" s="3" t="s">
        <v>1853</v>
      </c>
      <c r="D218" t="s">
        <v>2162</v>
      </c>
      <c r="E218" t="s">
        <v>2166</v>
      </c>
      <c r="F218" t="s">
        <v>1860</v>
      </c>
      <c r="G218" t="s">
        <v>1864</v>
      </c>
      <c r="H218" t="s">
        <v>3220</v>
      </c>
      <c r="I218" t="s">
        <v>3221</v>
      </c>
      <c r="J218" t="s">
        <v>3222</v>
      </c>
      <c r="L218" t="s">
        <v>2915</v>
      </c>
      <c r="M218" t="s">
        <v>280</v>
      </c>
      <c r="N218" t="s">
        <v>2164</v>
      </c>
      <c r="O218">
        <v>42303</v>
      </c>
      <c r="P218" t="s">
        <v>3222</v>
      </c>
      <c r="R218" t="s">
        <v>280</v>
      </c>
      <c r="S218">
        <v>42303</v>
      </c>
      <c r="T218" s="195" t="s">
        <v>2032</v>
      </c>
      <c r="V218" t="s">
        <v>3223</v>
      </c>
      <c r="Y218" s="574">
        <v>4002</v>
      </c>
    </row>
    <row r="219" spans="1:25" x14ac:dyDescent="0.2">
      <c r="A219" t="s">
        <v>3347</v>
      </c>
      <c r="C219" s="3" t="s">
        <v>1853</v>
      </c>
      <c r="D219" t="s">
        <v>2162</v>
      </c>
      <c r="E219" t="s">
        <v>2229</v>
      </c>
      <c r="F219" t="s">
        <v>1860</v>
      </c>
      <c r="G219" t="s">
        <v>1862</v>
      </c>
      <c r="H219" t="s">
        <v>2812</v>
      </c>
      <c r="I219" t="s">
        <v>3157</v>
      </c>
      <c r="J219" t="s">
        <v>3158</v>
      </c>
      <c r="L219" t="s">
        <v>2810</v>
      </c>
      <c r="M219" t="s">
        <v>522</v>
      </c>
      <c r="N219" t="s">
        <v>2164</v>
      </c>
      <c r="O219">
        <v>42001</v>
      </c>
      <c r="P219" t="s">
        <v>3158</v>
      </c>
      <c r="R219" t="s">
        <v>522</v>
      </c>
      <c r="S219">
        <v>42001</v>
      </c>
      <c r="T219" s="195" t="s">
        <v>3353</v>
      </c>
      <c r="U219" t="s">
        <v>3159</v>
      </c>
      <c r="V219" t="s">
        <v>2812</v>
      </c>
      <c r="Y219" s="574">
        <v>4013</v>
      </c>
    </row>
    <row r="220" spans="1:25" x14ac:dyDescent="0.2">
      <c r="A220" t="s">
        <v>1841</v>
      </c>
      <c r="C220" s="3" t="s">
        <v>1853</v>
      </c>
      <c r="D220" t="s">
        <v>2162</v>
      </c>
      <c r="E220" t="s">
        <v>2166</v>
      </c>
      <c r="F220" t="s">
        <v>1860</v>
      </c>
      <c r="G220" t="s">
        <v>1866</v>
      </c>
      <c r="H220" t="s">
        <v>3224</v>
      </c>
      <c r="J220" t="s">
        <v>3225</v>
      </c>
      <c r="L220" t="s">
        <v>42</v>
      </c>
      <c r="M220" t="s">
        <v>663</v>
      </c>
      <c r="N220" t="s">
        <v>2164</v>
      </c>
      <c r="O220">
        <v>42301</v>
      </c>
      <c r="P220" t="s">
        <v>3225</v>
      </c>
      <c r="R220" t="s">
        <v>663</v>
      </c>
      <c r="S220">
        <v>42301</v>
      </c>
      <c r="T220" s="195" t="s">
        <v>2033</v>
      </c>
      <c r="Y220" s="574">
        <v>4006</v>
      </c>
    </row>
    <row r="221" spans="1:25" x14ac:dyDescent="0.2">
      <c r="A221" t="s">
        <v>1842</v>
      </c>
      <c r="C221" s="3" t="s">
        <v>1853</v>
      </c>
      <c r="D221" t="s">
        <v>2162</v>
      </c>
      <c r="E221" t="s">
        <v>2175</v>
      </c>
      <c r="F221" t="s">
        <v>1860</v>
      </c>
      <c r="G221" t="s">
        <v>1866</v>
      </c>
      <c r="H221" t="s">
        <v>3228</v>
      </c>
      <c r="I221" t="s">
        <v>3229</v>
      </c>
      <c r="J221" t="s">
        <v>3230</v>
      </c>
      <c r="L221" t="s">
        <v>2615</v>
      </c>
      <c r="M221" t="s">
        <v>715</v>
      </c>
      <c r="N221" t="s">
        <v>2164</v>
      </c>
      <c r="O221">
        <v>42240</v>
      </c>
      <c r="P221" t="s">
        <v>3230</v>
      </c>
      <c r="R221" t="s">
        <v>715</v>
      </c>
      <c r="S221">
        <v>42240</v>
      </c>
      <c r="T221" s="195" t="s">
        <v>2034</v>
      </c>
      <c r="U221" t="s">
        <v>3232</v>
      </c>
      <c r="V221" t="s">
        <v>3233</v>
      </c>
      <c r="Y221" s="574">
        <v>4018</v>
      </c>
    </row>
    <row r="222" spans="1:25" ht="25.5" x14ac:dyDescent="0.2">
      <c r="A222" t="s">
        <v>1843</v>
      </c>
      <c r="C222" s="3" t="s">
        <v>1853</v>
      </c>
      <c r="D222" t="s">
        <v>2162</v>
      </c>
      <c r="E222" t="s">
        <v>2175</v>
      </c>
      <c r="F222" t="s">
        <v>1860</v>
      </c>
      <c r="G222" t="s">
        <v>1862</v>
      </c>
      <c r="H222" t="s">
        <v>3234</v>
      </c>
      <c r="I222" t="s">
        <v>3235</v>
      </c>
      <c r="J222" t="s">
        <v>3236</v>
      </c>
      <c r="L222" t="s">
        <v>2787</v>
      </c>
      <c r="M222" t="s">
        <v>533</v>
      </c>
      <c r="N222" t="s">
        <v>2164</v>
      </c>
      <c r="O222">
        <v>42503</v>
      </c>
      <c r="P222" t="s">
        <v>3236</v>
      </c>
      <c r="R222" t="s">
        <v>533</v>
      </c>
      <c r="S222">
        <v>42503</v>
      </c>
      <c r="T222" s="195" t="s">
        <v>2035</v>
      </c>
      <c r="V222" t="s">
        <v>3237</v>
      </c>
      <c r="Y222" s="574">
        <v>4022</v>
      </c>
    </row>
    <row r="223" spans="1:25" x14ac:dyDescent="0.2">
      <c r="A223" t="s">
        <v>1844</v>
      </c>
      <c r="C223" s="3" t="s">
        <v>1854</v>
      </c>
      <c r="D223" t="s">
        <v>2162</v>
      </c>
      <c r="E223" t="s">
        <v>2175</v>
      </c>
      <c r="F223" t="s">
        <v>1861</v>
      </c>
      <c r="G223" t="s">
        <v>1864</v>
      </c>
      <c r="H223" t="s">
        <v>3238</v>
      </c>
      <c r="I223" t="s">
        <v>3239</v>
      </c>
      <c r="J223" t="s">
        <v>3240</v>
      </c>
      <c r="L223" t="s">
        <v>3241</v>
      </c>
      <c r="M223" t="s">
        <v>3241</v>
      </c>
      <c r="N223" t="s">
        <v>3242</v>
      </c>
      <c r="O223">
        <v>29607</v>
      </c>
      <c r="P223" t="s">
        <v>3243</v>
      </c>
      <c r="Q223" t="s">
        <v>3244</v>
      </c>
      <c r="R223" t="s">
        <v>3241</v>
      </c>
      <c r="S223">
        <v>29605</v>
      </c>
      <c r="T223" s="195" t="s">
        <v>2036</v>
      </c>
      <c r="U223" t="s">
        <v>3245</v>
      </c>
      <c r="V223" t="s">
        <v>3246</v>
      </c>
      <c r="Y223" s="574">
        <v>6002</v>
      </c>
    </row>
    <row r="224" spans="1:25" x14ac:dyDescent="0.2">
      <c r="A224" t="s">
        <v>1845</v>
      </c>
      <c r="C224" s="3" t="s">
        <v>1854</v>
      </c>
      <c r="D224" t="s">
        <v>2162</v>
      </c>
      <c r="E224" t="s">
        <v>2229</v>
      </c>
      <c r="F224" t="s">
        <v>1861</v>
      </c>
      <c r="G224" t="s">
        <v>1864</v>
      </c>
      <c r="H224" t="s">
        <v>3247</v>
      </c>
      <c r="I224" t="s">
        <v>3248</v>
      </c>
      <c r="J224" t="s">
        <v>3249</v>
      </c>
      <c r="L224" t="s">
        <v>3250</v>
      </c>
      <c r="M224" t="s">
        <v>3251</v>
      </c>
      <c r="N224" t="s">
        <v>3138</v>
      </c>
      <c r="O224">
        <v>25302</v>
      </c>
      <c r="P224" t="s">
        <v>3249</v>
      </c>
      <c r="R224" t="s">
        <v>3251</v>
      </c>
      <c r="S224">
        <v>25302</v>
      </c>
      <c r="T224" s="195" t="s">
        <v>1963</v>
      </c>
      <c r="U224" t="s">
        <v>3252</v>
      </c>
      <c r="V224" t="s">
        <v>3253</v>
      </c>
      <c r="Y224" s="574">
        <v>6003</v>
      </c>
    </row>
    <row r="225" spans="1:25" x14ac:dyDescent="0.2">
      <c r="A225" t="s">
        <v>1846</v>
      </c>
      <c r="C225" s="3" t="s">
        <v>1854</v>
      </c>
      <c r="D225" t="s">
        <v>2162</v>
      </c>
      <c r="E225" t="s">
        <v>2175</v>
      </c>
      <c r="F225" t="s">
        <v>1859</v>
      </c>
      <c r="G225" t="s">
        <v>1864</v>
      </c>
      <c r="H225" t="s">
        <v>3254</v>
      </c>
      <c r="I225" t="s">
        <v>3255</v>
      </c>
      <c r="J225" t="s">
        <v>3256</v>
      </c>
      <c r="L225" t="s">
        <v>3257</v>
      </c>
      <c r="M225" t="s">
        <v>46</v>
      </c>
      <c r="N225" t="s">
        <v>3166</v>
      </c>
      <c r="O225">
        <v>37920</v>
      </c>
      <c r="P225" t="s">
        <v>3258</v>
      </c>
      <c r="R225" t="s">
        <v>46</v>
      </c>
      <c r="S225">
        <v>37920</v>
      </c>
      <c r="T225" s="195" t="s">
        <v>42</v>
      </c>
      <c r="V225" t="s">
        <v>3260</v>
      </c>
      <c r="Y225" s="574">
        <v>6005</v>
      </c>
    </row>
    <row r="226" spans="1:25" x14ac:dyDescent="0.2">
      <c r="A226" t="s">
        <v>2151</v>
      </c>
      <c r="C226" s="3" t="s">
        <v>1855</v>
      </c>
      <c r="D226" t="s">
        <v>2162</v>
      </c>
      <c r="E226" t="s">
        <v>2175</v>
      </c>
      <c r="F226" t="s">
        <v>3226</v>
      </c>
      <c r="G226" t="s">
        <v>3227</v>
      </c>
      <c r="H226" t="s">
        <v>3261</v>
      </c>
      <c r="J226" t="s">
        <v>3262</v>
      </c>
      <c r="L226" t="s">
        <v>3164</v>
      </c>
      <c r="M226" t="s">
        <v>3165</v>
      </c>
      <c r="N226" t="s">
        <v>3166</v>
      </c>
      <c r="O226">
        <v>37207</v>
      </c>
      <c r="P226" t="s">
        <v>3263</v>
      </c>
      <c r="Q226" t="s">
        <v>3264</v>
      </c>
      <c r="R226" t="s">
        <v>3265</v>
      </c>
      <c r="S226">
        <v>37027</v>
      </c>
      <c r="T226" s="195" t="s">
        <v>3231</v>
      </c>
      <c r="Y226" s="574">
        <v>7012</v>
      </c>
    </row>
    <row r="227" spans="1:25" x14ac:dyDescent="0.2">
      <c r="A227" t="s">
        <v>2152</v>
      </c>
      <c r="C227" s="3" t="s">
        <v>1855</v>
      </c>
      <c r="D227" t="s">
        <v>2162</v>
      </c>
      <c r="E227" t="s">
        <v>2175</v>
      </c>
      <c r="F227" t="s">
        <v>3226</v>
      </c>
      <c r="G227" t="s">
        <v>3227</v>
      </c>
      <c r="H227" t="s">
        <v>3267</v>
      </c>
      <c r="I227" t="s">
        <v>3268</v>
      </c>
      <c r="J227" t="s">
        <v>3269</v>
      </c>
      <c r="L227" t="s">
        <v>3270</v>
      </c>
      <c r="M227" t="s">
        <v>418</v>
      </c>
      <c r="N227" t="s">
        <v>2164</v>
      </c>
      <c r="O227">
        <v>41537</v>
      </c>
      <c r="P227" t="s">
        <v>3269</v>
      </c>
      <c r="R227" t="s">
        <v>418</v>
      </c>
      <c r="S227">
        <v>41537</v>
      </c>
      <c r="T227" s="195" t="s">
        <v>3231</v>
      </c>
      <c r="V227" t="s">
        <v>3271</v>
      </c>
      <c r="Y227" s="574">
        <v>7001</v>
      </c>
    </row>
    <row r="228" spans="1:25" ht="25.5" x14ac:dyDescent="0.2">
      <c r="A228" t="s">
        <v>1847</v>
      </c>
      <c r="C228" s="3" t="s">
        <v>1855</v>
      </c>
      <c r="D228" t="s">
        <v>2162</v>
      </c>
      <c r="E228" t="s">
        <v>2175</v>
      </c>
      <c r="F228" t="s">
        <v>1859</v>
      </c>
      <c r="G228" t="s">
        <v>3227</v>
      </c>
      <c r="H228" t="s">
        <v>3272</v>
      </c>
      <c r="I228" t="s">
        <v>3273</v>
      </c>
      <c r="J228" t="s">
        <v>3274</v>
      </c>
      <c r="L228" t="s">
        <v>2198</v>
      </c>
      <c r="M228" t="s">
        <v>404</v>
      </c>
      <c r="N228" t="s">
        <v>2164</v>
      </c>
      <c r="O228">
        <v>40509</v>
      </c>
      <c r="P228" t="s">
        <v>3274</v>
      </c>
      <c r="R228" t="s">
        <v>404</v>
      </c>
      <c r="S228">
        <v>40509</v>
      </c>
      <c r="T228" s="195" t="s">
        <v>2037</v>
      </c>
      <c r="V228" t="s">
        <v>3276</v>
      </c>
      <c r="Y228" s="574">
        <v>7009</v>
      </c>
    </row>
    <row r="229" spans="1:25" x14ac:dyDescent="0.2">
      <c r="A229" t="s">
        <v>2153</v>
      </c>
      <c r="C229" s="3" t="s">
        <v>1855</v>
      </c>
      <c r="D229" t="s">
        <v>2162</v>
      </c>
      <c r="E229" t="s">
        <v>2175</v>
      </c>
      <c r="F229" t="s">
        <v>1861</v>
      </c>
      <c r="G229" t="s">
        <v>3227</v>
      </c>
      <c r="H229" t="s">
        <v>3184</v>
      </c>
      <c r="I229" t="s">
        <v>3277</v>
      </c>
      <c r="J229" t="s">
        <v>3185</v>
      </c>
      <c r="K229" t="s">
        <v>3278</v>
      </c>
      <c r="L229" t="s">
        <v>3164</v>
      </c>
      <c r="M229" t="s">
        <v>3279</v>
      </c>
      <c r="N229" t="s">
        <v>3166</v>
      </c>
      <c r="O229">
        <v>37232</v>
      </c>
      <c r="P229" t="s">
        <v>3185</v>
      </c>
      <c r="Q229" t="s">
        <v>3280</v>
      </c>
      <c r="R229" t="s">
        <v>3279</v>
      </c>
      <c r="S229">
        <v>37232</v>
      </c>
      <c r="T229" s="195" t="s">
        <v>3259</v>
      </c>
      <c r="U229" t="s">
        <v>3282</v>
      </c>
      <c r="V229" t="s">
        <v>3167</v>
      </c>
      <c r="Y229" s="574">
        <v>7007</v>
      </c>
    </row>
    <row r="230" spans="1:25" x14ac:dyDescent="0.2">
      <c r="A230" t="s">
        <v>2154</v>
      </c>
      <c r="C230" s="3" t="s">
        <v>1855</v>
      </c>
      <c r="D230" t="s">
        <v>2162</v>
      </c>
      <c r="E230" t="s">
        <v>2229</v>
      </c>
      <c r="F230" t="s">
        <v>1859</v>
      </c>
      <c r="G230" t="s">
        <v>3227</v>
      </c>
      <c r="H230" t="s">
        <v>3175</v>
      </c>
      <c r="I230" t="s">
        <v>3176</v>
      </c>
      <c r="J230" t="s">
        <v>3177</v>
      </c>
      <c r="L230" t="s">
        <v>3143</v>
      </c>
      <c r="M230" t="s">
        <v>2368</v>
      </c>
      <c r="N230" t="s">
        <v>3144</v>
      </c>
      <c r="O230">
        <v>45229</v>
      </c>
      <c r="P230" t="s">
        <v>3177</v>
      </c>
      <c r="R230" t="s">
        <v>2368</v>
      </c>
      <c r="S230">
        <v>45229</v>
      </c>
      <c r="T230" s="195" t="s">
        <v>3266</v>
      </c>
      <c r="Y230" s="574">
        <v>7025</v>
      </c>
    </row>
    <row r="231" spans="1:25" x14ac:dyDescent="0.2">
      <c r="A231" t="s">
        <v>2155</v>
      </c>
      <c r="C231" s="3" t="s">
        <v>1855</v>
      </c>
      <c r="D231" t="s">
        <v>2162</v>
      </c>
      <c r="E231" t="s">
        <v>2175</v>
      </c>
      <c r="F231" t="s">
        <v>1861</v>
      </c>
      <c r="G231" t="s">
        <v>3227</v>
      </c>
      <c r="H231" t="s">
        <v>3284</v>
      </c>
      <c r="J231" t="s">
        <v>3285</v>
      </c>
      <c r="L231" t="s">
        <v>2198</v>
      </c>
      <c r="M231" t="s">
        <v>404</v>
      </c>
      <c r="N231" t="s">
        <v>2164</v>
      </c>
      <c r="O231">
        <v>40502</v>
      </c>
      <c r="P231" t="s">
        <v>3285</v>
      </c>
      <c r="R231" t="s">
        <v>404</v>
      </c>
      <c r="S231">
        <v>40502</v>
      </c>
      <c r="T231" s="195" t="s">
        <v>3231</v>
      </c>
      <c r="Y231" s="574">
        <v>7017</v>
      </c>
    </row>
    <row r="232" spans="1:25" ht="25.5" x14ac:dyDescent="0.2">
      <c r="A232" t="s">
        <v>2156</v>
      </c>
      <c r="C232" s="3" t="s">
        <v>1855</v>
      </c>
      <c r="D232" t="s">
        <v>2162</v>
      </c>
      <c r="E232" t="s">
        <v>2175</v>
      </c>
      <c r="F232" t="s">
        <v>1861</v>
      </c>
      <c r="G232" t="s">
        <v>3227</v>
      </c>
      <c r="H232" t="s">
        <v>3284</v>
      </c>
      <c r="J232" t="s">
        <v>3285</v>
      </c>
      <c r="L232" t="s">
        <v>2198</v>
      </c>
      <c r="M232" t="s">
        <v>404</v>
      </c>
      <c r="N232" t="s">
        <v>2164</v>
      </c>
      <c r="O232">
        <v>40502</v>
      </c>
      <c r="P232" t="s">
        <v>3285</v>
      </c>
      <c r="R232" t="s">
        <v>404</v>
      </c>
      <c r="S232">
        <v>40502</v>
      </c>
      <c r="T232" s="195" t="s">
        <v>3275</v>
      </c>
      <c r="Y232" s="574">
        <v>7018</v>
      </c>
    </row>
    <row r="233" spans="1:25" x14ac:dyDescent="0.2">
      <c r="A233" t="s">
        <v>2157</v>
      </c>
      <c r="C233" s="3" t="s">
        <v>1855</v>
      </c>
      <c r="E233" t="s">
        <v>2175</v>
      </c>
      <c r="F233" t="s">
        <v>3226</v>
      </c>
      <c r="G233" t="s">
        <v>3227</v>
      </c>
      <c r="H233" t="s">
        <v>3284</v>
      </c>
      <c r="J233" t="s">
        <v>3285</v>
      </c>
      <c r="L233" t="s">
        <v>2198</v>
      </c>
      <c r="M233" t="s">
        <v>404</v>
      </c>
      <c r="N233" t="s">
        <v>2164</v>
      </c>
      <c r="O233">
        <v>40502</v>
      </c>
      <c r="P233" t="s">
        <v>3285</v>
      </c>
      <c r="R233" t="s">
        <v>404</v>
      </c>
      <c r="S233">
        <v>40502</v>
      </c>
      <c r="T233" s="195" t="s">
        <v>3281</v>
      </c>
      <c r="Y233" s="574">
        <v>7003</v>
      </c>
    </row>
    <row r="234" spans="1:25" s="470" customFormat="1" ht="24.75" customHeight="1" x14ac:dyDescent="0.2">
      <c r="A234" t="s">
        <v>2158</v>
      </c>
      <c r="B234"/>
      <c r="C234" s="3" t="s">
        <v>1855</v>
      </c>
      <c r="D234" t="s">
        <v>2162</v>
      </c>
      <c r="E234" t="s">
        <v>2175</v>
      </c>
      <c r="F234" t="s">
        <v>1861</v>
      </c>
      <c r="G234" t="s">
        <v>3227</v>
      </c>
      <c r="H234" t="s">
        <v>3284</v>
      </c>
      <c r="I234"/>
      <c r="J234" t="s">
        <v>3285</v>
      </c>
      <c r="K234"/>
      <c r="L234" t="s">
        <v>2198</v>
      </c>
      <c r="M234" t="s">
        <v>404</v>
      </c>
      <c r="N234" t="s">
        <v>2164</v>
      </c>
      <c r="O234">
        <v>40502</v>
      </c>
      <c r="P234" t="s">
        <v>3285</v>
      </c>
      <c r="Q234"/>
      <c r="R234" t="s">
        <v>404</v>
      </c>
      <c r="S234">
        <v>40502</v>
      </c>
      <c r="T234" s="195" t="s">
        <v>3283</v>
      </c>
      <c r="U234"/>
      <c r="V234"/>
      <c r="W234"/>
      <c r="X234"/>
      <c r="Y234" s="574">
        <v>7005</v>
      </c>
    </row>
    <row r="235" spans="1:25" ht="25.5" x14ac:dyDescent="0.2">
      <c r="A235" t="s">
        <v>2159</v>
      </c>
      <c r="C235" s="3" t="s">
        <v>1856</v>
      </c>
      <c r="D235" t="s">
        <v>2162</v>
      </c>
      <c r="E235" t="s">
        <v>2175</v>
      </c>
      <c r="F235" t="s">
        <v>1859</v>
      </c>
      <c r="G235" t="s">
        <v>1864</v>
      </c>
      <c r="H235" t="s">
        <v>3288</v>
      </c>
      <c r="J235" t="s">
        <v>3289</v>
      </c>
      <c r="L235" t="s">
        <v>3290</v>
      </c>
      <c r="M235" t="s">
        <v>558</v>
      </c>
      <c r="N235" t="s">
        <v>2164</v>
      </c>
      <c r="O235">
        <v>41097</v>
      </c>
      <c r="P235" t="s">
        <v>3291</v>
      </c>
      <c r="R235" t="s">
        <v>555</v>
      </c>
      <c r="S235">
        <v>41048</v>
      </c>
      <c r="T235" s="195" t="s">
        <v>2038</v>
      </c>
      <c r="U235" t="s">
        <v>3292</v>
      </c>
      <c r="V235" t="s">
        <v>3293</v>
      </c>
      <c r="Y235" s="574">
        <v>8001</v>
      </c>
    </row>
    <row r="236" spans="1:25" x14ac:dyDescent="0.2">
      <c r="A236" t="s">
        <v>2160</v>
      </c>
      <c r="C236" s="3" t="s">
        <v>1856</v>
      </c>
      <c r="D236" t="s">
        <v>2162</v>
      </c>
      <c r="E236" t="s">
        <v>2175</v>
      </c>
      <c r="F236" t="s">
        <v>1859</v>
      </c>
      <c r="G236" t="s">
        <v>1864</v>
      </c>
      <c r="H236" t="s">
        <v>3294</v>
      </c>
      <c r="J236" t="s">
        <v>3295</v>
      </c>
      <c r="L236" t="s">
        <v>3055</v>
      </c>
      <c r="M236" t="s">
        <v>287</v>
      </c>
      <c r="N236" t="s">
        <v>2164</v>
      </c>
      <c r="O236">
        <v>42103</v>
      </c>
      <c r="P236" t="s">
        <v>3295</v>
      </c>
      <c r="R236" t="s">
        <v>287</v>
      </c>
      <c r="S236">
        <v>42103</v>
      </c>
      <c r="T236" s="195" t="s">
        <v>3286</v>
      </c>
      <c r="Y236" s="574">
        <v>8006</v>
      </c>
    </row>
    <row r="237" spans="1:25" x14ac:dyDescent="0.2">
      <c r="A237" t="s">
        <v>1848</v>
      </c>
      <c r="C237" s="3" t="s">
        <v>1856</v>
      </c>
      <c r="F237" t="s">
        <v>1859</v>
      </c>
      <c r="G237" t="s">
        <v>1864</v>
      </c>
      <c r="T237" s="195" t="s">
        <v>3287</v>
      </c>
      <c r="Y237" s="574">
        <v>8005</v>
      </c>
    </row>
    <row r="238" spans="1:25" ht="38.25" x14ac:dyDescent="0.2">
      <c r="A238" t="s">
        <v>1849</v>
      </c>
      <c r="C238" s="3" t="s">
        <v>1856</v>
      </c>
      <c r="F238" t="s">
        <v>1860</v>
      </c>
      <c r="G238" t="s">
        <v>1864</v>
      </c>
      <c r="T238" s="195" t="s">
        <v>3431</v>
      </c>
      <c r="Y238" s="574">
        <v>8004</v>
      </c>
    </row>
    <row r="239" spans="1:25" x14ac:dyDescent="0.2">
      <c r="A239" t="s">
        <v>2161</v>
      </c>
      <c r="C239" s="3" t="s">
        <v>1856</v>
      </c>
      <c r="F239" t="s">
        <v>1859</v>
      </c>
      <c r="G239" t="s">
        <v>1864</v>
      </c>
      <c r="T239" s="195" t="s">
        <v>3296</v>
      </c>
      <c r="Y239" s="574">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77" zoomScale="90" zoomScaleNormal="90" workbookViewId="0">
      <selection activeCell="A7" sqref="A7"/>
    </sheetView>
  </sheetViews>
  <sheetFormatPr defaultColWidth="9.140625" defaultRowHeight="12.75" x14ac:dyDescent="0.2"/>
  <cols>
    <col min="1" max="1" width="67.5703125" style="347" bestFit="1" customWidth="1"/>
    <col min="2" max="2" width="67.5703125" style="347" customWidth="1"/>
    <col min="3" max="3" width="34.7109375" style="347" customWidth="1"/>
    <col min="4" max="4" width="9.140625" style="328"/>
    <col min="5" max="16384" width="9.140625" style="179"/>
  </cols>
  <sheetData>
    <row r="1" spans="1:4" ht="25.5" x14ac:dyDescent="0.2">
      <c r="A1" s="192" t="s">
        <v>240</v>
      </c>
      <c r="B1" s="348" t="s">
        <v>3895</v>
      </c>
      <c r="C1" s="348" t="s">
        <v>964</v>
      </c>
      <c r="D1" s="192" t="s">
        <v>845</v>
      </c>
    </row>
    <row r="2" spans="1:4" x14ac:dyDescent="0.2">
      <c r="A2" s="152" t="s">
        <v>3896</v>
      </c>
      <c r="B2" s="301" t="s">
        <v>3897</v>
      </c>
      <c r="C2" s="301" t="s">
        <v>1153</v>
      </c>
      <c r="D2" s="328">
        <v>150039</v>
      </c>
    </row>
    <row r="3" spans="1:4" ht="63.75" x14ac:dyDescent="0.2">
      <c r="A3" s="152" t="s">
        <v>4587</v>
      </c>
      <c r="B3" s="301" t="s">
        <v>4594</v>
      </c>
      <c r="C3" s="301" t="s">
        <v>3354</v>
      </c>
      <c r="D3" s="328">
        <v>150108</v>
      </c>
    </row>
    <row r="4" spans="1:4" ht="78.75" customHeight="1" x14ac:dyDescent="0.2">
      <c r="A4" s="152" t="s">
        <v>4587</v>
      </c>
      <c r="B4" s="301" t="s">
        <v>4592</v>
      </c>
      <c r="C4" s="301" t="s">
        <v>1561</v>
      </c>
      <c r="D4" s="328">
        <v>150170</v>
      </c>
    </row>
    <row r="5" spans="1:4" ht="38.25" x14ac:dyDescent="0.2">
      <c r="A5" s="152" t="s">
        <v>4587</v>
      </c>
      <c r="B5" s="301" t="s">
        <v>4593</v>
      </c>
      <c r="C5" s="301" t="s">
        <v>1559</v>
      </c>
      <c r="D5" s="328">
        <v>150176</v>
      </c>
    </row>
    <row r="6" spans="1:4" x14ac:dyDescent="0.2">
      <c r="A6" s="152" t="s">
        <v>3898</v>
      </c>
      <c r="B6" s="301" t="s">
        <v>3899</v>
      </c>
      <c r="C6" s="301" t="s">
        <v>428</v>
      </c>
      <c r="D6" s="328">
        <v>150129</v>
      </c>
    </row>
    <row r="7" spans="1:4" ht="25.5" x14ac:dyDescent="0.2">
      <c r="A7" s="152" t="s">
        <v>4591</v>
      </c>
      <c r="B7" s="301" t="s">
        <v>4590</v>
      </c>
      <c r="C7" s="301" t="s">
        <v>1563</v>
      </c>
      <c r="D7" s="328">
        <v>150045</v>
      </c>
    </row>
    <row r="8" spans="1:4" ht="38.25" x14ac:dyDescent="0.2">
      <c r="A8" s="152" t="s">
        <v>4596</v>
      </c>
      <c r="B8" s="301" t="s">
        <v>4598</v>
      </c>
      <c r="C8" s="301" t="s">
        <v>1560</v>
      </c>
      <c r="D8" s="328">
        <v>150091</v>
      </c>
    </row>
    <row r="9" spans="1:4" ht="38.25" x14ac:dyDescent="0.2">
      <c r="A9" s="152" t="s">
        <v>4596</v>
      </c>
      <c r="B9" s="301" t="s">
        <v>4595</v>
      </c>
      <c r="C9" s="301" t="s">
        <v>1497</v>
      </c>
      <c r="D9" s="328">
        <v>150084</v>
      </c>
    </row>
    <row r="10" spans="1:4" ht="38.25" customHeight="1" x14ac:dyDescent="0.2">
      <c r="A10" s="152" t="s">
        <v>3900</v>
      </c>
      <c r="B10" s="301" t="s">
        <v>3901</v>
      </c>
      <c r="C10" s="301" t="s">
        <v>1558</v>
      </c>
      <c r="D10" s="328">
        <v>150184</v>
      </c>
    </row>
    <row r="11" spans="1:4" ht="38.25" x14ac:dyDescent="0.2">
      <c r="A11" s="152" t="s">
        <v>4596</v>
      </c>
      <c r="B11" s="301" t="s">
        <v>4597</v>
      </c>
      <c r="C11" s="301" t="s">
        <v>1562</v>
      </c>
      <c r="D11" s="328">
        <v>150154</v>
      </c>
    </row>
    <row r="12" spans="1:4" ht="38.25" x14ac:dyDescent="0.2">
      <c r="A12" s="152" t="s">
        <v>3902</v>
      </c>
      <c r="B12" s="301" t="s">
        <v>3903</v>
      </c>
      <c r="C12" s="301" t="s">
        <v>859</v>
      </c>
      <c r="D12" s="328">
        <v>150103</v>
      </c>
    </row>
    <row r="13" spans="1:4" ht="27.75" customHeight="1" x14ac:dyDescent="0.2">
      <c r="A13" s="152" t="s">
        <v>120</v>
      </c>
      <c r="B13" s="301"/>
      <c r="C13" s="346" t="s">
        <v>416</v>
      </c>
      <c r="D13" s="328">
        <v>150030</v>
      </c>
    </row>
    <row r="14" spans="1:4" ht="38.25" x14ac:dyDescent="0.2">
      <c r="A14" s="152" t="s">
        <v>3904</v>
      </c>
      <c r="B14" s="301" t="s">
        <v>3905</v>
      </c>
      <c r="C14" s="346" t="s">
        <v>877</v>
      </c>
      <c r="D14" s="328">
        <v>150013</v>
      </c>
    </row>
    <row r="15" spans="1:4" x14ac:dyDescent="0.2">
      <c r="A15" s="152" t="s">
        <v>4589</v>
      </c>
      <c r="B15" s="301" t="s">
        <v>3906</v>
      </c>
      <c r="C15" s="301" t="s">
        <v>848</v>
      </c>
      <c r="D15" s="328">
        <v>150121</v>
      </c>
    </row>
    <row r="16" spans="1:4" ht="51" x14ac:dyDescent="0.2">
      <c r="A16" s="152" t="s">
        <v>3907</v>
      </c>
      <c r="B16" s="301" t="s">
        <v>3908</v>
      </c>
      <c r="C16" s="301" t="s">
        <v>1111</v>
      </c>
      <c r="D16" s="328">
        <v>150107</v>
      </c>
    </row>
    <row r="17" spans="1:4" ht="51" x14ac:dyDescent="0.2">
      <c r="A17" s="152" t="s">
        <v>3909</v>
      </c>
      <c r="B17" s="301" t="s">
        <v>3910</v>
      </c>
      <c r="C17" s="301" t="s">
        <v>1120</v>
      </c>
      <c r="D17" s="328">
        <v>150085</v>
      </c>
    </row>
    <row r="18" spans="1:4" ht="25.5" x14ac:dyDescent="0.2">
      <c r="A18" s="152" t="s">
        <v>3911</v>
      </c>
      <c r="B18" s="301" t="s">
        <v>3912</v>
      </c>
      <c r="C18" s="301" t="s">
        <v>883</v>
      </c>
      <c r="D18" s="328">
        <v>150056</v>
      </c>
    </row>
    <row r="19" spans="1:4" x14ac:dyDescent="0.2">
      <c r="A19" s="152" t="s">
        <v>121</v>
      </c>
      <c r="B19" s="301"/>
      <c r="C19" s="301" t="s">
        <v>420</v>
      </c>
      <c r="D19" s="328">
        <v>150004</v>
      </c>
    </row>
    <row r="20" spans="1:4" x14ac:dyDescent="0.2">
      <c r="A20" s="152" t="s">
        <v>3913</v>
      </c>
      <c r="B20" s="301" t="s">
        <v>3914</v>
      </c>
      <c r="C20" s="346" t="s">
        <v>849</v>
      </c>
      <c r="D20" s="328">
        <v>150099</v>
      </c>
    </row>
    <row r="21" spans="1:4" ht="25.5" x14ac:dyDescent="0.2">
      <c r="A21" s="152" t="s">
        <v>3917</v>
      </c>
      <c r="B21" s="301" t="s">
        <v>3918</v>
      </c>
      <c r="C21" s="301" t="s">
        <v>925</v>
      </c>
      <c r="D21" s="328">
        <v>150167</v>
      </c>
    </row>
    <row r="22" spans="1:4" ht="25.5" x14ac:dyDescent="0.2">
      <c r="A22" s="152" t="s">
        <v>3915</v>
      </c>
      <c r="B22" s="301" t="s">
        <v>3916</v>
      </c>
      <c r="C22" s="301" t="s">
        <v>851</v>
      </c>
      <c r="D22" s="328">
        <v>150153</v>
      </c>
    </row>
    <row r="23" spans="1:4" ht="63.75" x14ac:dyDescent="0.2">
      <c r="A23" s="152" t="s">
        <v>3919</v>
      </c>
      <c r="B23" s="301" t="s">
        <v>3920</v>
      </c>
      <c r="C23" s="301" t="s">
        <v>1130</v>
      </c>
      <c r="D23" s="328">
        <v>150082</v>
      </c>
    </row>
    <row r="24" spans="1:4" ht="38.25" x14ac:dyDescent="0.2">
      <c r="A24" s="152" t="s">
        <v>889</v>
      </c>
      <c r="B24" s="301"/>
      <c r="C24" s="301" t="s">
        <v>1092</v>
      </c>
      <c r="D24" s="328">
        <v>150128</v>
      </c>
    </row>
    <row r="25" spans="1:4" ht="38.25" x14ac:dyDescent="0.2">
      <c r="A25" s="152" t="s">
        <v>1614</v>
      </c>
      <c r="B25" s="301"/>
      <c r="C25" s="301" t="s">
        <v>1615</v>
      </c>
      <c r="D25" s="328">
        <v>150100</v>
      </c>
    </row>
    <row r="26" spans="1:4" ht="25.5" x14ac:dyDescent="0.2">
      <c r="A26" s="152" t="s">
        <v>3921</v>
      </c>
      <c r="B26" s="301" t="s">
        <v>3922</v>
      </c>
      <c r="C26" s="301" t="s">
        <v>915</v>
      </c>
      <c r="D26" s="328">
        <v>150140</v>
      </c>
    </row>
    <row r="27" spans="1:4" x14ac:dyDescent="0.2">
      <c r="A27" s="152" t="s">
        <v>890</v>
      </c>
      <c r="B27" s="301"/>
      <c r="C27" s="301" t="s">
        <v>846</v>
      </c>
      <c r="D27" s="328">
        <v>150165</v>
      </c>
    </row>
    <row r="28" spans="1:4" ht="25.5" x14ac:dyDescent="0.2">
      <c r="A28" s="152" t="s">
        <v>3923</v>
      </c>
      <c r="B28" s="301" t="s">
        <v>3924</v>
      </c>
      <c r="C28" s="301" t="s">
        <v>856</v>
      </c>
      <c r="D28" s="328">
        <v>150190</v>
      </c>
    </row>
    <row r="29" spans="1:4" ht="25.5" x14ac:dyDescent="0.2">
      <c r="A29" s="152" t="s">
        <v>3923</v>
      </c>
      <c r="B29" s="301" t="s">
        <v>3925</v>
      </c>
      <c r="C29" s="301" t="s">
        <v>855</v>
      </c>
      <c r="D29" s="328">
        <v>150135</v>
      </c>
    </row>
    <row r="30" spans="1:4" ht="25.5" x14ac:dyDescent="0.2">
      <c r="A30" s="152" t="s">
        <v>3923</v>
      </c>
      <c r="B30" s="301" t="s">
        <v>3929</v>
      </c>
      <c r="C30" s="301" t="s">
        <v>881</v>
      </c>
      <c r="D30" s="328">
        <v>150050</v>
      </c>
    </row>
    <row r="31" spans="1:4" ht="38.25" x14ac:dyDescent="0.2">
      <c r="A31" s="152" t="s">
        <v>3926</v>
      </c>
      <c r="B31" s="301" t="s">
        <v>3927</v>
      </c>
      <c r="C31" s="301" t="s">
        <v>893</v>
      </c>
      <c r="D31" s="328">
        <v>150094</v>
      </c>
    </row>
    <row r="32" spans="1:4" ht="26.25" customHeight="1" x14ac:dyDescent="0.2">
      <c r="A32" s="152" t="s">
        <v>3926</v>
      </c>
      <c r="B32" s="301" t="s">
        <v>3928</v>
      </c>
      <c r="C32" s="301" t="s">
        <v>892</v>
      </c>
      <c r="D32" s="328">
        <v>150093</v>
      </c>
    </row>
    <row r="33" spans="1:4" ht="38.25" x14ac:dyDescent="0.2">
      <c r="A33" s="152" t="s">
        <v>3926</v>
      </c>
      <c r="B33" s="301" t="s">
        <v>3930</v>
      </c>
      <c r="C33" s="301" t="s">
        <v>861</v>
      </c>
      <c r="D33" s="328">
        <v>150080</v>
      </c>
    </row>
    <row r="34" spans="1:4" ht="25.5" x14ac:dyDescent="0.2">
      <c r="A34" s="152" t="s">
        <v>3926</v>
      </c>
      <c r="B34" s="301" t="s">
        <v>3931</v>
      </c>
      <c r="C34" s="301" t="s">
        <v>898</v>
      </c>
      <c r="D34" s="328">
        <v>150114</v>
      </c>
    </row>
    <row r="35" spans="1:4" ht="76.5" x14ac:dyDescent="0.2">
      <c r="A35" s="152" t="s">
        <v>3926</v>
      </c>
      <c r="B35" s="301" t="s">
        <v>3934</v>
      </c>
      <c r="C35" s="301" t="s">
        <v>3388</v>
      </c>
      <c r="D35" s="328">
        <v>150031</v>
      </c>
    </row>
    <row r="36" spans="1:4" ht="30.75" customHeight="1" x14ac:dyDescent="0.2">
      <c r="A36" s="152" t="s">
        <v>3932</v>
      </c>
      <c r="B36" s="301" t="s">
        <v>3933</v>
      </c>
      <c r="C36" s="301" t="s">
        <v>860</v>
      </c>
      <c r="D36" s="328">
        <v>150120</v>
      </c>
    </row>
    <row r="37" spans="1:4" ht="83.25" customHeight="1" x14ac:dyDescent="0.2">
      <c r="A37" s="466" t="s">
        <v>3935</v>
      </c>
      <c r="B37" s="606" t="s">
        <v>3936</v>
      </c>
      <c r="C37" s="301" t="s">
        <v>854</v>
      </c>
      <c r="D37" s="328">
        <v>150183</v>
      </c>
    </row>
    <row r="38" spans="1:4" ht="51" x14ac:dyDescent="0.2">
      <c r="A38" s="152" t="s">
        <v>3935</v>
      </c>
      <c r="B38" s="301" t="s">
        <v>3937</v>
      </c>
      <c r="C38" s="301" t="s">
        <v>876</v>
      </c>
      <c r="D38" s="328">
        <v>150110</v>
      </c>
    </row>
    <row r="39" spans="1:4" ht="25.5" x14ac:dyDescent="0.2">
      <c r="A39" s="152" t="s">
        <v>891</v>
      </c>
      <c r="B39" s="301"/>
      <c r="C39" s="301" t="s">
        <v>853</v>
      </c>
      <c r="D39" s="328">
        <v>150042</v>
      </c>
    </row>
    <row r="40" spans="1:4" ht="38.25" x14ac:dyDescent="0.2">
      <c r="A40" s="152" t="s">
        <v>3938</v>
      </c>
      <c r="B40" s="301" t="s">
        <v>3939</v>
      </c>
      <c r="C40" s="301" t="s">
        <v>850</v>
      </c>
      <c r="D40" s="328">
        <v>150126</v>
      </c>
    </row>
    <row r="41" spans="1:4" ht="63.75" x14ac:dyDescent="0.2">
      <c r="A41" s="152" t="s">
        <v>3938</v>
      </c>
      <c r="B41" s="301" t="s">
        <v>3940</v>
      </c>
      <c r="C41" s="301" t="s">
        <v>1080</v>
      </c>
      <c r="D41" s="328">
        <v>150083</v>
      </c>
    </row>
    <row r="42" spans="1:4" ht="25.5" x14ac:dyDescent="0.2">
      <c r="A42" s="152" t="s">
        <v>4587</v>
      </c>
      <c r="B42" s="301" t="s">
        <v>4586</v>
      </c>
      <c r="C42" s="301" t="s">
        <v>847</v>
      </c>
      <c r="D42" s="328">
        <v>150164</v>
      </c>
    </row>
    <row r="43" spans="1:4" x14ac:dyDescent="0.2">
      <c r="A43" s="152" t="s">
        <v>4588</v>
      </c>
      <c r="B43" s="301"/>
      <c r="C43" s="346" t="s">
        <v>314</v>
      </c>
      <c r="D43" s="328">
        <v>150071</v>
      </c>
    </row>
    <row r="44" spans="1:4" ht="25.5" x14ac:dyDescent="0.2">
      <c r="A44" s="152" t="s">
        <v>894</v>
      </c>
      <c r="B44" s="301"/>
      <c r="C44" s="301" t="s">
        <v>852</v>
      </c>
      <c r="D44" s="328">
        <v>150007</v>
      </c>
    </row>
    <row r="45" spans="1:4" x14ac:dyDescent="0.2">
      <c r="A45" s="152" t="s">
        <v>895</v>
      </c>
      <c r="B45" s="301"/>
      <c r="C45" s="301" t="s">
        <v>423</v>
      </c>
      <c r="D45" s="328">
        <v>150011</v>
      </c>
    </row>
    <row r="46" spans="1:4" ht="25.5" x14ac:dyDescent="0.2">
      <c r="A46" s="152" t="s">
        <v>896</v>
      </c>
      <c r="B46" s="301"/>
      <c r="C46" s="301" t="s">
        <v>857</v>
      </c>
      <c r="D46" s="328">
        <v>150025</v>
      </c>
    </row>
    <row r="47" spans="1:4" x14ac:dyDescent="0.2">
      <c r="A47" s="152" t="s">
        <v>897</v>
      </c>
      <c r="B47" s="301"/>
      <c r="C47" s="301" t="s">
        <v>858</v>
      </c>
      <c r="D47" s="328">
        <v>150029</v>
      </c>
    </row>
    <row r="48" spans="1:4" ht="25.5" x14ac:dyDescent="0.2">
      <c r="A48" s="152" t="s">
        <v>3941</v>
      </c>
      <c r="B48" s="301" t="s">
        <v>3942</v>
      </c>
      <c r="C48" s="301" t="s">
        <v>1472</v>
      </c>
      <c r="D48" s="328">
        <v>150178</v>
      </c>
    </row>
    <row r="49" spans="1:4" ht="25.5" x14ac:dyDescent="0.2">
      <c r="A49" s="466" t="s">
        <v>3943</v>
      </c>
      <c r="B49" s="346" t="s">
        <v>3944</v>
      </c>
      <c r="C49" s="346" t="s">
        <v>1580</v>
      </c>
      <c r="D49" s="328">
        <v>150075</v>
      </c>
    </row>
    <row r="50" spans="1:4" ht="25.5" x14ac:dyDescent="0.2">
      <c r="A50" s="152" t="s">
        <v>4299</v>
      </c>
      <c r="B50" s="301" t="s">
        <v>3945</v>
      </c>
      <c r="C50" s="301" t="s">
        <v>428</v>
      </c>
      <c r="D50" s="328">
        <v>150001</v>
      </c>
    </row>
    <row r="51" spans="1:4" ht="38.25" x14ac:dyDescent="0.2">
      <c r="A51" s="152" t="s">
        <v>1494</v>
      </c>
      <c r="B51" s="301"/>
      <c r="C51" s="301" t="s">
        <v>1495</v>
      </c>
      <c r="D51" s="328">
        <v>150136</v>
      </c>
    </row>
    <row r="52" spans="1:4" ht="76.5" x14ac:dyDescent="0.2">
      <c r="A52" s="152" t="s">
        <v>949</v>
      </c>
      <c r="B52" s="301" t="s">
        <v>3946</v>
      </c>
      <c r="C52" s="301" t="s">
        <v>3387</v>
      </c>
      <c r="D52" s="328">
        <v>150136</v>
      </c>
    </row>
    <row r="53" spans="1:4" ht="25.5" x14ac:dyDescent="0.2">
      <c r="A53" s="152" t="s">
        <v>3427</v>
      </c>
      <c r="B53" s="301" t="s">
        <v>4310</v>
      </c>
      <c r="C53" s="301" t="s">
        <v>862</v>
      </c>
      <c r="D53" s="328">
        <v>150072</v>
      </c>
    </row>
    <row r="54" spans="1:4" x14ac:dyDescent="0.2">
      <c r="A54" s="152" t="s">
        <v>900</v>
      </c>
      <c r="B54" s="301"/>
      <c r="C54" s="301" t="s">
        <v>863</v>
      </c>
      <c r="D54" s="328">
        <v>150046</v>
      </c>
    </row>
    <row r="55" spans="1:4" x14ac:dyDescent="0.2">
      <c r="A55" s="152" t="s">
        <v>901</v>
      </c>
      <c r="B55" s="301"/>
      <c r="C55" s="301" t="s">
        <v>864</v>
      </c>
      <c r="D55" s="328">
        <v>150043</v>
      </c>
    </row>
    <row r="56" spans="1:4" ht="25.5" x14ac:dyDescent="0.2">
      <c r="A56" s="152" t="s">
        <v>902</v>
      </c>
      <c r="B56" s="301"/>
      <c r="C56" s="301" t="s">
        <v>847</v>
      </c>
      <c r="D56" s="328">
        <v>150052</v>
      </c>
    </row>
    <row r="57" spans="1:4" x14ac:dyDescent="0.2">
      <c r="A57" s="152" t="s">
        <v>903</v>
      </c>
      <c r="B57" s="301"/>
      <c r="C57" s="301" t="s">
        <v>425</v>
      </c>
      <c r="D57" s="328">
        <v>150018</v>
      </c>
    </row>
    <row r="58" spans="1:4" ht="25.5" x14ac:dyDescent="0.2">
      <c r="A58" s="152" t="s">
        <v>3947</v>
      </c>
      <c r="B58" s="301" t="s">
        <v>3948</v>
      </c>
      <c r="C58" s="301" t="s">
        <v>865</v>
      </c>
      <c r="D58" s="328">
        <v>150008</v>
      </c>
    </row>
    <row r="59" spans="1:4" x14ac:dyDescent="0.2">
      <c r="A59" s="152" t="s">
        <v>3949</v>
      </c>
      <c r="B59" s="301" t="s">
        <v>3950</v>
      </c>
      <c r="C59" s="301" t="s">
        <v>866</v>
      </c>
      <c r="D59" s="328">
        <v>150127</v>
      </c>
    </row>
    <row r="60" spans="1:4" ht="51" x14ac:dyDescent="0.2">
      <c r="A60" s="152" t="s">
        <v>3951</v>
      </c>
      <c r="B60" s="301" t="s">
        <v>3952</v>
      </c>
      <c r="C60" s="301" t="s">
        <v>885</v>
      </c>
      <c r="D60" s="328">
        <v>150095</v>
      </c>
    </row>
    <row r="61" spans="1:4" ht="25.5" x14ac:dyDescent="0.2">
      <c r="A61" s="152" t="s">
        <v>3953</v>
      </c>
      <c r="B61" s="301" t="s">
        <v>3954</v>
      </c>
      <c r="C61" s="346" t="s">
        <v>867</v>
      </c>
      <c r="D61" s="328">
        <v>150023</v>
      </c>
    </row>
    <row r="62" spans="1:4" ht="25.5" x14ac:dyDescent="0.2">
      <c r="A62" s="152" t="s">
        <v>3955</v>
      </c>
      <c r="B62" s="301" t="s">
        <v>3956</v>
      </c>
      <c r="C62" s="301" t="s">
        <v>868</v>
      </c>
      <c r="D62" s="328">
        <v>150077</v>
      </c>
    </row>
    <row r="63" spans="1:4" x14ac:dyDescent="0.2">
      <c r="A63" s="152" t="s">
        <v>4565</v>
      </c>
      <c r="B63" s="301" t="s">
        <v>4566</v>
      </c>
      <c r="C63" s="301" t="s">
        <v>874</v>
      </c>
      <c r="D63" s="328">
        <v>150137</v>
      </c>
    </row>
    <row r="64" spans="1:4" x14ac:dyDescent="0.2">
      <c r="A64" s="152" t="s">
        <v>908</v>
      </c>
      <c r="B64" s="301"/>
      <c r="C64" s="301" t="s">
        <v>869</v>
      </c>
      <c r="D64" s="328">
        <v>150118</v>
      </c>
    </row>
    <row r="65" spans="1:4" ht="38.25" x14ac:dyDescent="0.2">
      <c r="A65" s="152" t="s">
        <v>3957</v>
      </c>
      <c r="B65" s="301" t="s">
        <v>3958</v>
      </c>
      <c r="C65" s="301" t="s">
        <v>1498</v>
      </c>
      <c r="D65" s="328">
        <v>150189</v>
      </c>
    </row>
    <row r="66" spans="1:4" x14ac:dyDescent="0.2">
      <c r="A66" s="152" t="s">
        <v>3959</v>
      </c>
      <c r="B66" s="301" t="s">
        <v>3960</v>
      </c>
      <c r="C66" s="301" t="s">
        <v>430</v>
      </c>
      <c r="D66" s="328">
        <v>150179</v>
      </c>
    </row>
    <row r="67" spans="1:4" ht="25.5" x14ac:dyDescent="0.2">
      <c r="A67" s="152" t="s">
        <v>910</v>
      </c>
      <c r="B67" s="301"/>
      <c r="C67" s="346" t="s">
        <v>871</v>
      </c>
      <c r="D67" s="328">
        <v>150144</v>
      </c>
    </row>
    <row r="68" spans="1:4" x14ac:dyDescent="0.2">
      <c r="A68" s="152" t="s">
        <v>911</v>
      </c>
      <c r="B68" s="301"/>
      <c r="C68" s="301" t="s">
        <v>505</v>
      </c>
      <c r="D68" s="328">
        <v>150168</v>
      </c>
    </row>
    <row r="69" spans="1:4" x14ac:dyDescent="0.2">
      <c r="A69" s="152" t="s">
        <v>912</v>
      </c>
      <c r="B69" s="301"/>
      <c r="C69" s="301" t="s">
        <v>872</v>
      </c>
      <c r="D69" s="328">
        <v>150022</v>
      </c>
    </row>
    <row r="70" spans="1:4" ht="38.25" x14ac:dyDescent="0.2">
      <c r="A70" s="152" t="s">
        <v>913</v>
      </c>
      <c r="B70" s="301"/>
      <c r="C70" s="301" t="s">
        <v>873</v>
      </c>
      <c r="D70" s="328">
        <v>150003</v>
      </c>
    </row>
    <row r="71" spans="1:4" ht="25.5" x14ac:dyDescent="0.2">
      <c r="A71" s="152" t="s">
        <v>3961</v>
      </c>
      <c r="B71" s="301" t="s">
        <v>3962</v>
      </c>
      <c r="C71" s="346" t="s">
        <v>870</v>
      </c>
      <c r="D71" s="328">
        <v>150101</v>
      </c>
    </row>
    <row r="72" spans="1:4" x14ac:dyDescent="0.2">
      <c r="A72" s="152" t="s">
        <v>916</v>
      </c>
      <c r="B72" s="301"/>
      <c r="C72" s="301" t="s">
        <v>428</v>
      </c>
      <c r="D72" s="328">
        <v>150040</v>
      </c>
    </row>
    <row r="73" spans="1:4" ht="25.5" x14ac:dyDescent="0.2">
      <c r="A73" s="152" t="s">
        <v>917</v>
      </c>
      <c r="B73" s="301"/>
      <c r="C73" s="301" t="s">
        <v>875</v>
      </c>
      <c r="D73" s="328">
        <v>150057</v>
      </c>
    </row>
    <row r="74" spans="1:4" ht="51" x14ac:dyDescent="0.2">
      <c r="A74" s="152" t="s">
        <v>3963</v>
      </c>
      <c r="B74" s="301" t="s">
        <v>3964</v>
      </c>
      <c r="C74" s="346" t="s">
        <v>921</v>
      </c>
      <c r="D74" s="328">
        <v>150156</v>
      </c>
    </row>
    <row r="75" spans="1:4" ht="29.25" customHeight="1" x14ac:dyDescent="0.2">
      <c r="A75" s="152" t="s">
        <v>3965</v>
      </c>
      <c r="B75" s="301" t="s">
        <v>3966</v>
      </c>
      <c r="C75" s="301" t="s">
        <v>1510</v>
      </c>
      <c r="D75" s="328">
        <v>150112</v>
      </c>
    </row>
    <row r="76" spans="1:4" x14ac:dyDescent="0.2">
      <c r="A76" s="152" t="s">
        <v>3967</v>
      </c>
      <c r="B76" s="301" t="s">
        <v>3968</v>
      </c>
      <c r="C76" s="301" t="s">
        <v>703</v>
      </c>
      <c r="D76" s="328">
        <v>150097</v>
      </c>
    </row>
    <row r="77" spans="1:4" ht="76.5" x14ac:dyDescent="0.2">
      <c r="A77" s="152" t="s">
        <v>3969</v>
      </c>
      <c r="B77" s="301" t="s">
        <v>3970</v>
      </c>
      <c r="C77" s="301" t="s">
        <v>1057</v>
      </c>
      <c r="D77" s="328">
        <v>150125</v>
      </c>
    </row>
    <row r="78" spans="1:4" ht="38.25" x14ac:dyDescent="0.2">
      <c r="A78" s="152" t="s">
        <v>4567</v>
      </c>
      <c r="B78" s="301" t="s">
        <v>4568</v>
      </c>
      <c r="C78" s="301" t="s">
        <v>918</v>
      </c>
      <c r="D78" s="328">
        <v>150111</v>
      </c>
    </row>
    <row r="79" spans="1:4" x14ac:dyDescent="0.2">
      <c r="A79" s="152" t="s">
        <v>919</v>
      </c>
      <c r="B79" s="301"/>
      <c r="C79" s="301" t="s">
        <v>920</v>
      </c>
      <c r="D79" s="328">
        <v>150090</v>
      </c>
    </row>
    <row r="80" spans="1:4" ht="25.5" x14ac:dyDescent="0.2">
      <c r="A80" s="152" t="s">
        <v>1048</v>
      </c>
      <c r="B80" s="301"/>
      <c r="C80" s="301" t="s">
        <v>1084</v>
      </c>
      <c r="D80" s="328">
        <v>150199</v>
      </c>
    </row>
    <row r="81" spans="1:4" x14ac:dyDescent="0.2">
      <c r="A81" s="152" t="s">
        <v>3971</v>
      </c>
      <c r="B81" s="301" t="s">
        <v>3972</v>
      </c>
      <c r="C81" s="301" t="s">
        <v>879</v>
      </c>
      <c r="D81" s="328">
        <v>150049</v>
      </c>
    </row>
    <row r="82" spans="1:4" s="89" customFormat="1" ht="25.5" x14ac:dyDescent="0.2">
      <c r="A82" s="152" t="s">
        <v>923</v>
      </c>
      <c r="B82" s="301"/>
      <c r="C82" s="301" t="s">
        <v>880</v>
      </c>
      <c r="D82" s="328">
        <v>150032</v>
      </c>
    </row>
    <row r="83" spans="1:4" ht="38.25" x14ac:dyDescent="0.2">
      <c r="A83" s="11" t="s">
        <v>3973</v>
      </c>
      <c r="B83" s="125" t="s">
        <v>3974</v>
      </c>
      <c r="C83" s="125" t="s">
        <v>924</v>
      </c>
      <c r="D83" s="345">
        <v>150016</v>
      </c>
    </row>
    <row r="84" spans="1:4" x14ac:dyDescent="0.2">
      <c r="A84" s="152" t="s">
        <v>926</v>
      </c>
      <c r="B84" s="301"/>
      <c r="C84" s="301" t="s">
        <v>882</v>
      </c>
      <c r="D84" s="328">
        <v>150061</v>
      </c>
    </row>
    <row r="85" spans="1:4" x14ac:dyDescent="0.2">
      <c r="A85" s="152" t="s">
        <v>1049</v>
      </c>
      <c r="B85" s="301"/>
      <c r="C85" s="301" t="s">
        <v>1050</v>
      </c>
      <c r="D85" s="328">
        <v>150197</v>
      </c>
    </row>
    <row r="86" spans="1:4" ht="25.5" x14ac:dyDescent="0.2">
      <c r="A86" s="152" t="s">
        <v>683</v>
      </c>
      <c r="B86" s="301"/>
      <c r="C86" s="301" t="s">
        <v>959</v>
      </c>
      <c r="D86" s="328">
        <v>150033</v>
      </c>
    </row>
    <row r="87" spans="1:4" x14ac:dyDescent="0.2">
      <c r="A87" s="152" t="s">
        <v>3975</v>
      </c>
      <c r="B87" s="301" t="s">
        <v>3976</v>
      </c>
      <c r="C87" s="301" t="s">
        <v>1541</v>
      </c>
      <c r="D87" s="328">
        <v>150169</v>
      </c>
    </row>
    <row r="88" spans="1:4" x14ac:dyDescent="0.2">
      <c r="A88" s="153" t="s">
        <v>927</v>
      </c>
      <c r="B88" s="346"/>
      <c r="C88" s="301" t="s">
        <v>115</v>
      </c>
      <c r="D88" s="328">
        <v>150102</v>
      </c>
    </row>
    <row r="89" spans="1:4" ht="63.75" x14ac:dyDescent="0.2">
      <c r="A89" s="301" t="s">
        <v>3977</v>
      </c>
      <c r="B89" s="301" t="s">
        <v>3978</v>
      </c>
      <c r="C89" s="301" t="s">
        <v>922</v>
      </c>
      <c r="D89" s="328">
        <v>150124</v>
      </c>
    </row>
    <row r="90" spans="1:4" ht="51" x14ac:dyDescent="0.2">
      <c r="A90" s="152" t="s">
        <v>3979</v>
      </c>
      <c r="B90" s="301" t="s">
        <v>3980</v>
      </c>
      <c r="C90" s="301" t="s">
        <v>928</v>
      </c>
      <c r="D90" s="328">
        <v>150015</v>
      </c>
    </row>
    <row r="91" spans="1:4" ht="25.5" x14ac:dyDescent="0.2">
      <c r="A91" s="500" t="s">
        <v>3981</v>
      </c>
      <c r="B91" s="605" t="s">
        <v>3982</v>
      </c>
      <c r="C91" s="301" t="s">
        <v>878</v>
      </c>
      <c r="D91" s="328">
        <v>150020</v>
      </c>
    </row>
    <row r="92" spans="1:4" x14ac:dyDescent="0.2">
      <c r="A92" s="152" t="s">
        <v>929</v>
      </c>
      <c r="B92" s="301"/>
      <c r="C92" s="301" t="s">
        <v>884</v>
      </c>
      <c r="D92" s="328">
        <v>150041</v>
      </c>
    </row>
    <row r="93" spans="1:4" x14ac:dyDescent="0.2">
      <c r="A93" s="152" t="s">
        <v>930</v>
      </c>
      <c r="B93" s="301"/>
      <c r="C93" s="301" t="s">
        <v>422</v>
      </c>
      <c r="D93" s="328">
        <v>150034</v>
      </c>
    </row>
    <row r="94" spans="1:4" x14ac:dyDescent="0.2">
      <c r="D94" s="349"/>
    </row>
    <row r="95" spans="1:4" x14ac:dyDescent="0.2">
      <c r="D95" s="349"/>
    </row>
    <row r="96" spans="1:4" x14ac:dyDescent="0.2">
      <c r="D96" s="349"/>
    </row>
    <row r="97" spans="4:4" x14ac:dyDescent="0.2">
      <c r="D97" s="349"/>
    </row>
    <row r="98" spans="4:4" x14ac:dyDescent="0.2">
      <c r="D98" s="349"/>
    </row>
    <row r="99" spans="4:4" x14ac:dyDescent="0.2">
      <c r="D99" s="349"/>
    </row>
    <row r="100" spans="4:4" x14ac:dyDescent="0.2">
      <c r="D100" s="349"/>
    </row>
    <row r="101" spans="4:4" x14ac:dyDescent="0.2">
      <c r="D101" s="349"/>
    </row>
    <row r="102" spans="4:4" x14ac:dyDescent="0.2">
      <c r="D102" s="349"/>
    </row>
    <row r="103" spans="4:4" x14ac:dyDescent="0.2">
      <c r="D103" s="349"/>
    </row>
    <row r="104" spans="4:4" x14ac:dyDescent="0.2">
      <c r="D104" s="349"/>
    </row>
    <row r="105" spans="4:4" x14ac:dyDescent="0.2">
      <c r="D105" s="349"/>
    </row>
    <row r="106" spans="4:4" x14ac:dyDescent="0.2">
      <c r="D106" s="349"/>
    </row>
    <row r="107" spans="4:4" x14ac:dyDescent="0.2">
      <c r="D107" s="349"/>
    </row>
    <row r="108" spans="4:4" x14ac:dyDescent="0.2">
      <c r="D108" s="349"/>
    </row>
    <row r="109" spans="4:4" x14ac:dyDescent="0.2">
      <c r="D109" s="349"/>
    </row>
    <row r="110" spans="4:4" x14ac:dyDescent="0.2">
      <c r="D110" s="349"/>
    </row>
    <row r="111" spans="4:4" x14ac:dyDescent="0.2">
      <c r="D111" s="349"/>
    </row>
    <row r="112" spans="4:4" x14ac:dyDescent="0.2">
      <c r="D112" s="349"/>
    </row>
    <row r="113" spans="4:4" x14ac:dyDescent="0.2">
      <c r="D113" s="349"/>
    </row>
    <row r="114" spans="4:4" x14ac:dyDescent="0.2">
      <c r="D114" s="349"/>
    </row>
    <row r="115" spans="4:4" x14ac:dyDescent="0.2">
      <c r="D115" s="349"/>
    </row>
    <row r="116" spans="4:4" x14ac:dyDescent="0.2">
      <c r="D116" s="349"/>
    </row>
    <row r="117" spans="4:4" x14ac:dyDescent="0.2">
      <c r="D117" s="349"/>
    </row>
    <row r="118" spans="4:4" x14ac:dyDescent="0.2">
      <c r="D118" s="349"/>
    </row>
    <row r="119" spans="4:4" x14ac:dyDescent="0.2">
      <c r="D119" s="349"/>
    </row>
    <row r="120" spans="4:4" x14ac:dyDescent="0.2">
      <c r="D120" s="349"/>
    </row>
    <row r="121" spans="4:4" x14ac:dyDescent="0.2">
      <c r="D121" s="349"/>
    </row>
    <row r="122" spans="4:4" x14ac:dyDescent="0.2">
      <c r="D122" s="349"/>
    </row>
    <row r="123" spans="4:4" x14ac:dyDescent="0.2">
      <c r="D123" s="349"/>
    </row>
    <row r="124" spans="4:4" x14ac:dyDescent="0.2">
      <c r="D124" s="349"/>
    </row>
    <row r="125" spans="4:4" x14ac:dyDescent="0.2">
      <c r="D125" s="349"/>
    </row>
    <row r="126" spans="4:4" x14ac:dyDescent="0.2">
      <c r="D126" s="349"/>
    </row>
    <row r="127" spans="4:4" x14ac:dyDescent="0.2">
      <c r="D127" s="349"/>
    </row>
    <row r="128" spans="4:4" x14ac:dyDescent="0.2">
      <c r="D128" s="349"/>
    </row>
    <row r="129" spans="4:4" x14ac:dyDescent="0.2">
      <c r="D129" s="349"/>
    </row>
    <row r="130" spans="4:4" x14ac:dyDescent="0.2">
      <c r="D130" s="349"/>
    </row>
    <row r="131" spans="4:4" x14ac:dyDescent="0.2">
      <c r="D131" s="349"/>
    </row>
    <row r="132" spans="4:4" x14ac:dyDescent="0.2">
      <c r="D132" s="349"/>
    </row>
    <row r="133" spans="4:4" x14ac:dyDescent="0.2">
      <c r="D133" s="349"/>
    </row>
    <row r="134" spans="4:4" x14ac:dyDescent="0.2">
      <c r="D134" s="349"/>
    </row>
    <row r="135" spans="4:4" x14ac:dyDescent="0.2">
      <c r="D135" s="349"/>
    </row>
    <row r="136" spans="4:4" x14ac:dyDescent="0.2">
      <c r="D136" s="349"/>
    </row>
    <row r="137" spans="4:4" x14ac:dyDescent="0.2">
      <c r="D137" s="349"/>
    </row>
    <row r="138" spans="4:4" x14ac:dyDescent="0.2">
      <c r="D138" s="349"/>
    </row>
    <row r="139" spans="4:4" x14ac:dyDescent="0.2">
      <c r="D139" s="349"/>
    </row>
    <row r="140" spans="4:4" x14ac:dyDescent="0.2">
      <c r="D140" s="349"/>
    </row>
    <row r="141" spans="4:4" x14ac:dyDescent="0.2">
      <c r="D141" s="349"/>
    </row>
    <row r="142" spans="4:4" x14ac:dyDescent="0.2">
      <c r="D142" s="349"/>
    </row>
    <row r="143" spans="4:4" x14ac:dyDescent="0.2">
      <c r="D143" s="349"/>
    </row>
    <row r="144" spans="4:4" x14ac:dyDescent="0.2">
      <c r="D144" s="349"/>
    </row>
    <row r="145" spans="4:4" x14ac:dyDescent="0.2">
      <c r="D145" s="349"/>
    </row>
    <row r="146" spans="4:4" x14ac:dyDescent="0.2">
      <c r="D146" s="349"/>
    </row>
    <row r="147" spans="4:4" x14ac:dyDescent="0.2">
      <c r="D147" s="349"/>
    </row>
    <row r="148" spans="4:4" x14ac:dyDescent="0.2">
      <c r="D148" s="349"/>
    </row>
    <row r="149" spans="4:4" x14ac:dyDescent="0.2">
      <c r="D149" s="349"/>
    </row>
    <row r="150" spans="4:4" x14ac:dyDescent="0.2">
      <c r="D150" s="349"/>
    </row>
    <row r="151" spans="4:4" x14ac:dyDescent="0.2">
      <c r="D151" s="349"/>
    </row>
    <row r="152" spans="4:4" x14ac:dyDescent="0.2">
      <c r="D152" s="349"/>
    </row>
    <row r="153" spans="4:4" x14ac:dyDescent="0.2">
      <c r="D153" s="349"/>
    </row>
    <row r="154" spans="4:4" x14ac:dyDescent="0.2">
      <c r="D154" s="349"/>
    </row>
    <row r="155" spans="4:4" x14ac:dyDescent="0.2">
      <c r="D155" s="349"/>
    </row>
    <row r="156" spans="4:4" x14ac:dyDescent="0.2">
      <c r="D156" s="349"/>
    </row>
    <row r="157" spans="4:4" x14ac:dyDescent="0.2">
      <c r="D157" s="349"/>
    </row>
    <row r="158" spans="4:4" x14ac:dyDescent="0.2">
      <c r="D158" s="349"/>
    </row>
    <row r="159" spans="4:4" x14ac:dyDescent="0.2">
      <c r="D159" s="349"/>
    </row>
    <row r="160" spans="4:4" x14ac:dyDescent="0.2">
      <c r="D160" s="349"/>
    </row>
    <row r="161" spans="4:4" x14ac:dyDescent="0.2">
      <c r="D161" s="349"/>
    </row>
    <row r="162" spans="4:4" x14ac:dyDescent="0.2">
      <c r="D162" s="349"/>
    </row>
    <row r="163" spans="4:4" x14ac:dyDescent="0.2">
      <c r="D163" s="349"/>
    </row>
    <row r="164" spans="4:4" x14ac:dyDescent="0.2">
      <c r="D164" s="349"/>
    </row>
    <row r="165" spans="4:4" x14ac:dyDescent="0.2">
      <c r="D165" s="349"/>
    </row>
    <row r="166" spans="4:4" x14ac:dyDescent="0.2">
      <c r="D166" s="349"/>
    </row>
    <row r="167" spans="4:4" x14ac:dyDescent="0.2">
      <c r="D167" s="349"/>
    </row>
    <row r="168" spans="4:4" x14ac:dyDescent="0.2">
      <c r="D168" s="349"/>
    </row>
    <row r="169" spans="4:4" x14ac:dyDescent="0.2">
      <c r="D169" s="349"/>
    </row>
    <row r="170" spans="4:4" x14ac:dyDescent="0.2">
      <c r="D170" s="349"/>
    </row>
    <row r="171" spans="4:4" x14ac:dyDescent="0.2">
      <c r="D171" s="349"/>
    </row>
    <row r="172" spans="4:4" x14ac:dyDescent="0.2">
      <c r="D172" s="349"/>
    </row>
    <row r="173" spans="4:4" x14ac:dyDescent="0.2">
      <c r="D173" s="349"/>
    </row>
    <row r="174" spans="4:4" x14ac:dyDescent="0.2">
      <c r="D174" s="349"/>
    </row>
    <row r="175" spans="4:4" x14ac:dyDescent="0.2">
      <c r="D175" s="349"/>
    </row>
    <row r="176" spans="4:4" x14ac:dyDescent="0.2">
      <c r="D176" s="349"/>
    </row>
    <row r="177" spans="4:4" x14ac:dyDescent="0.2">
      <c r="D177" s="349"/>
    </row>
    <row r="178" spans="4:4" x14ac:dyDescent="0.2">
      <c r="D178" s="349"/>
    </row>
    <row r="179" spans="4:4" x14ac:dyDescent="0.2">
      <c r="D179" s="349"/>
    </row>
    <row r="180" spans="4:4" x14ac:dyDescent="0.2">
      <c r="D180" s="349"/>
    </row>
    <row r="181" spans="4:4" x14ac:dyDescent="0.2">
      <c r="D181" s="349"/>
    </row>
    <row r="182" spans="4:4" x14ac:dyDescent="0.2">
      <c r="D182" s="349"/>
    </row>
    <row r="183" spans="4:4" x14ac:dyDescent="0.2">
      <c r="D183" s="349"/>
    </row>
    <row r="184" spans="4:4" x14ac:dyDescent="0.2">
      <c r="D184" s="349"/>
    </row>
    <row r="185" spans="4:4" x14ac:dyDescent="0.2">
      <c r="D185" s="349"/>
    </row>
    <row r="186" spans="4:4" x14ac:dyDescent="0.2">
      <c r="D186" s="349"/>
    </row>
    <row r="187" spans="4:4" x14ac:dyDescent="0.2">
      <c r="D187" s="349"/>
    </row>
    <row r="188" spans="4:4" x14ac:dyDescent="0.2">
      <c r="D188" s="349"/>
    </row>
    <row r="189" spans="4:4" x14ac:dyDescent="0.2">
      <c r="D189" s="349"/>
    </row>
    <row r="190" spans="4:4" x14ac:dyDescent="0.2">
      <c r="D190" s="349"/>
    </row>
    <row r="191" spans="4:4" x14ac:dyDescent="0.2">
      <c r="D191" s="349"/>
    </row>
    <row r="192" spans="4:4" x14ac:dyDescent="0.2">
      <c r="D192" s="349"/>
    </row>
    <row r="193" spans="4:4" x14ac:dyDescent="0.2">
      <c r="D193" s="349"/>
    </row>
    <row r="194" spans="4:4" x14ac:dyDescent="0.2">
      <c r="D194" s="349"/>
    </row>
    <row r="195" spans="4:4" x14ac:dyDescent="0.2">
      <c r="D195" s="349"/>
    </row>
    <row r="196" spans="4:4" x14ac:dyDescent="0.2">
      <c r="D196" s="349"/>
    </row>
    <row r="197" spans="4:4" x14ac:dyDescent="0.2">
      <c r="D197" s="349"/>
    </row>
    <row r="198" spans="4:4" x14ac:dyDescent="0.2">
      <c r="D198" s="349"/>
    </row>
    <row r="199" spans="4:4" x14ac:dyDescent="0.2">
      <c r="D199" s="349"/>
    </row>
    <row r="200" spans="4:4" x14ac:dyDescent="0.2">
      <c r="D200" s="349"/>
    </row>
    <row r="201" spans="4:4" x14ac:dyDescent="0.2">
      <c r="D201" s="349"/>
    </row>
    <row r="202" spans="4:4" x14ac:dyDescent="0.2">
      <c r="D202" s="349"/>
    </row>
    <row r="203" spans="4:4" x14ac:dyDescent="0.2">
      <c r="D203" s="349"/>
    </row>
    <row r="204" spans="4:4" x14ac:dyDescent="0.2">
      <c r="D204" s="349"/>
    </row>
    <row r="205" spans="4:4" x14ac:dyDescent="0.2">
      <c r="D205" s="349"/>
    </row>
    <row r="206" spans="4:4" x14ac:dyDescent="0.2">
      <c r="D206" s="349"/>
    </row>
    <row r="207" spans="4:4" x14ac:dyDescent="0.2">
      <c r="D207" s="349"/>
    </row>
    <row r="208" spans="4:4" x14ac:dyDescent="0.2">
      <c r="D208" s="349"/>
    </row>
    <row r="209" spans="4:4" x14ac:dyDescent="0.2">
      <c r="D209" s="349"/>
    </row>
    <row r="210" spans="4:4" x14ac:dyDescent="0.2">
      <c r="D210" s="349"/>
    </row>
    <row r="211" spans="4:4" x14ac:dyDescent="0.2">
      <c r="D211" s="349"/>
    </row>
    <row r="212" spans="4:4" x14ac:dyDescent="0.2">
      <c r="D212" s="349"/>
    </row>
    <row r="213" spans="4:4" x14ac:dyDescent="0.2">
      <c r="D213" s="349"/>
    </row>
    <row r="214" spans="4:4" x14ac:dyDescent="0.2">
      <c r="D214" s="349"/>
    </row>
    <row r="215" spans="4:4" x14ac:dyDescent="0.2">
      <c r="D215" s="349"/>
    </row>
    <row r="216" spans="4:4" x14ac:dyDescent="0.2">
      <c r="D216" s="349"/>
    </row>
  </sheetData>
  <sortState xmlns:xlrd2="http://schemas.microsoft.com/office/spreadsheetml/2017/richdata2" ref="A2:D216">
    <sortCondition ref="A1: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view="pageLayout" topLeftCell="A34" zoomScaleNormal="100" workbookViewId="0">
      <selection activeCell="B1" sqref="B1:B1048576"/>
    </sheetView>
  </sheetViews>
  <sheetFormatPr defaultColWidth="9.140625" defaultRowHeight="12.75" x14ac:dyDescent="0.2"/>
  <cols>
    <col min="1" max="1" width="8" style="386" customWidth="1"/>
    <col min="2" max="2" width="21.42578125" style="382" customWidth="1"/>
    <col min="3" max="3" width="85.85546875" style="89" customWidth="1"/>
    <col min="4" max="4" width="8.85546875" style="186" customWidth="1"/>
    <col min="5" max="16384" width="9.140625" style="89"/>
  </cols>
  <sheetData>
    <row r="1" spans="1:4" x14ac:dyDescent="0.2">
      <c r="A1" s="384" t="s">
        <v>502</v>
      </c>
      <c r="B1" s="384" t="s">
        <v>650</v>
      </c>
      <c r="C1" s="190" t="s">
        <v>240</v>
      </c>
      <c r="D1" s="191" t="s">
        <v>944</v>
      </c>
    </row>
    <row r="2" spans="1:4" ht="25.5" x14ac:dyDescent="0.2">
      <c r="A2" s="380">
        <v>14</v>
      </c>
      <c r="B2" s="383" t="s">
        <v>366</v>
      </c>
      <c r="C2" s="388" t="s">
        <v>4622</v>
      </c>
      <c r="D2" s="189">
        <v>150108</v>
      </c>
    </row>
    <row r="3" spans="1:4" ht="25.5" x14ac:dyDescent="0.2">
      <c r="A3" s="384">
        <v>14</v>
      </c>
      <c r="B3" s="383" t="s">
        <v>366</v>
      </c>
      <c r="C3" s="388" t="s">
        <v>3394</v>
      </c>
      <c r="D3" s="189">
        <v>150031</v>
      </c>
    </row>
    <row r="4" spans="1:4" x14ac:dyDescent="0.2">
      <c r="A4" s="380">
        <v>14</v>
      </c>
      <c r="B4" s="383" t="s">
        <v>366</v>
      </c>
      <c r="C4" s="388" t="s">
        <v>932</v>
      </c>
      <c r="D4" s="189">
        <v>150125</v>
      </c>
    </row>
    <row r="5" spans="1:4" ht="38.25" x14ac:dyDescent="0.2">
      <c r="A5" s="380">
        <v>14</v>
      </c>
      <c r="B5" s="383" t="s">
        <v>953</v>
      </c>
      <c r="C5" s="388" t="s">
        <v>952</v>
      </c>
      <c r="D5" s="189">
        <v>150095</v>
      </c>
    </row>
    <row r="6" spans="1:4" ht="25.5" x14ac:dyDescent="0.2">
      <c r="A6" s="380">
        <v>4</v>
      </c>
      <c r="B6" s="383" t="s">
        <v>67</v>
      </c>
      <c r="C6" s="388" t="s">
        <v>4622</v>
      </c>
      <c r="D6" s="189">
        <v>150108</v>
      </c>
    </row>
    <row r="7" spans="1:4" x14ac:dyDescent="0.2">
      <c r="A7" s="380">
        <v>4</v>
      </c>
      <c r="B7" s="383" t="s">
        <v>67</v>
      </c>
      <c r="C7" s="388" t="s">
        <v>907</v>
      </c>
      <c r="D7" s="189">
        <v>150077</v>
      </c>
    </row>
    <row r="8" spans="1:4" x14ac:dyDescent="0.2">
      <c r="A8" s="380">
        <v>4</v>
      </c>
      <c r="B8" s="383" t="s">
        <v>67</v>
      </c>
      <c r="C8" s="387" t="s">
        <v>1073</v>
      </c>
      <c r="D8" s="189">
        <v>150137</v>
      </c>
    </row>
    <row r="9" spans="1:4" x14ac:dyDescent="0.2">
      <c r="A9" s="380">
        <v>4</v>
      </c>
      <c r="B9" s="383" t="s">
        <v>67</v>
      </c>
      <c r="C9" s="388" t="s">
        <v>1048</v>
      </c>
      <c r="D9" s="189">
        <v>150199</v>
      </c>
    </row>
    <row r="10" spans="1:4" ht="14.25" customHeight="1" x14ac:dyDescent="0.2">
      <c r="A10" s="380">
        <v>4</v>
      </c>
      <c r="B10" s="383" t="s">
        <v>67</v>
      </c>
      <c r="C10" s="388" t="s">
        <v>1122</v>
      </c>
      <c r="D10" s="189">
        <v>150033</v>
      </c>
    </row>
    <row r="11" spans="1:4" ht="25.5" x14ac:dyDescent="0.2">
      <c r="A11" s="380">
        <v>15</v>
      </c>
      <c r="B11" s="383" t="s">
        <v>547</v>
      </c>
      <c r="C11" s="388" t="s">
        <v>4623</v>
      </c>
      <c r="D11" s="189">
        <v>150170</v>
      </c>
    </row>
    <row r="12" spans="1:4" ht="25.5" x14ac:dyDescent="0.2">
      <c r="A12" s="380">
        <v>15</v>
      </c>
      <c r="B12" s="383" t="s">
        <v>547</v>
      </c>
      <c r="C12" s="388" t="s">
        <v>4629</v>
      </c>
      <c r="D12" s="189">
        <v>150045</v>
      </c>
    </row>
    <row r="13" spans="1:4" x14ac:dyDescent="0.2">
      <c r="A13" s="380">
        <v>15</v>
      </c>
      <c r="B13" s="383" t="s">
        <v>547</v>
      </c>
      <c r="C13" s="388" t="s">
        <v>837</v>
      </c>
      <c r="D13" s="189">
        <v>150107</v>
      </c>
    </row>
    <row r="14" spans="1:4" x14ac:dyDescent="0.2">
      <c r="A14" s="380">
        <v>15</v>
      </c>
      <c r="B14" s="383" t="s">
        <v>547</v>
      </c>
      <c r="C14" s="388" t="s">
        <v>888</v>
      </c>
      <c r="D14" s="189">
        <v>150082</v>
      </c>
    </row>
    <row r="15" spans="1:4" x14ac:dyDescent="0.2">
      <c r="A15" s="380">
        <v>15</v>
      </c>
      <c r="B15" s="383" t="s">
        <v>547</v>
      </c>
      <c r="C15" s="388" t="s">
        <v>1081</v>
      </c>
      <c r="D15" s="189">
        <v>150110</v>
      </c>
    </row>
    <row r="16" spans="1:4" x14ac:dyDescent="0.2">
      <c r="A16" s="380">
        <v>15</v>
      </c>
      <c r="B16" s="383" t="s">
        <v>547</v>
      </c>
      <c r="C16" s="388" t="s">
        <v>904</v>
      </c>
      <c r="D16" s="189">
        <v>150008</v>
      </c>
    </row>
    <row r="17" spans="1:4" x14ac:dyDescent="0.2">
      <c r="A17" s="380">
        <v>15</v>
      </c>
      <c r="B17" s="383" t="s">
        <v>547</v>
      </c>
      <c r="C17" s="388" t="s">
        <v>913</v>
      </c>
      <c r="D17" s="189">
        <v>150003</v>
      </c>
    </row>
    <row r="18" spans="1:4" ht="25.5" x14ac:dyDescent="0.2">
      <c r="A18" s="380">
        <v>15</v>
      </c>
      <c r="B18" s="383" t="s">
        <v>547</v>
      </c>
      <c r="C18" s="125" t="s">
        <v>1573</v>
      </c>
      <c r="D18" s="189">
        <v>150124</v>
      </c>
    </row>
    <row r="19" spans="1:4" x14ac:dyDescent="0.2">
      <c r="A19" s="384">
        <v>1</v>
      </c>
      <c r="B19" s="381" t="s">
        <v>515</v>
      </c>
      <c r="C19" s="388" t="s">
        <v>1616</v>
      </c>
      <c r="D19" s="189">
        <v>150101</v>
      </c>
    </row>
    <row r="20" spans="1:4" ht="25.5" x14ac:dyDescent="0.2">
      <c r="A20" s="380">
        <v>4</v>
      </c>
      <c r="B20" s="383" t="s">
        <v>68</v>
      </c>
      <c r="C20" s="388" t="s">
        <v>4622</v>
      </c>
      <c r="D20" s="189">
        <v>150108</v>
      </c>
    </row>
    <row r="21" spans="1:4" ht="25.5" x14ac:dyDescent="0.2">
      <c r="A21" s="384">
        <v>4</v>
      </c>
      <c r="B21" s="383" t="s">
        <v>68</v>
      </c>
      <c r="C21" s="388" t="s">
        <v>3394</v>
      </c>
      <c r="D21" s="189">
        <v>150031</v>
      </c>
    </row>
    <row r="22" spans="1:4" x14ac:dyDescent="0.2">
      <c r="A22" s="380">
        <v>4</v>
      </c>
      <c r="B22" s="383" t="s">
        <v>68</v>
      </c>
      <c r="C22" s="388" t="s">
        <v>935</v>
      </c>
      <c r="D22" s="189">
        <v>150061</v>
      </c>
    </row>
    <row r="23" spans="1:4" ht="38.25" x14ac:dyDescent="0.2">
      <c r="A23" s="380">
        <v>9</v>
      </c>
      <c r="B23" s="383" t="s">
        <v>138</v>
      </c>
      <c r="C23" s="388" t="s">
        <v>4625</v>
      </c>
      <c r="D23" s="189">
        <v>150091</v>
      </c>
    </row>
    <row r="24" spans="1:4" ht="25.5" x14ac:dyDescent="0.2">
      <c r="A24" s="380">
        <v>9</v>
      </c>
      <c r="B24" s="383" t="s">
        <v>138</v>
      </c>
      <c r="C24" s="388" t="s">
        <v>1058</v>
      </c>
      <c r="D24" s="189">
        <v>150125</v>
      </c>
    </row>
    <row r="25" spans="1:4" x14ac:dyDescent="0.2">
      <c r="A25" s="380">
        <v>9</v>
      </c>
      <c r="B25" s="383" t="s">
        <v>138</v>
      </c>
      <c r="C25" s="388" t="s">
        <v>934</v>
      </c>
      <c r="D25" s="189">
        <v>150032</v>
      </c>
    </row>
    <row r="26" spans="1:4" x14ac:dyDescent="0.2">
      <c r="A26" s="380">
        <v>13</v>
      </c>
      <c r="B26" s="383" t="s">
        <v>29</v>
      </c>
      <c r="C26" s="387" t="s">
        <v>1520</v>
      </c>
      <c r="D26" s="189">
        <v>150039</v>
      </c>
    </row>
    <row r="27" spans="1:4" x14ac:dyDescent="0.2">
      <c r="A27" s="380">
        <v>13</v>
      </c>
      <c r="B27" s="383" t="s">
        <v>29</v>
      </c>
      <c r="C27" s="388" t="s">
        <v>886</v>
      </c>
      <c r="D27" s="189">
        <v>150129</v>
      </c>
    </row>
    <row r="28" spans="1:4" x14ac:dyDescent="0.2">
      <c r="A28" s="380">
        <v>13</v>
      </c>
      <c r="B28" s="383" t="s">
        <v>29</v>
      </c>
      <c r="C28" s="388" t="s">
        <v>891</v>
      </c>
      <c r="D28" s="189">
        <v>150042</v>
      </c>
    </row>
    <row r="29" spans="1:4" ht="25.5" x14ac:dyDescent="0.2">
      <c r="A29" s="380">
        <v>13</v>
      </c>
      <c r="B29" s="383" t="s">
        <v>29</v>
      </c>
      <c r="C29" s="388" t="s">
        <v>1613</v>
      </c>
      <c r="D29" s="189">
        <v>150001</v>
      </c>
    </row>
    <row r="30" spans="1:4" x14ac:dyDescent="0.2">
      <c r="A30" s="380">
        <v>13</v>
      </c>
      <c r="B30" s="383" t="s">
        <v>29</v>
      </c>
      <c r="C30" s="388" t="s">
        <v>916</v>
      </c>
      <c r="D30" s="189">
        <v>150040</v>
      </c>
    </row>
    <row r="31" spans="1:4" ht="27.75" customHeight="1" x14ac:dyDescent="0.2">
      <c r="A31" s="380">
        <v>7</v>
      </c>
      <c r="B31" s="383" t="s">
        <v>233</v>
      </c>
      <c r="C31" s="388" t="s">
        <v>4623</v>
      </c>
      <c r="D31" s="189">
        <v>150170</v>
      </c>
    </row>
    <row r="32" spans="1:4" ht="25.5" x14ac:dyDescent="0.2">
      <c r="A32" s="380">
        <v>7</v>
      </c>
      <c r="B32" s="383" t="s">
        <v>233</v>
      </c>
      <c r="C32" s="388" t="s">
        <v>4627</v>
      </c>
      <c r="D32" s="189">
        <v>150184</v>
      </c>
    </row>
    <row r="33" spans="1:4" x14ac:dyDescent="0.2">
      <c r="A33" s="380">
        <v>7</v>
      </c>
      <c r="B33" s="383" t="s">
        <v>233</v>
      </c>
      <c r="C33" s="388" t="s">
        <v>947</v>
      </c>
      <c r="D33" s="189">
        <v>150165</v>
      </c>
    </row>
    <row r="34" spans="1:4" x14ac:dyDescent="0.2">
      <c r="A34" s="380">
        <v>7</v>
      </c>
      <c r="B34" s="383" t="s">
        <v>233</v>
      </c>
      <c r="C34" s="391" t="s">
        <v>949</v>
      </c>
      <c r="D34" s="189">
        <v>150136</v>
      </c>
    </row>
    <row r="35" spans="1:4" x14ac:dyDescent="0.2">
      <c r="A35" s="380">
        <v>7</v>
      </c>
      <c r="B35" s="383" t="s">
        <v>233</v>
      </c>
      <c r="C35" s="387" t="s">
        <v>1135</v>
      </c>
      <c r="D35" s="189">
        <v>150050</v>
      </c>
    </row>
    <row r="36" spans="1:4" ht="25.5" x14ac:dyDescent="0.2">
      <c r="A36" s="380">
        <v>7</v>
      </c>
      <c r="B36" s="383" t="s">
        <v>233</v>
      </c>
      <c r="C36" s="389" t="s">
        <v>956</v>
      </c>
      <c r="D36" s="189">
        <v>150111</v>
      </c>
    </row>
    <row r="37" spans="1:4" ht="25.5" x14ac:dyDescent="0.2">
      <c r="A37" s="380">
        <v>7</v>
      </c>
      <c r="B37" s="383" t="s">
        <v>233</v>
      </c>
      <c r="C37" s="41" t="s">
        <v>1609</v>
      </c>
      <c r="D37" s="189">
        <v>150016</v>
      </c>
    </row>
    <row r="38" spans="1:4" ht="25.5" x14ac:dyDescent="0.2">
      <c r="A38" s="380">
        <v>15</v>
      </c>
      <c r="B38" s="383" t="s">
        <v>548</v>
      </c>
      <c r="C38" s="389" t="s">
        <v>4623</v>
      </c>
      <c r="D38" s="189">
        <v>150170</v>
      </c>
    </row>
    <row r="39" spans="1:4" ht="38.25" x14ac:dyDescent="0.2">
      <c r="A39" s="380">
        <v>15</v>
      </c>
      <c r="B39" s="383" t="s">
        <v>548</v>
      </c>
      <c r="C39" s="152" t="s">
        <v>1660</v>
      </c>
      <c r="D39" s="189">
        <v>150103</v>
      </c>
    </row>
    <row r="40" spans="1:4" x14ac:dyDescent="0.2">
      <c r="A40" s="380">
        <v>15</v>
      </c>
      <c r="B40" s="383" t="s">
        <v>548</v>
      </c>
      <c r="C40" s="389" t="s">
        <v>837</v>
      </c>
      <c r="D40" s="189">
        <v>150107</v>
      </c>
    </row>
    <row r="41" spans="1:4" ht="25.5" x14ac:dyDescent="0.2">
      <c r="A41" s="380">
        <v>15</v>
      </c>
      <c r="B41" s="383" t="s">
        <v>548</v>
      </c>
      <c r="C41" s="389" t="s">
        <v>2086</v>
      </c>
      <c r="D41" s="189">
        <v>150056</v>
      </c>
    </row>
    <row r="42" spans="1:4" x14ac:dyDescent="0.2">
      <c r="A42" s="380">
        <v>15</v>
      </c>
      <c r="B42" s="383" t="s">
        <v>548</v>
      </c>
      <c r="C42" s="389" t="s">
        <v>888</v>
      </c>
      <c r="D42" s="189">
        <v>150082</v>
      </c>
    </row>
    <row r="43" spans="1:4" x14ac:dyDescent="0.2">
      <c r="A43" s="380">
        <v>15</v>
      </c>
      <c r="B43" s="383" t="s">
        <v>548</v>
      </c>
      <c r="C43" s="389" t="s">
        <v>1081</v>
      </c>
      <c r="D43" s="189">
        <v>150110</v>
      </c>
    </row>
    <row r="44" spans="1:4" x14ac:dyDescent="0.2">
      <c r="A44" s="380">
        <v>15</v>
      </c>
      <c r="B44" s="383" t="s">
        <v>548</v>
      </c>
      <c r="C44" s="389" t="s">
        <v>1150</v>
      </c>
      <c r="D44" s="189">
        <v>150094</v>
      </c>
    </row>
    <row r="45" spans="1:4" ht="25.5" x14ac:dyDescent="0.2">
      <c r="A45" s="380">
        <v>15</v>
      </c>
      <c r="B45" s="383" t="s">
        <v>548</v>
      </c>
      <c r="C45" s="11" t="s">
        <v>1573</v>
      </c>
      <c r="D45" s="189">
        <v>150124</v>
      </c>
    </row>
    <row r="46" spans="1:4" x14ac:dyDescent="0.2">
      <c r="A46" s="380">
        <v>10</v>
      </c>
      <c r="B46" s="383" t="s">
        <v>143</v>
      </c>
      <c r="C46" s="389" t="s">
        <v>943</v>
      </c>
      <c r="D46" s="189">
        <v>150164</v>
      </c>
    </row>
    <row r="47" spans="1:4" x14ac:dyDescent="0.2">
      <c r="A47" s="380">
        <v>10</v>
      </c>
      <c r="B47" s="383" t="s">
        <v>143</v>
      </c>
      <c r="C47" s="389" t="s">
        <v>951</v>
      </c>
      <c r="D47" s="189">
        <v>150052</v>
      </c>
    </row>
    <row r="48" spans="1:4" ht="25.5" x14ac:dyDescent="0.2">
      <c r="A48" s="380">
        <v>15</v>
      </c>
      <c r="B48" s="383" t="s">
        <v>549</v>
      </c>
      <c r="C48" s="389" t="s">
        <v>4623</v>
      </c>
      <c r="D48" s="189">
        <v>150170</v>
      </c>
    </row>
    <row r="49" spans="1:4" x14ac:dyDescent="0.2">
      <c r="A49" s="380">
        <v>15</v>
      </c>
      <c r="B49" s="383" t="s">
        <v>549</v>
      </c>
      <c r="C49" s="389" t="s">
        <v>837</v>
      </c>
      <c r="D49" s="189">
        <v>150107</v>
      </c>
    </row>
    <row r="50" spans="1:4" x14ac:dyDescent="0.2">
      <c r="A50" s="380">
        <v>15</v>
      </c>
      <c r="B50" s="383" t="s">
        <v>549</v>
      </c>
      <c r="C50" s="389" t="s">
        <v>888</v>
      </c>
      <c r="D50" s="189">
        <v>150082</v>
      </c>
    </row>
    <row r="51" spans="1:4" x14ac:dyDescent="0.2">
      <c r="A51" s="380">
        <v>15</v>
      </c>
      <c r="B51" s="383" t="s">
        <v>549</v>
      </c>
      <c r="C51" s="389" t="s">
        <v>1081</v>
      </c>
      <c r="D51" s="189">
        <v>150110</v>
      </c>
    </row>
    <row r="52" spans="1:4" x14ac:dyDescent="0.2">
      <c r="A52" s="380">
        <v>15</v>
      </c>
      <c r="B52" s="383" t="s">
        <v>549</v>
      </c>
      <c r="C52" s="389" t="s">
        <v>1148</v>
      </c>
      <c r="D52" s="189">
        <v>150190</v>
      </c>
    </row>
    <row r="53" spans="1:4" x14ac:dyDescent="0.2">
      <c r="A53" s="380">
        <v>15</v>
      </c>
      <c r="B53" s="383" t="s">
        <v>549</v>
      </c>
      <c r="C53" s="389" t="s">
        <v>913</v>
      </c>
      <c r="D53" s="189">
        <v>150003</v>
      </c>
    </row>
    <row r="54" spans="1:4" ht="25.5" x14ac:dyDescent="0.2">
      <c r="A54" s="380">
        <v>15</v>
      </c>
      <c r="B54" s="383" t="s">
        <v>549</v>
      </c>
      <c r="C54" s="11" t="s">
        <v>1573</v>
      </c>
      <c r="D54" s="189">
        <v>150124</v>
      </c>
    </row>
    <row r="55" spans="1:4" x14ac:dyDescent="0.2">
      <c r="A55" s="380">
        <v>8</v>
      </c>
      <c r="B55" s="383" t="s">
        <v>133</v>
      </c>
      <c r="C55" s="389" t="s">
        <v>896</v>
      </c>
      <c r="D55" s="189">
        <v>150025</v>
      </c>
    </row>
    <row r="56" spans="1:4" ht="25.5" x14ac:dyDescent="0.2">
      <c r="A56" s="380">
        <v>8</v>
      </c>
      <c r="B56" s="383" t="s">
        <v>133</v>
      </c>
      <c r="C56" s="389" t="s">
        <v>956</v>
      </c>
      <c r="D56" s="189">
        <v>150111</v>
      </c>
    </row>
    <row r="57" spans="1:4" x14ac:dyDescent="0.2">
      <c r="A57" s="380">
        <v>12</v>
      </c>
      <c r="B57" s="383" t="s">
        <v>21</v>
      </c>
      <c r="C57" s="389" t="s">
        <v>121</v>
      </c>
      <c r="D57" s="189">
        <v>150004</v>
      </c>
    </row>
    <row r="58" spans="1:4" x14ac:dyDescent="0.2">
      <c r="A58" s="380">
        <v>12</v>
      </c>
      <c r="B58" s="383" t="s">
        <v>21</v>
      </c>
      <c r="C58" s="389" t="s">
        <v>897</v>
      </c>
      <c r="D58" s="189">
        <v>150029</v>
      </c>
    </row>
    <row r="59" spans="1:4" ht="25.5" x14ac:dyDescent="0.2">
      <c r="A59" s="380">
        <v>5</v>
      </c>
      <c r="B59" s="383" t="s">
        <v>288</v>
      </c>
      <c r="C59" s="388" t="s">
        <v>4622</v>
      </c>
      <c r="D59" s="189">
        <v>150108</v>
      </c>
    </row>
    <row r="60" spans="1:4" ht="25.5" x14ac:dyDescent="0.2">
      <c r="A60" s="380">
        <v>5</v>
      </c>
      <c r="B60" s="383" t="s">
        <v>288</v>
      </c>
      <c r="C60" s="41" t="s">
        <v>1085</v>
      </c>
      <c r="D60" s="189">
        <v>150121</v>
      </c>
    </row>
    <row r="61" spans="1:4" x14ac:dyDescent="0.2">
      <c r="A61" s="380">
        <v>5</v>
      </c>
      <c r="B61" s="383" t="s">
        <v>288</v>
      </c>
      <c r="C61" s="389" t="s">
        <v>946</v>
      </c>
      <c r="D61" s="189">
        <v>150153</v>
      </c>
    </row>
    <row r="62" spans="1:4" ht="25.5" x14ac:dyDescent="0.2">
      <c r="A62" s="384">
        <v>5</v>
      </c>
      <c r="B62" s="383" t="s">
        <v>288</v>
      </c>
      <c r="C62" s="389" t="s">
        <v>3392</v>
      </c>
      <c r="D62" s="189">
        <v>150080</v>
      </c>
    </row>
    <row r="63" spans="1:4" ht="25.5" x14ac:dyDescent="0.2">
      <c r="A63" s="384">
        <v>5</v>
      </c>
      <c r="B63" s="383" t="s">
        <v>288</v>
      </c>
      <c r="C63" s="389" t="s">
        <v>3394</v>
      </c>
      <c r="D63" s="189">
        <v>150031</v>
      </c>
    </row>
    <row r="64" spans="1:4" ht="51" x14ac:dyDescent="0.2">
      <c r="A64" s="380">
        <v>5</v>
      </c>
      <c r="B64" s="383" t="s">
        <v>288</v>
      </c>
      <c r="C64" s="41" t="s">
        <v>1640</v>
      </c>
      <c r="D64" s="189">
        <v>150083</v>
      </c>
    </row>
    <row r="65" spans="1:4" ht="25.5" x14ac:dyDescent="0.2">
      <c r="A65" s="380">
        <v>5</v>
      </c>
      <c r="B65" s="383" t="s">
        <v>288</v>
      </c>
      <c r="C65" s="389" t="s">
        <v>1610</v>
      </c>
      <c r="D65" s="189">
        <v>150015</v>
      </c>
    </row>
    <row r="66" spans="1:4" ht="25.5" x14ac:dyDescent="0.2">
      <c r="A66" s="380">
        <v>6</v>
      </c>
      <c r="B66" s="383" t="s">
        <v>63</v>
      </c>
      <c r="C66" s="389" t="s">
        <v>4623</v>
      </c>
      <c r="D66" s="189">
        <v>150170</v>
      </c>
    </row>
    <row r="67" spans="1:4" ht="38.25" x14ac:dyDescent="0.2">
      <c r="A67" s="380">
        <v>6</v>
      </c>
      <c r="B67" s="383" t="s">
        <v>63</v>
      </c>
      <c r="C67" s="389" t="s">
        <v>4628</v>
      </c>
      <c r="D67" s="189">
        <v>150154</v>
      </c>
    </row>
    <row r="68" spans="1:4" ht="25.5" x14ac:dyDescent="0.2">
      <c r="A68" s="380">
        <v>6</v>
      </c>
      <c r="B68" s="383" t="s">
        <v>63</v>
      </c>
      <c r="C68" s="389" t="s">
        <v>942</v>
      </c>
      <c r="D68" s="189">
        <v>150084</v>
      </c>
    </row>
    <row r="69" spans="1:4" ht="25.5" x14ac:dyDescent="0.2">
      <c r="A69" s="380">
        <v>6</v>
      </c>
      <c r="B69" s="383" t="s">
        <v>63</v>
      </c>
      <c r="C69" s="391" t="s">
        <v>1046</v>
      </c>
      <c r="D69" s="189">
        <v>150085</v>
      </c>
    </row>
    <row r="70" spans="1:4" x14ac:dyDescent="0.2">
      <c r="A70" s="380">
        <v>6</v>
      </c>
      <c r="B70" s="383" t="s">
        <v>63</v>
      </c>
      <c r="C70" s="388" t="s">
        <v>946</v>
      </c>
      <c r="D70" s="189">
        <v>150153</v>
      </c>
    </row>
    <row r="71" spans="1:4" x14ac:dyDescent="0.2">
      <c r="A71" s="380">
        <v>6</v>
      </c>
      <c r="B71" s="383" t="s">
        <v>63</v>
      </c>
      <c r="C71" s="388" t="s">
        <v>889</v>
      </c>
      <c r="D71" s="189">
        <v>150128</v>
      </c>
    </row>
    <row r="72" spans="1:4" ht="25.5" x14ac:dyDescent="0.2">
      <c r="A72" s="384">
        <v>6</v>
      </c>
      <c r="B72" s="383" t="s">
        <v>63</v>
      </c>
      <c r="C72" s="388" t="s">
        <v>3392</v>
      </c>
      <c r="D72" s="189">
        <v>150080</v>
      </c>
    </row>
    <row r="73" spans="1:4" ht="25.5" x14ac:dyDescent="0.2">
      <c r="A73" s="380">
        <v>6</v>
      </c>
      <c r="B73" s="383" t="s">
        <v>63</v>
      </c>
      <c r="C73" s="388" t="s">
        <v>2098</v>
      </c>
      <c r="D73" s="189">
        <v>150093</v>
      </c>
    </row>
    <row r="74" spans="1:4" ht="25.5" x14ac:dyDescent="0.2">
      <c r="A74" s="380">
        <v>6</v>
      </c>
      <c r="B74" s="383" t="s">
        <v>63</v>
      </c>
      <c r="C74" s="388" t="s">
        <v>1547</v>
      </c>
      <c r="D74" s="189">
        <v>150156</v>
      </c>
    </row>
    <row r="75" spans="1:4" ht="25.5" x14ac:dyDescent="0.2">
      <c r="A75" s="380">
        <v>6</v>
      </c>
      <c r="B75" s="383" t="s">
        <v>63</v>
      </c>
      <c r="C75" s="388" t="s">
        <v>1610</v>
      </c>
      <c r="D75" s="189">
        <v>150015</v>
      </c>
    </row>
    <row r="76" spans="1:4" x14ac:dyDescent="0.2">
      <c r="A76" s="380">
        <v>4</v>
      </c>
      <c r="B76" s="383" t="s">
        <v>69</v>
      </c>
      <c r="C76" s="388" t="s">
        <v>1134</v>
      </c>
      <c r="D76" s="189">
        <v>150135</v>
      </c>
    </row>
    <row r="77" spans="1:4" s="382" customFormat="1" ht="33" customHeight="1" x14ac:dyDescent="0.2">
      <c r="A77" s="380">
        <v>4</v>
      </c>
      <c r="B77" s="383" t="s">
        <v>69</v>
      </c>
      <c r="C77" s="388" t="s">
        <v>906</v>
      </c>
      <c r="D77" s="189">
        <v>150127</v>
      </c>
    </row>
    <row r="78" spans="1:4" x14ac:dyDescent="0.2">
      <c r="A78" s="380">
        <v>4</v>
      </c>
      <c r="B78" s="383" t="s">
        <v>69</v>
      </c>
      <c r="C78" s="388" t="s">
        <v>907</v>
      </c>
      <c r="D78" s="189">
        <v>150077</v>
      </c>
    </row>
    <row r="79" spans="1:4" ht="25.5" x14ac:dyDescent="0.2">
      <c r="A79" s="380">
        <v>4</v>
      </c>
      <c r="B79" s="383" t="s">
        <v>69</v>
      </c>
      <c r="C79" s="391" t="s">
        <v>1122</v>
      </c>
      <c r="D79" s="392">
        <v>150033</v>
      </c>
    </row>
    <row r="80" spans="1:4" ht="25.5" x14ac:dyDescent="0.2">
      <c r="A80" s="384">
        <v>2</v>
      </c>
      <c r="B80" s="381" t="s">
        <v>523</v>
      </c>
      <c r="C80" s="388" t="s">
        <v>1595</v>
      </c>
      <c r="D80" s="189">
        <v>150013</v>
      </c>
    </row>
    <row r="81" spans="1:4" x14ac:dyDescent="0.2">
      <c r="A81" s="384">
        <v>2</v>
      </c>
      <c r="B81" s="381" t="s">
        <v>523</v>
      </c>
      <c r="C81" s="388" t="s">
        <v>122</v>
      </c>
      <c r="D81" s="189">
        <v>150099</v>
      </c>
    </row>
    <row r="82" spans="1:4" x14ac:dyDescent="0.2">
      <c r="A82" s="384">
        <v>2</v>
      </c>
      <c r="B82" s="381" t="s">
        <v>523</v>
      </c>
      <c r="C82" s="388" t="s">
        <v>905</v>
      </c>
      <c r="D82" s="189">
        <v>150023</v>
      </c>
    </row>
    <row r="83" spans="1:4" x14ac:dyDescent="0.2">
      <c r="A83" s="384">
        <v>2</v>
      </c>
      <c r="B83" s="381" t="s">
        <v>523</v>
      </c>
      <c r="C83" s="388" t="s">
        <v>910</v>
      </c>
      <c r="D83" s="189">
        <v>150144</v>
      </c>
    </row>
    <row r="84" spans="1:4" ht="25.5" x14ac:dyDescent="0.2">
      <c r="A84" s="384">
        <v>1</v>
      </c>
      <c r="B84" s="381" t="s">
        <v>516</v>
      </c>
      <c r="C84" s="391" t="s">
        <v>1046</v>
      </c>
      <c r="D84" s="189">
        <v>150085</v>
      </c>
    </row>
    <row r="85" spans="1:4" x14ac:dyDescent="0.2">
      <c r="A85" s="384">
        <v>1</v>
      </c>
      <c r="B85" s="383" t="s">
        <v>516</v>
      </c>
      <c r="C85" s="388" t="s">
        <v>1069</v>
      </c>
      <c r="D85" s="189">
        <v>150088</v>
      </c>
    </row>
    <row r="86" spans="1:4" ht="25.5" x14ac:dyDescent="0.2">
      <c r="A86" s="384">
        <v>1</v>
      </c>
      <c r="B86" s="383" t="s">
        <v>516</v>
      </c>
      <c r="C86" s="388" t="s">
        <v>3393</v>
      </c>
      <c r="D86" s="189">
        <v>150120</v>
      </c>
    </row>
    <row r="87" spans="1:4" ht="38.25" x14ac:dyDescent="0.2">
      <c r="A87" s="384">
        <v>1</v>
      </c>
      <c r="B87" s="383" t="s">
        <v>516</v>
      </c>
      <c r="C87" s="387" t="s">
        <v>1572</v>
      </c>
      <c r="D87" s="189">
        <v>150189</v>
      </c>
    </row>
    <row r="88" spans="1:4" ht="25.5" x14ac:dyDescent="0.2">
      <c r="A88" s="380">
        <v>7</v>
      </c>
      <c r="B88" s="383" t="s">
        <v>234</v>
      </c>
      <c r="C88" s="388" t="s">
        <v>4623</v>
      </c>
      <c r="D88" s="189">
        <v>150170</v>
      </c>
    </row>
    <row r="89" spans="1:4" ht="25.5" x14ac:dyDescent="0.2">
      <c r="A89" s="380">
        <v>7</v>
      </c>
      <c r="B89" s="383" t="s">
        <v>234</v>
      </c>
      <c r="C89" s="388" t="s">
        <v>4627</v>
      </c>
      <c r="D89" s="189">
        <v>150184</v>
      </c>
    </row>
    <row r="90" spans="1:4" x14ac:dyDescent="0.2">
      <c r="A90" s="380">
        <v>7</v>
      </c>
      <c r="B90" s="383" t="s">
        <v>234</v>
      </c>
      <c r="C90" s="388" t="s">
        <v>947</v>
      </c>
      <c r="D90" s="189">
        <v>150165</v>
      </c>
    </row>
    <row r="91" spans="1:4" ht="25.5" x14ac:dyDescent="0.2">
      <c r="A91" s="380">
        <v>7</v>
      </c>
      <c r="B91" s="383" t="s">
        <v>234</v>
      </c>
      <c r="C91" s="388" t="s">
        <v>2098</v>
      </c>
      <c r="D91" s="189">
        <v>150093</v>
      </c>
    </row>
    <row r="92" spans="1:4" x14ac:dyDescent="0.2">
      <c r="A92" s="380">
        <v>7</v>
      </c>
      <c r="B92" s="383" t="s">
        <v>234</v>
      </c>
      <c r="C92" s="389" t="s">
        <v>949</v>
      </c>
      <c r="D92" s="189">
        <v>150136</v>
      </c>
    </row>
    <row r="93" spans="1:4" x14ac:dyDescent="0.2">
      <c r="A93" s="380">
        <v>7</v>
      </c>
      <c r="B93" s="383" t="s">
        <v>234</v>
      </c>
      <c r="C93" s="388" t="s">
        <v>1149</v>
      </c>
      <c r="D93" s="189">
        <v>150050</v>
      </c>
    </row>
    <row r="94" spans="1:4" ht="25.5" x14ac:dyDescent="0.2">
      <c r="A94" s="380">
        <v>7</v>
      </c>
      <c r="B94" s="383" t="s">
        <v>234</v>
      </c>
      <c r="C94" s="388" t="s">
        <v>956</v>
      </c>
      <c r="D94" s="189">
        <v>150111</v>
      </c>
    </row>
    <row r="95" spans="1:4" ht="25.5" x14ac:dyDescent="0.2">
      <c r="A95" s="380">
        <v>7</v>
      </c>
      <c r="B95" s="383" t="s">
        <v>234</v>
      </c>
      <c r="C95" s="387" t="s">
        <v>1609</v>
      </c>
      <c r="D95" s="189">
        <v>150016</v>
      </c>
    </row>
    <row r="96" spans="1:4" x14ac:dyDescent="0.2">
      <c r="A96" s="384">
        <v>1</v>
      </c>
      <c r="B96" s="383" t="s">
        <v>517</v>
      </c>
      <c r="C96" s="388" t="s">
        <v>1616</v>
      </c>
      <c r="D96" s="189">
        <v>150101</v>
      </c>
    </row>
    <row r="97" spans="1:4" x14ac:dyDescent="0.2">
      <c r="A97" s="384">
        <v>7</v>
      </c>
      <c r="B97" s="383" t="s">
        <v>77</v>
      </c>
      <c r="C97" s="388" t="s">
        <v>889</v>
      </c>
      <c r="D97" s="189">
        <v>150128</v>
      </c>
    </row>
    <row r="98" spans="1:4" ht="25.5" x14ac:dyDescent="0.2">
      <c r="A98" s="380">
        <v>7</v>
      </c>
      <c r="B98" s="383" t="s">
        <v>77</v>
      </c>
      <c r="C98" s="389" t="s">
        <v>2098</v>
      </c>
      <c r="D98" s="189">
        <v>150093</v>
      </c>
    </row>
    <row r="99" spans="1:4" x14ac:dyDescent="0.2">
      <c r="A99" s="380">
        <v>7</v>
      </c>
      <c r="B99" s="383" t="s">
        <v>77</v>
      </c>
      <c r="C99" s="388" t="s">
        <v>949</v>
      </c>
      <c r="D99" s="189">
        <v>150136</v>
      </c>
    </row>
    <row r="100" spans="1:4" ht="25.5" x14ac:dyDescent="0.2">
      <c r="A100" s="380">
        <v>7</v>
      </c>
      <c r="B100" s="383" t="s">
        <v>77</v>
      </c>
      <c r="C100" s="388" t="s">
        <v>956</v>
      </c>
      <c r="D100" s="189">
        <v>150111</v>
      </c>
    </row>
    <row r="101" spans="1:4" x14ac:dyDescent="0.2">
      <c r="A101" s="380">
        <v>7</v>
      </c>
      <c r="B101" s="383" t="s">
        <v>77</v>
      </c>
      <c r="C101" s="388" t="s">
        <v>936</v>
      </c>
      <c r="D101" s="189">
        <v>150069</v>
      </c>
    </row>
    <row r="102" spans="1:4" x14ac:dyDescent="0.2">
      <c r="A102" s="380">
        <v>10</v>
      </c>
      <c r="B102" s="383" t="s">
        <v>12</v>
      </c>
      <c r="C102" s="388" t="s">
        <v>943</v>
      </c>
      <c r="D102" s="189">
        <v>150164</v>
      </c>
    </row>
    <row r="103" spans="1:4" ht="15" customHeight="1" x14ac:dyDescent="0.2">
      <c r="A103" s="380">
        <v>10</v>
      </c>
      <c r="B103" s="383" t="s">
        <v>12</v>
      </c>
      <c r="C103" s="388" t="s">
        <v>951</v>
      </c>
      <c r="D103" s="189">
        <v>150052</v>
      </c>
    </row>
    <row r="104" spans="1:4" x14ac:dyDescent="0.2">
      <c r="A104" s="380">
        <v>10</v>
      </c>
      <c r="B104" s="383" t="s">
        <v>12</v>
      </c>
      <c r="C104" s="388" t="s">
        <v>934</v>
      </c>
      <c r="D104" s="189">
        <v>150032</v>
      </c>
    </row>
    <row r="105" spans="1:4" ht="25.5" x14ac:dyDescent="0.2">
      <c r="A105" s="380">
        <v>14</v>
      </c>
      <c r="B105" s="383" t="s">
        <v>528</v>
      </c>
      <c r="C105" s="388" t="s">
        <v>4622</v>
      </c>
      <c r="D105" s="189">
        <v>150108</v>
      </c>
    </row>
    <row r="106" spans="1:4" ht="25.5" x14ac:dyDescent="0.2">
      <c r="A106" s="380">
        <v>14</v>
      </c>
      <c r="B106" s="383" t="s">
        <v>528</v>
      </c>
      <c r="C106" s="388" t="s">
        <v>3394</v>
      </c>
      <c r="D106" s="189">
        <v>150031</v>
      </c>
    </row>
    <row r="107" spans="1:4" x14ac:dyDescent="0.2">
      <c r="A107" s="380">
        <v>14</v>
      </c>
      <c r="B107" s="383" t="s">
        <v>528</v>
      </c>
      <c r="C107" s="388" t="s">
        <v>952</v>
      </c>
      <c r="D107" s="189">
        <v>150095</v>
      </c>
    </row>
    <row r="108" spans="1:4" x14ac:dyDescent="0.2">
      <c r="A108" s="380">
        <v>14</v>
      </c>
      <c r="B108" s="383" t="s">
        <v>528</v>
      </c>
      <c r="C108" s="388" t="s">
        <v>913</v>
      </c>
      <c r="D108" s="189">
        <v>150003</v>
      </c>
    </row>
    <row r="109" spans="1:4" x14ac:dyDescent="0.2">
      <c r="A109" s="380">
        <v>14</v>
      </c>
      <c r="B109" s="383" t="s">
        <v>528</v>
      </c>
      <c r="C109" s="389" t="s">
        <v>932</v>
      </c>
      <c r="D109" s="189">
        <v>150125</v>
      </c>
    </row>
    <row r="110" spans="1:4" ht="25.5" x14ac:dyDescent="0.2">
      <c r="A110" s="380">
        <v>2</v>
      </c>
      <c r="B110" s="383" t="s">
        <v>715</v>
      </c>
      <c r="C110" s="388" t="s">
        <v>4622</v>
      </c>
      <c r="D110" s="189">
        <v>150108</v>
      </c>
    </row>
    <row r="111" spans="1:4" ht="25.5" x14ac:dyDescent="0.2">
      <c r="A111" s="384">
        <v>2</v>
      </c>
      <c r="B111" s="383" t="s">
        <v>715</v>
      </c>
      <c r="C111" s="388" t="s">
        <v>1595</v>
      </c>
      <c r="D111" s="189">
        <v>150013</v>
      </c>
    </row>
    <row r="112" spans="1:4" x14ac:dyDescent="0.2">
      <c r="A112" s="384">
        <v>2</v>
      </c>
      <c r="B112" s="383" t="s">
        <v>715</v>
      </c>
      <c r="C112" s="388" t="s">
        <v>1612</v>
      </c>
      <c r="D112" s="189">
        <v>150167</v>
      </c>
    </row>
    <row r="113" spans="1:4" ht="25.5" x14ac:dyDescent="0.2">
      <c r="A113" s="380">
        <v>2</v>
      </c>
      <c r="B113" s="383" t="s">
        <v>715</v>
      </c>
      <c r="C113" s="388" t="s">
        <v>3395</v>
      </c>
      <c r="D113" s="189">
        <v>150114</v>
      </c>
    </row>
    <row r="114" spans="1:4" x14ac:dyDescent="0.2">
      <c r="A114" s="384">
        <v>2</v>
      </c>
      <c r="B114" s="383" t="s">
        <v>715</v>
      </c>
      <c r="C114" s="388" t="s">
        <v>899</v>
      </c>
      <c r="D114" s="189">
        <v>150072</v>
      </c>
    </row>
    <row r="115" spans="1:4" x14ac:dyDescent="0.2">
      <c r="A115" s="384">
        <v>2</v>
      </c>
      <c r="B115" s="383" t="s">
        <v>715</v>
      </c>
      <c r="C115" s="388" t="s">
        <v>1134</v>
      </c>
      <c r="D115" s="189">
        <v>150135</v>
      </c>
    </row>
    <row r="116" spans="1:4" x14ac:dyDescent="0.2">
      <c r="A116" s="384">
        <v>2</v>
      </c>
      <c r="B116" s="383" t="s">
        <v>715</v>
      </c>
      <c r="C116" s="388" t="s">
        <v>905</v>
      </c>
      <c r="D116" s="189">
        <v>150023</v>
      </c>
    </row>
    <row r="117" spans="1:4" s="382" customFormat="1" ht="13.5" customHeight="1" x14ac:dyDescent="0.2">
      <c r="A117" s="380">
        <v>15</v>
      </c>
      <c r="B117" s="383" t="s">
        <v>550</v>
      </c>
      <c r="C117" s="388" t="s">
        <v>4623</v>
      </c>
      <c r="D117" s="189">
        <v>150170</v>
      </c>
    </row>
    <row r="118" spans="1:4" ht="18" customHeight="1" x14ac:dyDescent="0.2">
      <c r="A118" s="380">
        <v>15</v>
      </c>
      <c r="B118" s="383" t="s">
        <v>550</v>
      </c>
      <c r="C118" s="388" t="s">
        <v>4625</v>
      </c>
      <c r="D118" s="189">
        <v>150091</v>
      </c>
    </row>
    <row r="119" spans="1:4" ht="16.5" customHeight="1" x14ac:dyDescent="0.2">
      <c r="A119" s="380">
        <v>15</v>
      </c>
      <c r="B119" s="383" t="s">
        <v>550</v>
      </c>
      <c r="C119" s="388" t="s">
        <v>837</v>
      </c>
      <c r="D119" s="189">
        <v>150107</v>
      </c>
    </row>
    <row r="120" spans="1:4" ht="18" customHeight="1" x14ac:dyDescent="0.2">
      <c r="A120" s="380">
        <v>15</v>
      </c>
      <c r="B120" s="383" t="s">
        <v>550</v>
      </c>
      <c r="C120" s="388" t="s">
        <v>888</v>
      </c>
      <c r="D120" s="189">
        <v>150082</v>
      </c>
    </row>
    <row r="121" spans="1:4" ht="13.5" customHeight="1" x14ac:dyDescent="0.2">
      <c r="A121" s="380">
        <v>15</v>
      </c>
      <c r="B121" s="383" t="s">
        <v>550</v>
      </c>
      <c r="C121" s="388" t="s">
        <v>2097</v>
      </c>
      <c r="D121" s="189">
        <v>150094</v>
      </c>
    </row>
    <row r="122" spans="1:4" ht="18.75" customHeight="1" x14ac:dyDescent="0.2">
      <c r="A122" s="380">
        <v>15</v>
      </c>
      <c r="B122" s="383" t="s">
        <v>550</v>
      </c>
      <c r="C122" s="388" t="s">
        <v>1081</v>
      </c>
      <c r="D122" s="189">
        <v>150110</v>
      </c>
    </row>
    <row r="123" spans="1:4" ht="16.5" customHeight="1" x14ac:dyDescent="0.2">
      <c r="A123" s="380">
        <v>15</v>
      </c>
      <c r="B123" s="383" t="s">
        <v>550</v>
      </c>
      <c r="C123" s="125" t="s">
        <v>1573</v>
      </c>
      <c r="D123" s="189">
        <v>150124</v>
      </c>
    </row>
    <row r="124" spans="1:4" ht="16.5" customHeight="1" x14ac:dyDescent="0.2">
      <c r="A124" s="380">
        <v>13</v>
      </c>
      <c r="B124" s="383" t="s">
        <v>54</v>
      </c>
      <c r="C124" s="387" t="s">
        <v>1520</v>
      </c>
      <c r="D124" s="189">
        <v>150039</v>
      </c>
    </row>
    <row r="125" spans="1:4" ht="15" customHeight="1" x14ac:dyDescent="0.2">
      <c r="A125" s="380">
        <v>13</v>
      </c>
      <c r="B125" s="383" t="s">
        <v>54</v>
      </c>
      <c r="C125" s="388" t="s">
        <v>891</v>
      </c>
      <c r="D125" s="189">
        <v>150042</v>
      </c>
    </row>
    <row r="126" spans="1:4" ht="12.75" customHeight="1" x14ac:dyDescent="0.2">
      <c r="A126" s="380">
        <v>13</v>
      </c>
      <c r="B126" s="383" t="s">
        <v>54</v>
      </c>
      <c r="C126" s="388" t="s">
        <v>912</v>
      </c>
      <c r="D126" s="189">
        <v>150022</v>
      </c>
    </row>
    <row r="127" spans="1:4" ht="18.75" customHeight="1" x14ac:dyDescent="0.2">
      <c r="A127" s="380">
        <v>14</v>
      </c>
      <c r="B127" s="383" t="s">
        <v>529</v>
      </c>
      <c r="C127" s="388" t="s">
        <v>4622</v>
      </c>
      <c r="D127" s="189">
        <v>150108</v>
      </c>
    </row>
    <row r="128" spans="1:4" ht="16.5" customHeight="1" x14ac:dyDescent="0.2">
      <c r="A128" s="380">
        <v>14</v>
      </c>
      <c r="B128" s="383" t="s">
        <v>529</v>
      </c>
      <c r="C128" s="388" t="s">
        <v>3394</v>
      </c>
      <c r="D128" s="189">
        <v>150031</v>
      </c>
    </row>
    <row r="129" spans="1:4" x14ac:dyDescent="0.2">
      <c r="A129" s="380">
        <v>14</v>
      </c>
      <c r="B129" s="383" t="s">
        <v>529</v>
      </c>
      <c r="C129" s="388" t="s">
        <v>952</v>
      </c>
      <c r="D129" s="189">
        <v>150095</v>
      </c>
    </row>
    <row r="130" spans="1:4" ht="25.5" x14ac:dyDescent="0.2">
      <c r="A130" s="380">
        <v>14</v>
      </c>
      <c r="B130" s="383" t="s">
        <v>529</v>
      </c>
      <c r="C130" s="388" t="s">
        <v>1058</v>
      </c>
      <c r="D130" s="189">
        <v>150125</v>
      </c>
    </row>
    <row r="131" spans="1:4" ht="25.5" x14ac:dyDescent="0.2">
      <c r="A131" s="384">
        <v>2</v>
      </c>
      <c r="B131" s="383" t="s">
        <v>716</v>
      </c>
      <c r="C131" s="388" t="s">
        <v>1595</v>
      </c>
      <c r="D131" s="189">
        <v>150013</v>
      </c>
    </row>
    <row r="132" spans="1:4" x14ac:dyDescent="0.2">
      <c r="A132" s="384">
        <v>2</v>
      </c>
      <c r="B132" s="383" t="s">
        <v>716</v>
      </c>
      <c r="C132" s="389" t="s">
        <v>905</v>
      </c>
      <c r="D132" s="189">
        <v>150023</v>
      </c>
    </row>
    <row r="133" spans="1:4" x14ac:dyDescent="0.2">
      <c r="A133" s="384">
        <v>2</v>
      </c>
      <c r="B133" s="383" t="s">
        <v>716</v>
      </c>
      <c r="C133" s="388" t="s">
        <v>910</v>
      </c>
      <c r="D133" s="189">
        <v>150144</v>
      </c>
    </row>
    <row r="134" spans="1:4" ht="25.5" x14ac:dyDescent="0.2">
      <c r="A134" s="380">
        <v>14</v>
      </c>
      <c r="B134" s="383" t="s">
        <v>530</v>
      </c>
      <c r="C134" s="388" t="s">
        <v>4622</v>
      </c>
      <c r="D134" s="189">
        <v>150108</v>
      </c>
    </row>
    <row r="135" spans="1:4" ht="25.5" x14ac:dyDescent="0.2">
      <c r="A135" s="380">
        <v>14</v>
      </c>
      <c r="B135" s="383" t="s">
        <v>530</v>
      </c>
      <c r="C135" s="388" t="s">
        <v>3394</v>
      </c>
      <c r="D135" s="189">
        <v>150031</v>
      </c>
    </row>
    <row r="136" spans="1:4" x14ac:dyDescent="0.2">
      <c r="A136" s="380">
        <v>14</v>
      </c>
      <c r="B136" s="383" t="s">
        <v>530</v>
      </c>
      <c r="C136" s="389" t="s">
        <v>952</v>
      </c>
      <c r="D136" s="189">
        <v>150095</v>
      </c>
    </row>
    <row r="137" spans="1:4" ht="25.5" x14ac:dyDescent="0.2">
      <c r="A137" s="380">
        <v>14</v>
      </c>
      <c r="B137" s="383" t="s">
        <v>530</v>
      </c>
      <c r="C137" s="389" t="s">
        <v>1058</v>
      </c>
      <c r="D137" s="189"/>
    </row>
    <row r="138" spans="1:4" ht="38.25" x14ac:dyDescent="0.2">
      <c r="A138" s="380">
        <v>3</v>
      </c>
      <c r="B138" s="383" t="s">
        <v>280</v>
      </c>
      <c r="C138" s="388" t="s">
        <v>4624</v>
      </c>
      <c r="D138" s="189">
        <v>150176</v>
      </c>
    </row>
    <row r="139" spans="1:4" x14ac:dyDescent="0.2">
      <c r="A139" s="380">
        <v>3</v>
      </c>
      <c r="B139" s="383" t="s">
        <v>280</v>
      </c>
      <c r="C139" s="388" t="s">
        <v>945</v>
      </c>
      <c r="D139" s="189">
        <v>150100</v>
      </c>
    </row>
    <row r="140" spans="1:4" ht="25.5" x14ac:dyDescent="0.2">
      <c r="A140" s="380">
        <v>3</v>
      </c>
      <c r="B140" s="383" t="s">
        <v>280</v>
      </c>
      <c r="C140" s="388" t="s">
        <v>3395</v>
      </c>
      <c r="D140" s="189">
        <v>150114</v>
      </c>
    </row>
    <row r="141" spans="1:4" ht="51" x14ac:dyDescent="0.2">
      <c r="A141" s="380">
        <v>3</v>
      </c>
      <c r="B141" s="383" t="s">
        <v>280</v>
      </c>
      <c r="C141" s="387" t="s">
        <v>1640</v>
      </c>
      <c r="D141" s="189">
        <v>150083</v>
      </c>
    </row>
    <row r="142" spans="1:4" x14ac:dyDescent="0.2">
      <c r="A142" s="380">
        <v>3</v>
      </c>
      <c r="B142" s="383" t="s">
        <v>280</v>
      </c>
      <c r="C142" s="388" t="s">
        <v>894</v>
      </c>
      <c r="D142" s="189">
        <v>150007</v>
      </c>
    </row>
    <row r="143" spans="1:4" x14ac:dyDescent="0.2">
      <c r="A143" s="380">
        <v>3</v>
      </c>
      <c r="B143" s="383" t="s">
        <v>280</v>
      </c>
      <c r="C143" s="388" t="s">
        <v>907</v>
      </c>
      <c r="D143" s="189">
        <v>150077</v>
      </c>
    </row>
    <row r="144" spans="1:4" ht="25.5" x14ac:dyDescent="0.2">
      <c r="A144" s="380">
        <v>3</v>
      </c>
      <c r="B144" s="383" t="s">
        <v>280</v>
      </c>
      <c r="C144" s="389" t="s">
        <v>1607</v>
      </c>
      <c r="D144" s="189">
        <v>150112</v>
      </c>
    </row>
    <row r="145" spans="1:4" x14ac:dyDescent="0.2">
      <c r="A145" s="380">
        <v>4</v>
      </c>
      <c r="B145" s="383" t="s">
        <v>256</v>
      </c>
      <c r="C145" s="388" t="s">
        <v>907</v>
      </c>
      <c r="D145" s="189">
        <v>150077</v>
      </c>
    </row>
    <row r="146" spans="1:4" x14ac:dyDescent="0.2">
      <c r="A146" s="380">
        <v>4</v>
      </c>
      <c r="B146" s="383" t="s">
        <v>256</v>
      </c>
      <c r="C146" s="388" t="s">
        <v>1048</v>
      </c>
      <c r="D146" s="189">
        <v>150199</v>
      </c>
    </row>
    <row r="147" spans="1:4" ht="25.5" x14ac:dyDescent="0.2">
      <c r="A147" s="380">
        <v>4</v>
      </c>
      <c r="B147" s="383" t="s">
        <v>256</v>
      </c>
      <c r="C147" s="391" t="s">
        <v>1122</v>
      </c>
      <c r="D147" s="189">
        <v>150033</v>
      </c>
    </row>
    <row r="148" spans="1:4" x14ac:dyDescent="0.2">
      <c r="A148" s="380">
        <v>10</v>
      </c>
      <c r="B148" s="383" t="s">
        <v>13</v>
      </c>
      <c r="C148" s="388" t="s">
        <v>943</v>
      </c>
      <c r="D148" s="189">
        <v>150164</v>
      </c>
    </row>
    <row r="149" spans="1:4" x14ac:dyDescent="0.2">
      <c r="A149" s="380">
        <v>10</v>
      </c>
      <c r="B149" s="383" t="s">
        <v>13</v>
      </c>
      <c r="C149" s="388" t="s">
        <v>951</v>
      </c>
      <c r="D149" s="189">
        <v>150052</v>
      </c>
    </row>
    <row r="150" spans="1:4" x14ac:dyDescent="0.2">
      <c r="A150" s="380">
        <v>10</v>
      </c>
      <c r="B150" s="383" t="s">
        <v>13</v>
      </c>
      <c r="C150" s="388" t="s">
        <v>955</v>
      </c>
      <c r="D150" s="189">
        <v>150057</v>
      </c>
    </row>
    <row r="151" spans="1:4" x14ac:dyDescent="0.2">
      <c r="A151" s="380">
        <v>10</v>
      </c>
      <c r="B151" s="383" t="s">
        <v>13</v>
      </c>
      <c r="C151" s="388" t="s">
        <v>934</v>
      </c>
      <c r="D151" s="189">
        <v>150032</v>
      </c>
    </row>
    <row r="152" spans="1:4" ht="25.5" x14ac:dyDescent="0.2">
      <c r="A152" s="380">
        <v>15</v>
      </c>
      <c r="B152" s="383" t="s">
        <v>403</v>
      </c>
      <c r="C152" s="388" t="s">
        <v>4623</v>
      </c>
      <c r="D152" s="189">
        <v>150170</v>
      </c>
    </row>
    <row r="153" spans="1:4" ht="25.5" x14ac:dyDescent="0.2">
      <c r="A153" s="380">
        <v>15</v>
      </c>
      <c r="B153" s="383" t="s">
        <v>403</v>
      </c>
      <c r="C153" s="389" t="s">
        <v>2097</v>
      </c>
      <c r="D153" s="189">
        <v>150094</v>
      </c>
    </row>
    <row r="154" spans="1:4" x14ac:dyDescent="0.2">
      <c r="A154" s="380">
        <v>15</v>
      </c>
      <c r="B154" s="383" t="s">
        <v>403</v>
      </c>
      <c r="C154" s="388" t="s">
        <v>1081</v>
      </c>
      <c r="D154" s="189">
        <v>150110</v>
      </c>
    </row>
    <row r="155" spans="1:4" x14ac:dyDescent="0.2">
      <c r="A155" s="380">
        <v>15</v>
      </c>
      <c r="B155" s="383" t="s">
        <v>403</v>
      </c>
      <c r="C155" s="388" t="s">
        <v>914</v>
      </c>
      <c r="D155" s="189">
        <v>150067</v>
      </c>
    </row>
    <row r="156" spans="1:4" ht="25.5" x14ac:dyDescent="0.2">
      <c r="A156" s="380">
        <v>15</v>
      </c>
      <c r="B156" s="383" t="s">
        <v>403</v>
      </c>
      <c r="C156" s="125" t="s">
        <v>1573</v>
      </c>
      <c r="D156" s="189">
        <v>150124</v>
      </c>
    </row>
    <row r="157" spans="1:4" ht="25.5" x14ac:dyDescent="0.2">
      <c r="A157" s="380">
        <v>15</v>
      </c>
      <c r="B157" s="383" t="s">
        <v>404</v>
      </c>
      <c r="C157" s="388" t="s">
        <v>4623</v>
      </c>
      <c r="D157" s="189">
        <v>150170</v>
      </c>
    </row>
    <row r="158" spans="1:4" ht="38.25" x14ac:dyDescent="0.2">
      <c r="A158" s="380">
        <v>15</v>
      </c>
      <c r="B158" s="383" t="s">
        <v>404</v>
      </c>
      <c r="C158" s="388" t="s">
        <v>4625</v>
      </c>
      <c r="D158" s="189">
        <v>150091</v>
      </c>
    </row>
    <row r="159" spans="1:4" ht="38.25" x14ac:dyDescent="0.2">
      <c r="A159" s="380">
        <v>15</v>
      </c>
      <c r="B159" s="383" t="s">
        <v>404</v>
      </c>
      <c r="C159" s="301" t="s">
        <v>1660</v>
      </c>
      <c r="D159" s="189">
        <v>150103</v>
      </c>
    </row>
    <row r="160" spans="1:4" x14ac:dyDescent="0.2">
      <c r="A160" s="380">
        <v>15</v>
      </c>
      <c r="B160" s="383" t="s">
        <v>404</v>
      </c>
      <c r="C160" s="388" t="s">
        <v>837</v>
      </c>
      <c r="D160" s="189">
        <v>150107</v>
      </c>
    </row>
    <row r="161" spans="1:4" x14ac:dyDescent="0.2">
      <c r="A161" s="380">
        <v>15</v>
      </c>
      <c r="B161" s="383" t="s">
        <v>404</v>
      </c>
      <c r="C161" s="388" t="s">
        <v>888</v>
      </c>
      <c r="D161" s="189">
        <v>150082</v>
      </c>
    </row>
    <row r="162" spans="1:4" ht="25.5" x14ac:dyDescent="0.2">
      <c r="A162" s="380">
        <v>15</v>
      </c>
      <c r="B162" s="383" t="s">
        <v>404</v>
      </c>
      <c r="C162" s="388" t="s">
        <v>2097</v>
      </c>
      <c r="D162" s="189">
        <v>150094</v>
      </c>
    </row>
    <row r="163" spans="1:4" ht="25.5" x14ac:dyDescent="0.2">
      <c r="A163" s="380">
        <v>15</v>
      </c>
      <c r="B163" s="383" t="s">
        <v>404</v>
      </c>
      <c r="C163" s="628" t="s">
        <v>1536</v>
      </c>
      <c r="D163" s="189">
        <v>150183</v>
      </c>
    </row>
    <row r="164" spans="1:4" x14ac:dyDescent="0.2">
      <c r="A164" s="380">
        <v>15</v>
      </c>
      <c r="B164" s="383" t="s">
        <v>404</v>
      </c>
      <c r="C164" s="388" t="s">
        <v>1081</v>
      </c>
      <c r="D164" s="189">
        <v>150110</v>
      </c>
    </row>
    <row r="165" spans="1:4" ht="38.25" x14ac:dyDescent="0.2">
      <c r="A165" s="380">
        <v>15</v>
      </c>
      <c r="B165" s="381" t="s">
        <v>404</v>
      </c>
      <c r="C165" s="125" t="s">
        <v>1641</v>
      </c>
      <c r="D165" s="189">
        <v>150126</v>
      </c>
    </row>
    <row r="166" spans="1:4" ht="38.25" x14ac:dyDescent="0.2">
      <c r="A166" s="380">
        <v>15</v>
      </c>
      <c r="B166" s="383" t="s">
        <v>404</v>
      </c>
      <c r="C166" s="125" t="s">
        <v>1641</v>
      </c>
      <c r="D166" s="189">
        <v>150126</v>
      </c>
    </row>
    <row r="167" spans="1:4" x14ac:dyDescent="0.2">
      <c r="A167" s="380">
        <v>15</v>
      </c>
      <c r="B167" s="383" t="s">
        <v>404</v>
      </c>
      <c r="C167" s="389" t="s">
        <v>904</v>
      </c>
      <c r="D167" s="189">
        <v>150008</v>
      </c>
    </row>
    <row r="168" spans="1:4" x14ac:dyDescent="0.2">
      <c r="A168" s="380">
        <v>15</v>
      </c>
      <c r="B168" s="383" t="s">
        <v>404</v>
      </c>
      <c r="C168" s="388" t="s">
        <v>919</v>
      </c>
      <c r="D168" s="189">
        <v>150090</v>
      </c>
    </row>
    <row r="169" spans="1:4" ht="25.5" x14ac:dyDescent="0.2">
      <c r="A169" s="380">
        <v>15</v>
      </c>
      <c r="B169" s="383" t="s">
        <v>404</v>
      </c>
      <c r="C169" s="125" t="s">
        <v>1573</v>
      </c>
      <c r="D169" s="189">
        <v>150124</v>
      </c>
    </row>
    <row r="170" spans="1:4" x14ac:dyDescent="0.2">
      <c r="A170" s="380">
        <v>8</v>
      </c>
      <c r="B170" s="383" t="s">
        <v>134</v>
      </c>
      <c r="C170" s="388" t="s">
        <v>896</v>
      </c>
      <c r="D170" s="189">
        <v>150025</v>
      </c>
    </row>
    <row r="171" spans="1:4" x14ac:dyDescent="0.2">
      <c r="A171" s="380">
        <v>8</v>
      </c>
      <c r="B171" s="383" t="s">
        <v>134</v>
      </c>
      <c r="C171" s="388" t="s">
        <v>934</v>
      </c>
      <c r="D171" s="189">
        <v>150032</v>
      </c>
    </row>
    <row r="172" spans="1:4" ht="25.5" x14ac:dyDescent="0.2">
      <c r="A172" s="380">
        <v>11</v>
      </c>
      <c r="B172" s="383" t="s">
        <v>16</v>
      </c>
      <c r="C172" s="388" t="s">
        <v>1537</v>
      </c>
      <c r="D172" s="189">
        <v>150178</v>
      </c>
    </row>
    <row r="173" spans="1:4" x14ac:dyDescent="0.2">
      <c r="A173" s="380">
        <v>11</v>
      </c>
      <c r="B173" s="381" t="s">
        <v>16</v>
      </c>
      <c r="C173" s="393" t="s">
        <v>948</v>
      </c>
      <c r="D173" s="189">
        <v>150075</v>
      </c>
    </row>
    <row r="174" spans="1:4" ht="25.5" x14ac:dyDescent="0.2">
      <c r="A174" s="380">
        <v>15</v>
      </c>
      <c r="B174" s="381" t="s">
        <v>405</v>
      </c>
      <c r="C174" s="388" t="s">
        <v>4623</v>
      </c>
      <c r="D174" s="189">
        <v>150170</v>
      </c>
    </row>
    <row r="175" spans="1:4" ht="13.5" customHeight="1" x14ac:dyDescent="0.2">
      <c r="A175" s="380">
        <v>15</v>
      </c>
      <c r="B175" s="381" t="s">
        <v>405</v>
      </c>
      <c r="C175" s="301" t="s">
        <v>1660</v>
      </c>
      <c r="D175" s="189">
        <v>150103</v>
      </c>
    </row>
    <row r="176" spans="1:4" ht="27.75" customHeight="1" x14ac:dyDescent="0.2">
      <c r="A176" s="380">
        <v>15</v>
      </c>
      <c r="B176" s="381" t="s">
        <v>405</v>
      </c>
      <c r="C176" s="389" t="s">
        <v>837</v>
      </c>
      <c r="D176" s="189">
        <v>150107</v>
      </c>
    </row>
    <row r="177" spans="1:4" x14ac:dyDescent="0.2">
      <c r="A177" s="380">
        <v>15</v>
      </c>
      <c r="B177" s="381" t="s">
        <v>405</v>
      </c>
      <c r="C177" s="388" t="s">
        <v>888</v>
      </c>
      <c r="D177" s="189">
        <v>150082</v>
      </c>
    </row>
    <row r="178" spans="1:4" ht="25.5" x14ac:dyDescent="0.2">
      <c r="A178" s="380">
        <v>15</v>
      </c>
      <c r="B178" s="381" t="s">
        <v>405</v>
      </c>
      <c r="C178" s="388" t="s">
        <v>2098</v>
      </c>
      <c r="D178" s="189">
        <v>150093</v>
      </c>
    </row>
    <row r="179" spans="1:4" x14ac:dyDescent="0.2">
      <c r="A179" s="380">
        <v>15</v>
      </c>
      <c r="B179" s="381" t="s">
        <v>405</v>
      </c>
      <c r="C179" s="388" t="s">
        <v>1081</v>
      </c>
      <c r="D179" s="189">
        <v>150110</v>
      </c>
    </row>
    <row r="180" spans="1:4" ht="38.25" x14ac:dyDescent="0.2">
      <c r="A180" s="380">
        <v>15</v>
      </c>
      <c r="B180" s="381" t="s">
        <v>405</v>
      </c>
      <c r="C180" s="11" t="s">
        <v>1641</v>
      </c>
      <c r="D180" s="189">
        <v>150126</v>
      </c>
    </row>
    <row r="181" spans="1:4" ht="38.25" x14ac:dyDescent="0.2">
      <c r="A181" s="380">
        <v>15</v>
      </c>
      <c r="B181" s="383" t="s">
        <v>405</v>
      </c>
      <c r="C181" s="125" t="s">
        <v>1641</v>
      </c>
      <c r="D181" s="189">
        <v>150126</v>
      </c>
    </row>
    <row r="182" spans="1:4" ht="16.5" customHeight="1" x14ac:dyDescent="0.2">
      <c r="A182" s="380">
        <v>15</v>
      </c>
      <c r="B182" s="381" t="s">
        <v>405</v>
      </c>
      <c r="C182" s="388" t="s">
        <v>319</v>
      </c>
      <c r="D182" s="189">
        <v>150071</v>
      </c>
    </row>
    <row r="183" spans="1:4" x14ac:dyDescent="0.2">
      <c r="A183" s="380">
        <v>15</v>
      </c>
      <c r="B183" s="381" t="s">
        <v>405</v>
      </c>
      <c r="C183" s="388" t="s">
        <v>1496</v>
      </c>
      <c r="D183" s="189">
        <v>150136</v>
      </c>
    </row>
    <row r="184" spans="1:4" ht="25.5" x14ac:dyDescent="0.2">
      <c r="A184" s="380">
        <v>15</v>
      </c>
      <c r="B184" s="381" t="s">
        <v>405</v>
      </c>
      <c r="C184" s="125" t="s">
        <v>1573</v>
      </c>
      <c r="D184" s="189">
        <v>150124</v>
      </c>
    </row>
    <row r="185" spans="1:4" x14ac:dyDescent="0.2">
      <c r="A185" s="384">
        <v>1</v>
      </c>
      <c r="B185" s="383" t="s">
        <v>518</v>
      </c>
      <c r="C185" s="388" t="s">
        <v>1151</v>
      </c>
      <c r="D185" s="189">
        <v>150118</v>
      </c>
    </row>
    <row r="186" spans="1:4" x14ac:dyDescent="0.2">
      <c r="A186" s="380">
        <v>7</v>
      </c>
      <c r="B186" s="383" t="s">
        <v>78</v>
      </c>
      <c r="C186" s="388" t="s">
        <v>949</v>
      </c>
      <c r="D186" s="189">
        <v>150136</v>
      </c>
    </row>
    <row r="187" spans="1:4" ht="25.5" x14ac:dyDescent="0.2">
      <c r="A187" s="380">
        <v>7</v>
      </c>
      <c r="B187" s="383" t="s">
        <v>78</v>
      </c>
      <c r="C187" s="388" t="s">
        <v>956</v>
      </c>
      <c r="D187" s="189">
        <v>150111</v>
      </c>
    </row>
    <row r="188" spans="1:4" ht="25.5" x14ac:dyDescent="0.2">
      <c r="A188" s="380">
        <v>7</v>
      </c>
      <c r="B188" s="383" t="s">
        <v>78</v>
      </c>
      <c r="C188" s="388" t="s">
        <v>1608</v>
      </c>
      <c r="D188" s="189">
        <v>150016</v>
      </c>
    </row>
    <row r="189" spans="1:4" x14ac:dyDescent="0.2">
      <c r="A189" s="380">
        <v>7</v>
      </c>
      <c r="B189" s="383" t="s">
        <v>78</v>
      </c>
      <c r="C189" s="388" t="s">
        <v>936</v>
      </c>
      <c r="D189" s="189">
        <v>150069</v>
      </c>
    </row>
    <row r="190" spans="1:4" ht="25.5" x14ac:dyDescent="0.2">
      <c r="A190" s="380">
        <v>15</v>
      </c>
      <c r="B190" s="383" t="s">
        <v>406</v>
      </c>
      <c r="C190" s="388" t="s">
        <v>4623</v>
      </c>
      <c r="D190" s="189">
        <v>150170</v>
      </c>
    </row>
    <row r="191" spans="1:4" x14ac:dyDescent="0.2">
      <c r="A191" s="380">
        <v>15</v>
      </c>
      <c r="B191" s="383" t="s">
        <v>406</v>
      </c>
      <c r="C191" s="388" t="s">
        <v>837</v>
      </c>
      <c r="D191" s="189">
        <v>150107</v>
      </c>
    </row>
    <row r="192" spans="1:4" x14ac:dyDescent="0.2">
      <c r="A192" s="380">
        <v>15</v>
      </c>
      <c r="B192" s="383" t="s">
        <v>406</v>
      </c>
      <c r="C192" s="388" t="s">
        <v>888</v>
      </c>
      <c r="D192" s="189">
        <v>150082</v>
      </c>
    </row>
    <row r="193" spans="1:4" ht="25.5" x14ac:dyDescent="0.2">
      <c r="A193" s="380">
        <v>15</v>
      </c>
      <c r="B193" s="383" t="s">
        <v>406</v>
      </c>
      <c r="C193" s="388" t="s">
        <v>3394</v>
      </c>
      <c r="D193" s="189">
        <v>150031</v>
      </c>
    </row>
    <row r="194" spans="1:4" x14ac:dyDescent="0.2">
      <c r="A194" s="380">
        <v>15</v>
      </c>
      <c r="B194" s="383" t="s">
        <v>406</v>
      </c>
      <c r="C194" s="388" t="s">
        <v>1081</v>
      </c>
      <c r="D194" s="189">
        <v>150110</v>
      </c>
    </row>
    <row r="195" spans="1:4" x14ac:dyDescent="0.2">
      <c r="A195" s="380">
        <v>15</v>
      </c>
      <c r="B195" s="383" t="s">
        <v>406</v>
      </c>
      <c r="C195" s="388" t="s">
        <v>1148</v>
      </c>
      <c r="D195" s="189">
        <v>150190</v>
      </c>
    </row>
    <row r="196" spans="1:4" x14ac:dyDescent="0.2">
      <c r="A196" s="380">
        <v>15</v>
      </c>
      <c r="B196" s="383" t="s">
        <v>406</v>
      </c>
      <c r="C196" s="388" t="s">
        <v>913</v>
      </c>
      <c r="D196" s="189">
        <v>150003</v>
      </c>
    </row>
    <row r="197" spans="1:4" ht="25.5" x14ac:dyDescent="0.2">
      <c r="A197" s="380">
        <v>15</v>
      </c>
      <c r="B197" s="383" t="s">
        <v>406</v>
      </c>
      <c r="C197" s="125" t="s">
        <v>1573</v>
      </c>
      <c r="D197" s="189">
        <v>150124</v>
      </c>
    </row>
    <row r="198" spans="1:4" ht="16.5" customHeight="1" x14ac:dyDescent="0.2">
      <c r="A198" s="380">
        <v>7</v>
      </c>
      <c r="B198" s="383" t="s">
        <v>129</v>
      </c>
      <c r="C198" s="389" t="s">
        <v>2098</v>
      </c>
      <c r="D198" s="189">
        <v>150093</v>
      </c>
    </row>
    <row r="199" spans="1:4" ht="14.25" customHeight="1" x14ac:dyDescent="0.2">
      <c r="A199" s="380">
        <v>7</v>
      </c>
      <c r="B199" s="383" t="s">
        <v>129</v>
      </c>
      <c r="C199" s="388" t="s">
        <v>949</v>
      </c>
      <c r="D199" s="189">
        <v>150136</v>
      </c>
    </row>
    <row r="200" spans="1:4" x14ac:dyDescent="0.2">
      <c r="A200" s="380">
        <v>7</v>
      </c>
      <c r="B200" s="383" t="s">
        <v>129</v>
      </c>
      <c r="C200" s="387" t="s">
        <v>1135</v>
      </c>
      <c r="D200" s="189">
        <v>150050</v>
      </c>
    </row>
    <row r="201" spans="1:4" ht="25.5" x14ac:dyDescent="0.2">
      <c r="A201" s="380">
        <v>7</v>
      </c>
      <c r="B201" s="383" t="s">
        <v>129</v>
      </c>
      <c r="C201" s="388" t="s">
        <v>956</v>
      </c>
      <c r="D201" s="189">
        <v>150111</v>
      </c>
    </row>
    <row r="202" spans="1:4" ht="14.25" customHeight="1" x14ac:dyDescent="0.2">
      <c r="A202" s="380">
        <v>7</v>
      </c>
      <c r="B202" s="383" t="s">
        <v>129</v>
      </c>
      <c r="C202" s="387" t="s">
        <v>1609</v>
      </c>
      <c r="D202" s="189">
        <v>150016</v>
      </c>
    </row>
    <row r="203" spans="1:4" x14ac:dyDescent="0.2">
      <c r="A203" s="380">
        <v>7</v>
      </c>
      <c r="B203" s="383" t="s">
        <v>129</v>
      </c>
      <c r="C203" s="388" t="s">
        <v>936</v>
      </c>
      <c r="D203" s="189">
        <v>150069</v>
      </c>
    </row>
    <row r="204" spans="1:4" ht="24" customHeight="1" x14ac:dyDescent="0.2">
      <c r="A204" s="380">
        <v>1</v>
      </c>
      <c r="B204" s="383" t="s">
        <v>519</v>
      </c>
      <c r="C204" s="383" t="s">
        <v>1046</v>
      </c>
      <c r="D204" s="189">
        <v>150085</v>
      </c>
    </row>
    <row r="205" spans="1:4" ht="25.5" x14ac:dyDescent="0.2">
      <c r="A205" s="380">
        <v>1</v>
      </c>
      <c r="B205" s="383" t="s">
        <v>519</v>
      </c>
      <c r="C205" s="388" t="s">
        <v>3393</v>
      </c>
      <c r="D205" s="189">
        <v>150120</v>
      </c>
    </row>
    <row r="206" spans="1:4" ht="38.25" x14ac:dyDescent="0.2">
      <c r="A206" s="380">
        <v>1</v>
      </c>
      <c r="B206" s="383" t="s">
        <v>519</v>
      </c>
      <c r="C206" s="387" t="s">
        <v>1572</v>
      </c>
      <c r="D206" s="29">
        <v>150189</v>
      </c>
    </row>
    <row r="207" spans="1:4" x14ac:dyDescent="0.2">
      <c r="A207" s="384">
        <v>1</v>
      </c>
      <c r="B207" s="383" t="s">
        <v>519</v>
      </c>
      <c r="C207" s="388" t="s">
        <v>1616</v>
      </c>
      <c r="D207" s="189">
        <v>150101</v>
      </c>
    </row>
    <row r="208" spans="1:4" ht="25.5" x14ac:dyDescent="0.2">
      <c r="A208" s="380">
        <v>5</v>
      </c>
      <c r="B208" s="383" t="s">
        <v>223</v>
      </c>
      <c r="C208" s="388" t="s">
        <v>4622</v>
      </c>
      <c r="D208" s="189">
        <v>150108</v>
      </c>
    </row>
    <row r="209" spans="1:4" ht="25.5" x14ac:dyDescent="0.2">
      <c r="A209" s="380">
        <v>5</v>
      </c>
      <c r="B209" s="383" t="s">
        <v>223</v>
      </c>
      <c r="C209" s="388" t="s">
        <v>3392</v>
      </c>
      <c r="D209" s="189">
        <v>150080</v>
      </c>
    </row>
    <row r="210" spans="1:4" ht="51" x14ac:dyDescent="0.2">
      <c r="A210" s="380">
        <v>5</v>
      </c>
      <c r="B210" s="383" t="s">
        <v>223</v>
      </c>
      <c r="C210" s="387" t="s">
        <v>1640</v>
      </c>
      <c r="D210" s="189">
        <v>150083</v>
      </c>
    </row>
    <row r="211" spans="1:4" x14ac:dyDescent="0.2">
      <c r="A211" s="380">
        <v>5</v>
      </c>
      <c r="B211" s="383" t="s">
        <v>223</v>
      </c>
      <c r="C211" s="628" t="s">
        <v>939</v>
      </c>
      <c r="D211" s="189">
        <v>150102</v>
      </c>
    </row>
    <row r="212" spans="1:4" ht="25.5" x14ac:dyDescent="0.2">
      <c r="A212" s="380">
        <v>14</v>
      </c>
      <c r="B212" s="383" t="s">
        <v>531</v>
      </c>
      <c r="C212" s="389" t="s">
        <v>4622</v>
      </c>
      <c r="D212" s="189">
        <v>150108</v>
      </c>
    </row>
    <row r="213" spans="1:4" ht="25.5" x14ac:dyDescent="0.2">
      <c r="A213" s="380">
        <v>14</v>
      </c>
      <c r="B213" s="383" t="s">
        <v>531</v>
      </c>
      <c r="C213" s="389" t="s">
        <v>3394</v>
      </c>
      <c r="D213" s="189">
        <v>150031</v>
      </c>
    </row>
    <row r="214" spans="1:4" x14ac:dyDescent="0.2">
      <c r="A214" s="380">
        <v>14</v>
      </c>
      <c r="B214" s="383" t="s">
        <v>531</v>
      </c>
      <c r="C214" s="389" t="s">
        <v>952</v>
      </c>
      <c r="D214" s="189">
        <v>150095</v>
      </c>
    </row>
    <row r="215" spans="1:4" ht="25.5" x14ac:dyDescent="0.2">
      <c r="A215" s="380">
        <v>14</v>
      </c>
      <c r="B215" s="383" t="s">
        <v>531</v>
      </c>
      <c r="C215" s="389" t="s">
        <v>1058</v>
      </c>
      <c r="D215" s="189">
        <v>150125</v>
      </c>
    </row>
    <row r="216" spans="1:4" x14ac:dyDescent="0.2">
      <c r="A216" s="380">
        <v>10</v>
      </c>
      <c r="B216" s="383" t="s">
        <v>14</v>
      </c>
      <c r="C216" s="389" t="s">
        <v>943</v>
      </c>
      <c r="D216" s="189">
        <v>150164</v>
      </c>
    </row>
    <row r="217" spans="1:4" x14ac:dyDescent="0.2">
      <c r="A217" s="380">
        <v>10</v>
      </c>
      <c r="B217" s="383" t="s">
        <v>14</v>
      </c>
      <c r="C217" s="389" t="s">
        <v>951</v>
      </c>
      <c r="D217" s="189">
        <v>150052</v>
      </c>
    </row>
    <row r="218" spans="1:4" x14ac:dyDescent="0.2">
      <c r="A218" s="380">
        <v>10</v>
      </c>
      <c r="B218" s="383" t="s">
        <v>14</v>
      </c>
      <c r="C218" s="389" t="s">
        <v>933</v>
      </c>
      <c r="D218" s="189">
        <v>150049</v>
      </c>
    </row>
    <row r="219" spans="1:4" x14ac:dyDescent="0.2">
      <c r="A219" s="380">
        <v>10</v>
      </c>
      <c r="B219" s="383" t="s">
        <v>14</v>
      </c>
      <c r="C219" s="389" t="s">
        <v>1049</v>
      </c>
      <c r="D219" s="189">
        <v>150197</v>
      </c>
    </row>
    <row r="220" spans="1:4" ht="25.5" x14ac:dyDescent="0.2">
      <c r="A220" s="380">
        <v>3</v>
      </c>
      <c r="B220" s="383" t="s">
        <v>281</v>
      </c>
      <c r="C220" s="41" t="s">
        <v>1085</v>
      </c>
      <c r="D220" s="189">
        <v>150121</v>
      </c>
    </row>
    <row r="221" spans="1:4" x14ac:dyDescent="0.2">
      <c r="A221" s="380">
        <v>3</v>
      </c>
      <c r="B221" s="383" t="s">
        <v>281</v>
      </c>
      <c r="C221" s="389" t="s">
        <v>945</v>
      </c>
      <c r="D221" s="189">
        <v>150100</v>
      </c>
    </row>
    <row r="222" spans="1:4" ht="51" x14ac:dyDescent="0.2">
      <c r="A222" s="380">
        <v>3</v>
      </c>
      <c r="B222" s="383" t="s">
        <v>281</v>
      </c>
      <c r="C222" s="41" t="s">
        <v>1640</v>
      </c>
      <c r="D222" s="189">
        <v>150083</v>
      </c>
    </row>
    <row r="223" spans="1:4" x14ac:dyDescent="0.2">
      <c r="A223" s="380">
        <v>3</v>
      </c>
      <c r="B223" s="383" t="s">
        <v>281</v>
      </c>
      <c r="C223" s="389" t="s">
        <v>894</v>
      </c>
      <c r="D223" s="189">
        <v>150007</v>
      </c>
    </row>
    <row r="224" spans="1:4" ht="25.5" x14ac:dyDescent="0.2">
      <c r="A224" s="380">
        <v>3</v>
      </c>
      <c r="B224" s="383" t="s">
        <v>281</v>
      </c>
      <c r="C224" s="389" t="s">
        <v>1607</v>
      </c>
      <c r="D224" s="189">
        <v>150112</v>
      </c>
    </row>
    <row r="225" spans="1:4" ht="25.5" x14ac:dyDescent="0.2">
      <c r="A225" s="380">
        <v>5</v>
      </c>
      <c r="B225" s="381" t="s">
        <v>57</v>
      </c>
      <c r="C225" s="388" t="s">
        <v>4622</v>
      </c>
      <c r="D225" s="189">
        <v>150108</v>
      </c>
    </row>
    <row r="226" spans="1:4" x14ac:dyDescent="0.2">
      <c r="A226" s="380">
        <v>5</v>
      </c>
      <c r="B226" s="381" t="s">
        <v>57</v>
      </c>
      <c r="C226" s="388" t="s">
        <v>946</v>
      </c>
      <c r="D226" s="189">
        <v>150153</v>
      </c>
    </row>
    <row r="227" spans="1:4" x14ac:dyDescent="0.2">
      <c r="A227" s="380">
        <v>5</v>
      </c>
      <c r="B227" s="381" t="s">
        <v>57</v>
      </c>
      <c r="C227" s="388" t="s">
        <v>889</v>
      </c>
      <c r="D227" s="189">
        <v>150128</v>
      </c>
    </row>
    <row r="228" spans="1:4" ht="25.5" x14ac:dyDescent="0.2">
      <c r="A228" s="380">
        <v>5</v>
      </c>
      <c r="B228" s="381" t="s">
        <v>57</v>
      </c>
      <c r="C228" s="388" t="s">
        <v>3392</v>
      </c>
      <c r="D228" s="189">
        <v>150080</v>
      </c>
    </row>
    <row r="229" spans="1:4" ht="25.5" x14ac:dyDescent="0.2">
      <c r="A229" s="380">
        <v>5</v>
      </c>
      <c r="B229" s="381" t="s">
        <v>57</v>
      </c>
      <c r="C229" s="388" t="s">
        <v>3394</v>
      </c>
      <c r="D229" s="189">
        <v>150031</v>
      </c>
    </row>
    <row r="230" spans="1:4" ht="51" x14ac:dyDescent="0.2">
      <c r="A230" s="380">
        <v>5</v>
      </c>
      <c r="B230" s="381" t="s">
        <v>57</v>
      </c>
      <c r="C230" s="387" t="s">
        <v>1640</v>
      </c>
      <c r="D230" s="189">
        <v>150083</v>
      </c>
    </row>
    <row r="231" spans="1:4" x14ac:dyDescent="0.2">
      <c r="A231" s="380">
        <v>5</v>
      </c>
      <c r="B231" s="381" t="s">
        <v>57</v>
      </c>
      <c r="C231" s="388" t="s">
        <v>907</v>
      </c>
      <c r="D231" s="189">
        <v>150077</v>
      </c>
    </row>
    <row r="232" spans="1:4" ht="25.5" x14ac:dyDescent="0.2">
      <c r="A232" s="380">
        <v>5</v>
      </c>
      <c r="B232" s="381" t="s">
        <v>57</v>
      </c>
      <c r="C232" s="388" t="s">
        <v>1610</v>
      </c>
      <c r="D232" s="189">
        <v>150015</v>
      </c>
    </row>
    <row r="233" spans="1:4" x14ac:dyDescent="0.2">
      <c r="A233" s="380">
        <v>13</v>
      </c>
      <c r="B233" s="383" t="s">
        <v>55</v>
      </c>
      <c r="C233" s="388" t="s">
        <v>891</v>
      </c>
      <c r="D233" s="189">
        <v>150042</v>
      </c>
    </row>
    <row r="234" spans="1:4" x14ac:dyDescent="0.2">
      <c r="A234" s="380">
        <v>13</v>
      </c>
      <c r="B234" s="383" t="s">
        <v>55</v>
      </c>
      <c r="C234" s="388" t="s">
        <v>895</v>
      </c>
      <c r="D234" s="189">
        <v>150011</v>
      </c>
    </row>
    <row r="235" spans="1:4" ht="25.5" x14ac:dyDescent="0.2">
      <c r="A235" s="380">
        <v>15</v>
      </c>
      <c r="B235" s="383" t="s">
        <v>407</v>
      </c>
      <c r="C235" s="388" t="s">
        <v>4623</v>
      </c>
      <c r="D235" s="189">
        <v>150170</v>
      </c>
    </row>
    <row r="236" spans="1:4" x14ac:dyDescent="0.2">
      <c r="A236" s="380">
        <v>15</v>
      </c>
      <c r="B236" s="383" t="s">
        <v>407</v>
      </c>
      <c r="C236" s="388" t="s">
        <v>837</v>
      </c>
      <c r="D236" s="189">
        <v>150107</v>
      </c>
    </row>
    <row r="237" spans="1:4" ht="25.5" x14ac:dyDescent="0.2">
      <c r="A237" s="380">
        <v>15</v>
      </c>
      <c r="B237" s="383" t="s">
        <v>407</v>
      </c>
      <c r="C237" s="389" t="s">
        <v>2086</v>
      </c>
      <c r="D237" s="189">
        <v>150056</v>
      </c>
    </row>
    <row r="238" spans="1:4" x14ac:dyDescent="0.2">
      <c r="A238" s="380">
        <v>15</v>
      </c>
      <c r="B238" s="383" t="s">
        <v>407</v>
      </c>
      <c r="C238" s="388" t="s">
        <v>888</v>
      </c>
      <c r="D238" s="189">
        <v>150082</v>
      </c>
    </row>
    <row r="239" spans="1:4" ht="25.5" x14ac:dyDescent="0.2">
      <c r="A239" s="380">
        <v>15</v>
      </c>
      <c r="B239" s="383" t="s">
        <v>407</v>
      </c>
      <c r="C239" s="388" t="s">
        <v>2097</v>
      </c>
      <c r="D239" s="189">
        <v>150094</v>
      </c>
    </row>
    <row r="240" spans="1:4" ht="25.5" x14ac:dyDescent="0.2">
      <c r="A240" s="380">
        <v>15</v>
      </c>
      <c r="B240" s="383" t="s">
        <v>407</v>
      </c>
      <c r="C240" s="628" t="s">
        <v>1536</v>
      </c>
      <c r="D240" s="189">
        <v>150183</v>
      </c>
    </row>
    <row r="241" spans="1:4" x14ac:dyDescent="0.2">
      <c r="A241" s="380">
        <v>15</v>
      </c>
      <c r="B241" s="383" t="s">
        <v>407</v>
      </c>
      <c r="C241" s="388" t="s">
        <v>1081</v>
      </c>
      <c r="D241" s="189">
        <v>150110</v>
      </c>
    </row>
    <row r="242" spans="1:4" x14ac:dyDescent="0.2">
      <c r="A242" s="380">
        <v>15</v>
      </c>
      <c r="B242" s="381" t="s">
        <v>407</v>
      </c>
      <c r="C242" s="388" t="s">
        <v>1496</v>
      </c>
      <c r="D242" s="189">
        <v>150136</v>
      </c>
    </row>
    <row r="243" spans="1:4" ht="25.5" x14ac:dyDescent="0.2">
      <c r="A243" s="380">
        <v>15</v>
      </c>
      <c r="B243" s="383" t="s">
        <v>407</v>
      </c>
      <c r="C243" s="125" t="s">
        <v>1573</v>
      </c>
      <c r="D243" s="189">
        <v>150124</v>
      </c>
    </row>
    <row r="244" spans="1:4" ht="25.5" x14ac:dyDescent="0.2">
      <c r="A244" s="380">
        <v>4</v>
      </c>
      <c r="B244" s="383" t="s">
        <v>282</v>
      </c>
      <c r="C244" s="388" t="s">
        <v>4622</v>
      </c>
      <c r="D244" s="189">
        <v>150108</v>
      </c>
    </row>
    <row r="245" spans="1:4" ht="25.5" x14ac:dyDescent="0.2">
      <c r="A245" s="380">
        <v>4</v>
      </c>
      <c r="B245" s="383" t="s">
        <v>282</v>
      </c>
      <c r="C245" s="388" t="s">
        <v>3394</v>
      </c>
      <c r="D245" s="189">
        <v>150031</v>
      </c>
    </row>
    <row r="246" spans="1:4" x14ac:dyDescent="0.2">
      <c r="A246" s="380">
        <v>4</v>
      </c>
      <c r="B246" s="383" t="s">
        <v>282</v>
      </c>
      <c r="C246" s="388" t="s">
        <v>907</v>
      </c>
      <c r="D246" s="189">
        <v>150077</v>
      </c>
    </row>
    <row r="247" spans="1:4" x14ac:dyDescent="0.2">
      <c r="A247" s="380">
        <v>4</v>
      </c>
      <c r="B247" s="383" t="s">
        <v>282</v>
      </c>
      <c r="C247" s="388" t="s">
        <v>935</v>
      </c>
      <c r="D247" s="189">
        <v>150061</v>
      </c>
    </row>
    <row r="248" spans="1:4" ht="38.25" x14ac:dyDescent="0.2">
      <c r="A248" s="380">
        <v>3</v>
      </c>
      <c r="B248" s="383" t="s">
        <v>578</v>
      </c>
      <c r="C248" s="389" t="s">
        <v>4624</v>
      </c>
      <c r="D248" s="189">
        <v>150176</v>
      </c>
    </row>
    <row r="249" spans="1:4" x14ac:dyDescent="0.2">
      <c r="A249" s="380">
        <v>3</v>
      </c>
      <c r="B249" s="383" t="s">
        <v>578</v>
      </c>
      <c r="C249" s="388" t="s">
        <v>945</v>
      </c>
      <c r="D249" s="189">
        <v>150100</v>
      </c>
    </row>
    <row r="250" spans="1:4" ht="25.5" x14ac:dyDescent="0.2">
      <c r="A250" s="380">
        <v>3</v>
      </c>
      <c r="B250" s="383" t="s">
        <v>578</v>
      </c>
      <c r="C250" s="388" t="s">
        <v>1611</v>
      </c>
      <c r="D250" s="189">
        <v>150140</v>
      </c>
    </row>
    <row r="251" spans="1:4" ht="25.5" x14ac:dyDescent="0.2">
      <c r="A251" s="380">
        <v>3</v>
      </c>
      <c r="B251" s="383" t="s">
        <v>578</v>
      </c>
      <c r="C251" s="388" t="s">
        <v>3395</v>
      </c>
      <c r="D251" s="189">
        <v>150114</v>
      </c>
    </row>
    <row r="252" spans="1:4" ht="51" x14ac:dyDescent="0.2">
      <c r="A252" s="380">
        <v>3</v>
      </c>
      <c r="B252" s="383" t="s">
        <v>578</v>
      </c>
      <c r="C252" s="387" t="s">
        <v>1640</v>
      </c>
      <c r="D252" s="189">
        <v>150083</v>
      </c>
    </row>
    <row r="253" spans="1:4" x14ac:dyDescent="0.2">
      <c r="A253" s="380">
        <v>3</v>
      </c>
      <c r="B253" s="383" t="s">
        <v>578</v>
      </c>
      <c r="C253" s="388" t="s">
        <v>894</v>
      </c>
      <c r="D253" s="189">
        <v>150007</v>
      </c>
    </row>
    <row r="254" spans="1:4" ht="25.5" x14ac:dyDescent="0.2">
      <c r="A254" s="380">
        <v>3</v>
      </c>
      <c r="B254" s="383" t="s">
        <v>578</v>
      </c>
      <c r="C254" s="388" t="s">
        <v>1607</v>
      </c>
      <c r="D254" s="189">
        <v>150112</v>
      </c>
    </row>
    <row r="255" spans="1:4" ht="38.25" x14ac:dyDescent="0.2">
      <c r="A255" s="380">
        <v>6</v>
      </c>
      <c r="B255" s="383" t="s">
        <v>64</v>
      </c>
      <c r="C255" s="388" t="s">
        <v>4626</v>
      </c>
      <c r="D255" s="189">
        <v>150084</v>
      </c>
    </row>
    <row r="256" spans="1:4" ht="25.5" x14ac:dyDescent="0.2">
      <c r="A256" s="380">
        <v>6</v>
      </c>
      <c r="B256" s="383" t="s">
        <v>64</v>
      </c>
      <c r="C256" s="388" t="s">
        <v>4629</v>
      </c>
      <c r="D256" s="189">
        <v>150045</v>
      </c>
    </row>
    <row r="257" spans="1:25" ht="25.5" x14ac:dyDescent="0.2">
      <c r="A257" s="380">
        <v>6</v>
      </c>
      <c r="B257" s="383" t="s">
        <v>64</v>
      </c>
      <c r="C257" s="391" t="s">
        <v>1046</v>
      </c>
      <c r="D257" s="189">
        <v>150085</v>
      </c>
    </row>
    <row r="258" spans="1:25" x14ac:dyDescent="0.2">
      <c r="A258" s="380">
        <v>6</v>
      </c>
      <c r="B258" s="383" t="s">
        <v>64</v>
      </c>
      <c r="C258" s="388" t="s">
        <v>889</v>
      </c>
      <c r="D258" s="189">
        <v>150128</v>
      </c>
    </row>
    <row r="259" spans="1:25" ht="25.5" x14ac:dyDescent="0.2">
      <c r="A259" s="380">
        <v>6</v>
      </c>
      <c r="B259" s="383" t="s">
        <v>64</v>
      </c>
      <c r="C259" s="388" t="s">
        <v>2098</v>
      </c>
      <c r="D259" s="189">
        <v>150093</v>
      </c>
    </row>
    <row r="260" spans="1:25" x14ac:dyDescent="0.2">
      <c r="A260" s="380">
        <v>6</v>
      </c>
      <c r="B260" s="383" t="s">
        <v>64</v>
      </c>
      <c r="C260" s="388" t="s">
        <v>949</v>
      </c>
      <c r="D260" s="189">
        <v>150136</v>
      </c>
    </row>
    <row r="261" spans="1:25" ht="25.5" x14ac:dyDescent="0.2">
      <c r="A261" s="380">
        <v>6</v>
      </c>
      <c r="B261" s="383" t="s">
        <v>64</v>
      </c>
      <c r="C261" s="388" t="s">
        <v>1547</v>
      </c>
      <c r="D261" s="189">
        <v>150156</v>
      </c>
    </row>
    <row r="262" spans="1:25" ht="25.5" x14ac:dyDescent="0.2">
      <c r="A262" s="384">
        <v>1</v>
      </c>
      <c r="B262" s="383" t="s">
        <v>520</v>
      </c>
      <c r="C262" s="391" t="s">
        <v>1046</v>
      </c>
      <c r="D262" s="189">
        <v>150085</v>
      </c>
    </row>
    <row r="263" spans="1:25" x14ac:dyDescent="0.2">
      <c r="A263" s="384">
        <v>1</v>
      </c>
      <c r="B263" s="383" t="s">
        <v>520</v>
      </c>
      <c r="C263" s="388" t="s">
        <v>931</v>
      </c>
      <c r="D263" s="189">
        <v>150118</v>
      </c>
      <c r="E263" s="394"/>
      <c r="F263" s="394"/>
      <c r="G263" s="394"/>
      <c r="H263" s="394"/>
      <c r="I263" s="394"/>
      <c r="J263" s="394"/>
      <c r="K263" s="394"/>
      <c r="L263" s="394"/>
      <c r="M263" s="394"/>
      <c r="N263" s="394"/>
      <c r="O263" s="394"/>
      <c r="P263" s="394"/>
      <c r="Q263" s="394"/>
      <c r="R263" s="394"/>
      <c r="S263" s="394"/>
      <c r="T263" s="394"/>
      <c r="U263" s="394"/>
      <c r="V263" s="394"/>
      <c r="W263" s="394"/>
      <c r="X263" s="394"/>
      <c r="Y263" s="394"/>
    </row>
    <row r="264" spans="1:25" ht="25.5" x14ac:dyDescent="0.2">
      <c r="A264" s="380">
        <v>2</v>
      </c>
      <c r="B264" s="383" t="s">
        <v>50</v>
      </c>
      <c r="C264" s="388" t="s">
        <v>4622</v>
      </c>
      <c r="D264" s="189">
        <v>150108</v>
      </c>
      <c r="E264" s="394"/>
      <c r="F264" s="394"/>
      <c r="G264" s="394"/>
      <c r="H264" s="394"/>
      <c r="I264" s="394"/>
      <c r="J264" s="394"/>
      <c r="K264" s="394"/>
      <c r="L264" s="394"/>
      <c r="M264" s="394"/>
      <c r="N264" s="394"/>
      <c r="O264" s="394"/>
      <c r="P264" s="394"/>
      <c r="Q264" s="394"/>
      <c r="R264" s="394"/>
      <c r="S264" s="394"/>
      <c r="T264" s="394"/>
      <c r="U264" s="394"/>
      <c r="V264" s="394"/>
      <c r="W264" s="394"/>
      <c r="X264" s="394"/>
      <c r="Y264" s="394"/>
    </row>
    <row r="265" spans="1:25" x14ac:dyDescent="0.2">
      <c r="A265" s="384">
        <v>2</v>
      </c>
      <c r="B265" s="383" t="s">
        <v>50</v>
      </c>
      <c r="C265" s="388" t="s">
        <v>945</v>
      </c>
      <c r="D265" s="189">
        <v>150100</v>
      </c>
    </row>
    <row r="266" spans="1:25" ht="25.5" x14ac:dyDescent="0.2">
      <c r="A266" s="384">
        <v>2</v>
      </c>
      <c r="B266" s="383" t="s">
        <v>50</v>
      </c>
      <c r="C266" s="388" t="s">
        <v>3395</v>
      </c>
      <c r="D266" s="189">
        <v>150114</v>
      </c>
    </row>
    <row r="267" spans="1:25" x14ac:dyDescent="0.2">
      <c r="A267" s="384">
        <v>2</v>
      </c>
      <c r="B267" s="383" t="s">
        <v>50</v>
      </c>
      <c r="C267" s="388" t="s">
        <v>1134</v>
      </c>
      <c r="D267" s="189">
        <v>150135</v>
      </c>
    </row>
    <row r="268" spans="1:25" x14ac:dyDescent="0.2">
      <c r="A268" s="380">
        <v>13</v>
      </c>
      <c r="B268" s="383" t="s">
        <v>45</v>
      </c>
      <c r="C268" s="387" t="s">
        <v>1520</v>
      </c>
      <c r="D268" s="189">
        <v>150039</v>
      </c>
    </row>
    <row r="269" spans="1:25" x14ac:dyDescent="0.2">
      <c r="A269" s="380">
        <v>13</v>
      </c>
      <c r="B269" s="383" t="s">
        <v>45</v>
      </c>
      <c r="C269" s="389" t="s">
        <v>891</v>
      </c>
      <c r="D269" s="189">
        <v>150042</v>
      </c>
    </row>
    <row r="270" spans="1:25" ht="38.25" x14ac:dyDescent="0.2">
      <c r="A270" s="380">
        <v>6</v>
      </c>
      <c r="B270" s="383" t="s">
        <v>65</v>
      </c>
      <c r="C270" s="388" t="s">
        <v>4628</v>
      </c>
      <c r="D270" s="189">
        <v>150154</v>
      </c>
    </row>
    <row r="271" spans="1:25" ht="38.25" x14ac:dyDescent="0.2">
      <c r="A271" s="380">
        <v>6</v>
      </c>
      <c r="B271" s="383" t="s">
        <v>65</v>
      </c>
      <c r="C271" s="388" t="s">
        <v>4626</v>
      </c>
      <c r="D271" s="189">
        <v>150084</v>
      </c>
    </row>
    <row r="272" spans="1:25" ht="25.5" x14ac:dyDescent="0.2">
      <c r="A272" s="380">
        <v>6</v>
      </c>
      <c r="B272" s="383" t="s">
        <v>65</v>
      </c>
      <c r="C272" s="388" t="s">
        <v>4629</v>
      </c>
      <c r="D272" s="189">
        <v>150045</v>
      </c>
    </row>
    <row r="273" spans="1:4" ht="25.5" x14ac:dyDescent="0.2">
      <c r="A273" s="380">
        <v>6</v>
      </c>
      <c r="B273" s="383" t="s">
        <v>65</v>
      </c>
      <c r="C273" s="391" t="s">
        <v>1046</v>
      </c>
      <c r="D273" s="392">
        <v>150085</v>
      </c>
    </row>
    <row r="274" spans="1:4" x14ac:dyDescent="0.2">
      <c r="A274" s="380">
        <v>6</v>
      </c>
      <c r="B274" s="383" t="s">
        <v>65</v>
      </c>
      <c r="C274" s="388" t="s">
        <v>889</v>
      </c>
      <c r="D274" s="189">
        <v>150128</v>
      </c>
    </row>
    <row r="275" spans="1:4" ht="25.5" x14ac:dyDescent="0.2">
      <c r="A275" s="380">
        <v>6</v>
      </c>
      <c r="B275" s="383" t="s">
        <v>65</v>
      </c>
      <c r="C275" s="388" t="s">
        <v>2098</v>
      </c>
      <c r="D275" s="189">
        <v>150093</v>
      </c>
    </row>
    <row r="276" spans="1:4" ht="25.5" x14ac:dyDescent="0.2">
      <c r="A276" s="380">
        <v>6</v>
      </c>
      <c r="B276" s="383" t="s">
        <v>65</v>
      </c>
      <c r="C276" s="388" t="s">
        <v>1547</v>
      </c>
      <c r="D276" s="189">
        <v>150156</v>
      </c>
    </row>
    <row r="277" spans="1:4" ht="25.5" x14ac:dyDescent="0.2">
      <c r="A277" s="380">
        <v>6</v>
      </c>
      <c r="B277" s="383" t="s">
        <v>65</v>
      </c>
      <c r="C277" s="388" t="s">
        <v>1610</v>
      </c>
      <c r="D277" s="189">
        <v>150015</v>
      </c>
    </row>
    <row r="278" spans="1:4" ht="25.5" x14ac:dyDescent="0.2">
      <c r="A278" s="380">
        <v>15</v>
      </c>
      <c r="B278" s="383" t="s">
        <v>408</v>
      </c>
      <c r="C278" s="388" t="s">
        <v>4623</v>
      </c>
      <c r="D278" s="189">
        <v>150170</v>
      </c>
    </row>
    <row r="279" spans="1:4" ht="38.25" x14ac:dyDescent="0.2">
      <c r="A279" s="380">
        <v>15</v>
      </c>
      <c r="B279" s="383" t="s">
        <v>408</v>
      </c>
      <c r="C279" s="388" t="s">
        <v>4625</v>
      </c>
      <c r="D279" s="189">
        <v>150091</v>
      </c>
    </row>
    <row r="280" spans="1:4" ht="38.25" x14ac:dyDescent="0.2">
      <c r="A280" s="380">
        <v>15</v>
      </c>
      <c r="B280" s="383" t="s">
        <v>408</v>
      </c>
      <c r="C280" s="301" t="s">
        <v>1660</v>
      </c>
      <c r="D280" s="189">
        <v>150103</v>
      </c>
    </row>
    <row r="281" spans="1:4" x14ac:dyDescent="0.2">
      <c r="A281" s="380">
        <v>15</v>
      </c>
      <c r="B281" s="383" t="s">
        <v>408</v>
      </c>
      <c r="C281" s="388" t="s">
        <v>837</v>
      </c>
      <c r="D281" s="189">
        <v>150107</v>
      </c>
    </row>
    <row r="282" spans="1:4" x14ac:dyDescent="0.2">
      <c r="A282" s="380">
        <v>15</v>
      </c>
      <c r="B282" s="383" t="s">
        <v>408</v>
      </c>
      <c r="C282" s="388" t="s">
        <v>888</v>
      </c>
      <c r="D282" s="189">
        <v>150082</v>
      </c>
    </row>
    <row r="283" spans="1:4" ht="25.5" x14ac:dyDescent="0.2">
      <c r="A283" s="380">
        <v>15</v>
      </c>
      <c r="B283" s="383" t="s">
        <v>408</v>
      </c>
      <c r="C283" s="388" t="s">
        <v>3394</v>
      </c>
      <c r="D283" s="189">
        <v>150031</v>
      </c>
    </row>
    <row r="284" spans="1:4" ht="25.5" x14ac:dyDescent="0.2">
      <c r="A284" s="380">
        <v>15</v>
      </c>
      <c r="B284" s="383" t="s">
        <v>408</v>
      </c>
      <c r="C284" s="388" t="s">
        <v>2097</v>
      </c>
      <c r="D284" s="189">
        <v>150094</v>
      </c>
    </row>
    <row r="285" spans="1:4" ht="25.5" x14ac:dyDescent="0.2">
      <c r="A285" s="380">
        <v>15</v>
      </c>
      <c r="B285" s="383" t="s">
        <v>408</v>
      </c>
      <c r="C285" s="393" t="s">
        <v>1536</v>
      </c>
      <c r="D285" s="189">
        <v>150183</v>
      </c>
    </row>
    <row r="286" spans="1:4" x14ac:dyDescent="0.2">
      <c r="A286" s="380">
        <v>15</v>
      </c>
      <c r="B286" s="383" t="s">
        <v>408</v>
      </c>
      <c r="C286" s="388" t="s">
        <v>1081</v>
      </c>
      <c r="D286" s="189">
        <v>150110</v>
      </c>
    </row>
    <row r="287" spans="1:4" ht="38.25" x14ac:dyDescent="0.2">
      <c r="A287" s="380">
        <v>15</v>
      </c>
      <c r="B287" s="381" t="s">
        <v>408</v>
      </c>
      <c r="C287" s="125" t="s">
        <v>1641</v>
      </c>
      <c r="D287" s="189">
        <v>150126</v>
      </c>
    </row>
    <row r="288" spans="1:4" ht="38.25" x14ac:dyDescent="0.2">
      <c r="A288" s="380">
        <v>15</v>
      </c>
      <c r="B288" s="383" t="s">
        <v>408</v>
      </c>
      <c r="C288" s="125" t="s">
        <v>1641</v>
      </c>
      <c r="D288" s="189">
        <v>150126</v>
      </c>
    </row>
    <row r="289" spans="1:4" ht="27.75" customHeight="1" x14ac:dyDescent="0.2">
      <c r="A289" s="380">
        <v>15</v>
      </c>
      <c r="B289" s="383" t="s">
        <v>408</v>
      </c>
      <c r="C289" s="388" t="s">
        <v>904</v>
      </c>
      <c r="D289" s="189">
        <v>150008</v>
      </c>
    </row>
    <row r="290" spans="1:4" ht="25.5" x14ac:dyDescent="0.2">
      <c r="A290" s="380">
        <v>15</v>
      </c>
      <c r="B290" s="383" t="s">
        <v>408</v>
      </c>
      <c r="C290" s="11" t="s">
        <v>1573</v>
      </c>
      <c r="D290" s="189">
        <v>150124</v>
      </c>
    </row>
    <row r="291" spans="1:4" ht="25.5" x14ac:dyDescent="0.2">
      <c r="A291" s="380">
        <v>11</v>
      </c>
      <c r="B291" s="383" t="s">
        <v>17</v>
      </c>
      <c r="C291" s="389" t="s">
        <v>3394</v>
      </c>
      <c r="D291" s="189">
        <v>150031</v>
      </c>
    </row>
    <row r="292" spans="1:4" ht="25.5" x14ac:dyDescent="0.2">
      <c r="A292" s="380">
        <v>11</v>
      </c>
      <c r="B292" s="383" t="s">
        <v>17</v>
      </c>
      <c r="C292" s="388" t="s">
        <v>1537</v>
      </c>
      <c r="D292" s="189">
        <v>150178</v>
      </c>
    </row>
    <row r="293" spans="1:4" x14ac:dyDescent="0.2">
      <c r="A293" s="380">
        <v>11</v>
      </c>
      <c r="B293" s="383" t="s">
        <v>17</v>
      </c>
      <c r="C293" s="388" t="s">
        <v>900</v>
      </c>
      <c r="D293" s="189">
        <v>150046</v>
      </c>
    </row>
    <row r="294" spans="1:4" x14ac:dyDescent="0.2">
      <c r="A294" s="380">
        <v>11</v>
      </c>
      <c r="B294" s="381" t="s">
        <v>17</v>
      </c>
      <c r="C294" s="388" t="s">
        <v>937</v>
      </c>
      <c r="D294" s="189">
        <v>150169</v>
      </c>
    </row>
    <row r="295" spans="1:4" ht="25.5" x14ac:dyDescent="0.2">
      <c r="A295" s="380">
        <v>7</v>
      </c>
      <c r="B295" s="383" t="s">
        <v>130</v>
      </c>
      <c r="C295" s="388" t="s">
        <v>4623</v>
      </c>
      <c r="D295" s="189">
        <v>150170</v>
      </c>
    </row>
    <row r="296" spans="1:4" ht="25.5" x14ac:dyDescent="0.2">
      <c r="A296" s="380">
        <v>7</v>
      </c>
      <c r="B296" s="383" t="s">
        <v>130</v>
      </c>
      <c r="C296" s="388" t="s">
        <v>4627</v>
      </c>
      <c r="D296" s="189">
        <v>150184</v>
      </c>
    </row>
    <row r="297" spans="1:4" x14ac:dyDescent="0.2">
      <c r="A297" s="380">
        <v>7</v>
      </c>
      <c r="B297" s="383" t="s">
        <v>130</v>
      </c>
      <c r="C297" s="388" t="s">
        <v>947</v>
      </c>
      <c r="D297" s="189">
        <v>150165</v>
      </c>
    </row>
    <row r="298" spans="1:4" ht="25.5" x14ac:dyDescent="0.2">
      <c r="A298" s="380">
        <v>7</v>
      </c>
      <c r="B298" s="383" t="s">
        <v>130</v>
      </c>
      <c r="C298" s="388" t="s">
        <v>2098</v>
      </c>
      <c r="D298" s="189">
        <v>150093</v>
      </c>
    </row>
    <row r="299" spans="1:4" x14ac:dyDescent="0.2">
      <c r="A299" s="380">
        <v>7</v>
      </c>
      <c r="B299" s="383" t="s">
        <v>130</v>
      </c>
      <c r="C299" s="389" t="s">
        <v>949</v>
      </c>
      <c r="D299" s="189">
        <v>150136</v>
      </c>
    </row>
    <row r="300" spans="1:4" x14ac:dyDescent="0.2">
      <c r="A300" s="380">
        <v>7</v>
      </c>
      <c r="B300" s="383" t="s">
        <v>130</v>
      </c>
      <c r="C300" s="387" t="s">
        <v>1135</v>
      </c>
      <c r="D300" s="189">
        <v>150050</v>
      </c>
    </row>
    <row r="301" spans="1:4" ht="25.5" x14ac:dyDescent="0.2">
      <c r="A301" s="380">
        <v>7</v>
      </c>
      <c r="B301" s="383" t="s">
        <v>130</v>
      </c>
      <c r="C301" s="388" t="s">
        <v>956</v>
      </c>
      <c r="D301" s="189">
        <v>150111</v>
      </c>
    </row>
    <row r="302" spans="1:4" ht="25.5" x14ac:dyDescent="0.2">
      <c r="A302" s="380">
        <v>7</v>
      </c>
      <c r="B302" s="383" t="s">
        <v>130</v>
      </c>
      <c r="C302" s="387" t="s">
        <v>1609</v>
      </c>
      <c r="D302" s="189">
        <v>150016</v>
      </c>
    </row>
    <row r="303" spans="1:4" x14ac:dyDescent="0.2">
      <c r="A303" s="380">
        <v>12</v>
      </c>
      <c r="B303" s="383" t="s">
        <v>22</v>
      </c>
      <c r="C303" s="388" t="s">
        <v>897</v>
      </c>
      <c r="D303" s="189">
        <v>150029</v>
      </c>
    </row>
    <row r="304" spans="1:4" x14ac:dyDescent="0.2">
      <c r="A304" s="380">
        <v>12</v>
      </c>
      <c r="B304" s="383" t="s">
        <v>22</v>
      </c>
      <c r="C304" s="388" t="s">
        <v>950</v>
      </c>
      <c r="D304" s="189">
        <v>150043</v>
      </c>
    </row>
    <row r="305" spans="1:4" x14ac:dyDescent="0.2">
      <c r="A305" s="380">
        <v>12</v>
      </c>
      <c r="B305" s="383" t="s">
        <v>22</v>
      </c>
      <c r="C305" s="389" t="s">
        <v>940</v>
      </c>
      <c r="D305" s="189">
        <v>150041</v>
      </c>
    </row>
    <row r="306" spans="1:4" x14ac:dyDescent="0.2">
      <c r="A306" s="380">
        <v>13</v>
      </c>
      <c r="B306" s="383" t="s">
        <v>46</v>
      </c>
      <c r="C306" s="389" t="s">
        <v>903</v>
      </c>
      <c r="D306" s="189">
        <v>150018</v>
      </c>
    </row>
    <row r="307" spans="1:4" x14ac:dyDescent="0.2">
      <c r="A307" s="380">
        <v>13</v>
      </c>
      <c r="B307" s="383" t="s">
        <v>46</v>
      </c>
      <c r="C307" s="389" t="s">
        <v>919</v>
      </c>
      <c r="D307" s="189">
        <v>150090</v>
      </c>
    </row>
    <row r="308" spans="1:4" x14ac:dyDescent="0.2">
      <c r="A308" s="380">
        <v>5</v>
      </c>
      <c r="B308" s="381" t="s">
        <v>58</v>
      </c>
      <c r="C308" s="389" t="s">
        <v>946</v>
      </c>
      <c r="D308" s="189">
        <v>150153</v>
      </c>
    </row>
    <row r="309" spans="1:4" ht="25.5" x14ac:dyDescent="0.2">
      <c r="A309" s="380">
        <v>5</v>
      </c>
      <c r="B309" s="381" t="s">
        <v>58</v>
      </c>
      <c r="C309" s="389" t="s">
        <v>3392</v>
      </c>
      <c r="D309" s="189">
        <v>150080</v>
      </c>
    </row>
    <row r="310" spans="1:4" ht="51" x14ac:dyDescent="0.2">
      <c r="A310" s="380">
        <v>5</v>
      </c>
      <c r="B310" s="381" t="s">
        <v>58</v>
      </c>
      <c r="C310" s="41" t="s">
        <v>1640</v>
      </c>
      <c r="D310" s="189">
        <v>150083</v>
      </c>
    </row>
    <row r="311" spans="1:4" ht="25.5" x14ac:dyDescent="0.2">
      <c r="A311" s="380">
        <v>5</v>
      </c>
      <c r="B311" s="383" t="s">
        <v>58</v>
      </c>
      <c r="C311" s="389" t="s">
        <v>1610</v>
      </c>
      <c r="D311" s="189">
        <v>150015</v>
      </c>
    </row>
    <row r="312" spans="1:4" x14ac:dyDescent="0.2">
      <c r="A312" s="380">
        <v>13</v>
      </c>
      <c r="B312" s="383" t="s">
        <v>363</v>
      </c>
      <c r="C312" s="389" t="s">
        <v>919</v>
      </c>
      <c r="D312" s="189">
        <v>150090</v>
      </c>
    </row>
    <row r="313" spans="1:4" ht="25.5" x14ac:dyDescent="0.2">
      <c r="A313" s="380">
        <v>13</v>
      </c>
      <c r="B313" s="383" t="s">
        <v>363</v>
      </c>
      <c r="C313" s="389" t="s">
        <v>1539</v>
      </c>
      <c r="D313" s="189">
        <v>150020</v>
      </c>
    </row>
    <row r="314" spans="1:4" x14ac:dyDescent="0.2">
      <c r="A314" s="380">
        <v>10</v>
      </c>
      <c r="B314" s="383" t="s">
        <v>15</v>
      </c>
      <c r="C314" s="389" t="s">
        <v>943</v>
      </c>
      <c r="D314" s="189">
        <v>150164</v>
      </c>
    </row>
    <row r="315" spans="1:4" x14ac:dyDescent="0.2">
      <c r="A315" s="380">
        <v>10</v>
      </c>
      <c r="B315" s="383" t="s">
        <v>15</v>
      </c>
      <c r="C315" s="389" t="s">
        <v>951</v>
      </c>
      <c r="D315" s="189">
        <v>150052</v>
      </c>
    </row>
    <row r="316" spans="1:4" x14ac:dyDescent="0.2">
      <c r="A316" s="380">
        <v>10</v>
      </c>
      <c r="B316" s="383" t="s">
        <v>15</v>
      </c>
      <c r="C316" s="389" t="s">
        <v>955</v>
      </c>
      <c r="D316" s="189">
        <v>150057</v>
      </c>
    </row>
    <row r="317" spans="1:4" x14ac:dyDescent="0.2">
      <c r="A317" s="380">
        <v>10</v>
      </c>
      <c r="B317" s="383" t="s">
        <v>15</v>
      </c>
      <c r="C317" s="389" t="s">
        <v>937</v>
      </c>
      <c r="D317" s="189">
        <v>150169</v>
      </c>
    </row>
    <row r="318" spans="1:4" x14ac:dyDescent="0.2">
      <c r="A318" s="380">
        <v>12</v>
      </c>
      <c r="B318" s="383" t="s">
        <v>23</v>
      </c>
      <c r="C318" s="389" t="s">
        <v>888</v>
      </c>
      <c r="D318" s="189">
        <v>150082</v>
      </c>
    </row>
    <row r="319" spans="1:4" x14ac:dyDescent="0.2">
      <c r="A319" s="380">
        <v>12</v>
      </c>
      <c r="B319" s="383" t="s">
        <v>23</v>
      </c>
      <c r="C319" s="389" t="s">
        <v>950</v>
      </c>
      <c r="D319" s="189">
        <v>150043</v>
      </c>
    </row>
    <row r="320" spans="1:4" x14ac:dyDescent="0.2">
      <c r="A320" s="380">
        <v>12</v>
      </c>
      <c r="B320" s="383" t="s">
        <v>24</v>
      </c>
      <c r="C320" s="387" t="s">
        <v>1520</v>
      </c>
      <c r="D320" s="189">
        <v>150039</v>
      </c>
    </row>
    <row r="321" spans="1:4" x14ac:dyDescent="0.2">
      <c r="A321" s="380">
        <v>12</v>
      </c>
      <c r="B321" s="383" t="s">
        <v>24</v>
      </c>
      <c r="C321" s="388" t="s">
        <v>950</v>
      </c>
      <c r="D321" s="189">
        <v>150043</v>
      </c>
    </row>
    <row r="322" spans="1:4" x14ac:dyDescent="0.2">
      <c r="A322" s="380">
        <v>12</v>
      </c>
      <c r="B322" s="383" t="s">
        <v>24</v>
      </c>
      <c r="C322" s="388" t="s">
        <v>912</v>
      </c>
      <c r="D322" s="189">
        <v>150022</v>
      </c>
    </row>
    <row r="323" spans="1:4" x14ac:dyDescent="0.2">
      <c r="A323" s="380">
        <v>11</v>
      </c>
      <c r="B323" s="381" t="s">
        <v>25</v>
      </c>
      <c r="C323" s="393" t="s">
        <v>948</v>
      </c>
      <c r="D323" s="189">
        <v>150075</v>
      </c>
    </row>
    <row r="324" spans="1:4" x14ac:dyDescent="0.2">
      <c r="A324" s="380">
        <v>12</v>
      </c>
      <c r="B324" s="383" t="s">
        <v>25</v>
      </c>
      <c r="C324" s="388" t="s">
        <v>940</v>
      </c>
      <c r="D324" s="189">
        <v>150041</v>
      </c>
    </row>
    <row r="325" spans="1:4" x14ac:dyDescent="0.2">
      <c r="A325" s="380">
        <v>8</v>
      </c>
      <c r="B325" s="383" t="s">
        <v>135</v>
      </c>
      <c r="C325" s="388" t="s">
        <v>896</v>
      </c>
      <c r="D325" s="189">
        <v>150025</v>
      </c>
    </row>
    <row r="326" spans="1:4" x14ac:dyDescent="0.2">
      <c r="A326" s="380">
        <v>8</v>
      </c>
      <c r="B326" s="383" t="s">
        <v>135</v>
      </c>
      <c r="C326" s="388" t="s">
        <v>933</v>
      </c>
      <c r="D326" s="189">
        <v>150049</v>
      </c>
    </row>
    <row r="327" spans="1:4" x14ac:dyDescent="0.2">
      <c r="A327" s="380">
        <v>8</v>
      </c>
      <c r="B327" s="383" t="s">
        <v>135</v>
      </c>
      <c r="C327" s="388" t="s">
        <v>934</v>
      </c>
      <c r="D327" s="189">
        <v>150032</v>
      </c>
    </row>
    <row r="328" spans="1:4" ht="25.5" x14ac:dyDescent="0.2">
      <c r="A328" s="380">
        <v>15</v>
      </c>
      <c r="B328" s="383" t="s">
        <v>409</v>
      </c>
      <c r="C328" s="388" t="s">
        <v>4623</v>
      </c>
      <c r="D328" s="189">
        <v>150170</v>
      </c>
    </row>
    <row r="329" spans="1:4" x14ac:dyDescent="0.2">
      <c r="A329" s="380">
        <v>15</v>
      </c>
      <c r="B329" s="383" t="s">
        <v>409</v>
      </c>
      <c r="C329" s="388" t="s">
        <v>1148</v>
      </c>
      <c r="D329" s="189">
        <v>150190</v>
      </c>
    </row>
    <row r="330" spans="1:4" x14ac:dyDescent="0.2">
      <c r="A330" s="380">
        <v>15</v>
      </c>
      <c r="B330" s="383" t="s">
        <v>409</v>
      </c>
      <c r="C330" s="388" t="s">
        <v>952</v>
      </c>
      <c r="D330" s="189">
        <v>150095</v>
      </c>
    </row>
    <row r="331" spans="1:4" x14ac:dyDescent="0.2">
      <c r="A331" s="380">
        <v>15</v>
      </c>
      <c r="B331" s="383" t="s">
        <v>409</v>
      </c>
      <c r="C331" s="388" t="s">
        <v>913</v>
      </c>
      <c r="D331" s="189">
        <v>150003</v>
      </c>
    </row>
    <row r="332" spans="1:4" ht="25.5" x14ac:dyDescent="0.2">
      <c r="A332" s="380">
        <v>15</v>
      </c>
      <c r="B332" s="383" t="s">
        <v>409</v>
      </c>
      <c r="C332" s="125" t="s">
        <v>1573</v>
      </c>
      <c r="D332" s="189">
        <v>150124</v>
      </c>
    </row>
    <row r="333" spans="1:4" x14ac:dyDescent="0.2">
      <c r="A333" s="384">
        <v>2</v>
      </c>
      <c r="B333" s="383" t="s">
        <v>51</v>
      </c>
      <c r="C333" s="388" t="s">
        <v>905</v>
      </c>
      <c r="D333" s="189">
        <v>150023</v>
      </c>
    </row>
    <row r="334" spans="1:4" x14ac:dyDescent="0.2">
      <c r="A334" s="384">
        <v>2</v>
      </c>
      <c r="B334" s="383" t="s">
        <v>51</v>
      </c>
      <c r="C334" s="388" t="s">
        <v>910</v>
      </c>
      <c r="D334" s="189">
        <v>150144</v>
      </c>
    </row>
    <row r="335" spans="1:4" x14ac:dyDescent="0.2">
      <c r="A335" s="384">
        <v>2</v>
      </c>
      <c r="B335" s="383" t="s">
        <v>51</v>
      </c>
      <c r="C335" s="388" t="s">
        <v>1616</v>
      </c>
      <c r="D335" s="189">
        <v>150101</v>
      </c>
    </row>
    <row r="336" spans="1:4" ht="25.5" x14ac:dyDescent="0.2">
      <c r="A336" s="380">
        <v>4</v>
      </c>
      <c r="B336" s="383" t="s">
        <v>283</v>
      </c>
      <c r="C336" s="388" t="s">
        <v>4622</v>
      </c>
      <c r="D336" s="189">
        <v>150108</v>
      </c>
    </row>
    <row r="337" spans="1:4" x14ac:dyDescent="0.2">
      <c r="A337" s="380">
        <v>4</v>
      </c>
      <c r="B337" s="383" t="s">
        <v>283</v>
      </c>
      <c r="C337" s="388" t="s">
        <v>1134</v>
      </c>
      <c r="D337" s="189">
        <v>150135</v>
      </c>
    </row>
    <row r="338" spans="1:4" x14ac:dyDescent="0.2">
      <c r="A338" s="380">
        <v>4</v>
      </c>
      <c r="B338" s="383" t="s">
        <v>283</v>
      </c>
      <c r="C338" s="388" t="s">
        <v>906</v>
      </c>
      <c r="D338" s="189">
        <v>150127</v>
      </c>
    </row>
    <row r="339" spans="1:4" x14ac:dyDescent="0.2">
      <c r="A339" s="380">
        <v>4</v>
      </c>
      <c r="B339" s="383" t="s">
        <v>283</v>
      </c>
      <c r="C339" s="388" t="s">
        <v>1048</v>
      </c>
      <c r="D339" s="189">
        <v>150199</v>
      </c>
    </row>
    <row r="340" spans="1:4" ht="25.5" x14ac:dyDescent="0.2">
      <c r="A340" s="384">
        <v>2</v>
      </c>
      <c r="B340" s="383" t="s">
        <v>52</v>
      </c>
      <c r="C340" s="388" t="s">
        <v>1595</v>
      </c>
      <c r="D340" s="189">
        <v>150013</v>
      </c>
    </row>
    <row r="341" spans="1:4" x14ac:dyDescent="0.2">
      <c r="A341" s="384">
        <v>2</v>
      </c>
      <c r="B341" s="383" t="s">
        <v>52</v>
      </c>
      <c r="C341" s="388" t="s">
        <v>122</v>
      </c>
      <c r="D341" s="189">
        <v>150099</v>
      </c>
    </row>
    <row r="342" spans="1:4" x14ac:dyDescent="0.2">
      <c r="A342" s="384">
        <v>2</v>
      </c>
      <c r="B342" s="383" t="s">
        <v>52</v>
      </c>
      <c r="C342" s="388" t="s">
        <v>905</v>
      </c>
      <c r="D342" s="189">
        <v>150023</v>
      </c>
    </row>
    <row r="343" spans="1:4" x14ac:dyDescent="0.2">
      <c r="A343" s="384">
        <v>2</v>
      </c>
      <c r="B343" s="383" t="s">
        <v>52</v>
      </c>
      <c r="C343" s="388" t="s">
        <v>910</v>
      </c>
      <c r="D343" s="189">
        <v>150144</v>
      </c>
    </row>
    <row r="344" spans="1:4" ht="25.5" x14ac:dyDescent="0.2">
      <c r="A344" s="380">
        <v>15</v>
      </c>
      <c r="B344" s="383" t="s">
        <v>410</v>
      </c>
      <c r="C344" s="388" t="s">
        <v>4623</v>
      </c>
      <c r="D344" s="189">
        <v>150170</v>
      </c>
    </row>
    <row r="345" spans="1:4" x14ac:dyDescent="0.2">
      <c r="A345" s="380">
        <v>15</v>
      </c>
      <c r="B345" s="383" t="s">
        <v>410</v>
      </c>
      <c r="C345" s="388" t="s">
        <v>837</v>
      </c>
      <c r="D345" s="189">
        <v>150107</v>
      </c>
    </row>
    <row r="346" spans="1:4" x14ac:dyDescent="0.2">
      <c r="A346" s="380">
        <v>15</v>
      </c>
      <c r="B346" s="383" t="s">
        <v>410</v>
      </c>
      <c r="C346" s="388" t="s">
        <v>888</v>
      </c>
      <c r="D346" s="189">
        <v>150082</v>
      </c>
    </row>
    <row r="347" spans="1:4" ht="25.5" x14ac:dyDescent="0.2">
      <c r="A347" s="380">
        <v>15</v>
      </c>
      <c r="B347" s="383" t="s">
        <v>410</v>
      </c>
      <c r="C347" s="388" t="s">
        <v>2097</v>
      </c>
      <c r="D347" s="189">
        <v>150094</v>
      </c>
    </row>
    <row r="348" spans="1:4" ht="25.5" x14ac:dyDescent="0.2">
      <c r="A348" s="380">
        <v>15</v>
      </c>
      <c r="B348" s="383" t="s">
        <v>410</v>
      </c>
      <c r="C348" s="393" t="s">
        <v>1536</v>
      </c>
      <c r="D348" s="189">
        <v>150183</v>
      </c>
    </row>
    <row r="349" spans="1:4" x14ac:dyDescent="0.2">
      <c r="A349" s="380">
        <v>15</v>
      </c>
      <c r="B349" s="383" t="s">
        <v>410</v>
      </c>
      <c r="C349" s="388" t="s">
        <v>1081</v>
      </c>
      <c r="D349" s="189">
        <v>150110</v>
      </c>
    </row>
    <row r="350" spans="1:4" ht="38.25" x14ac:dyDescent="0.2">
      <c r="A350" s="380">
        <v>15</v>
      </c>
      <c r="B350" s="381" t="s">
        <v>410</v>
      </c>
      <c r="C350" s="125" t="s">
        <v>1641</v>
      </c>
      <c r="D350" s="189">
        <v>150126</v>
      </c>
    </row>
    <row r="351" spans="1:4" ht="38.25" x14ac:dyDescent="0.2">
      <c r="A351" s="380">
        <v>15</v>
      </c>
      <c r="B351" s="383" t="s">
        <v>410</v>
      </c>
      <c r="C351" s="125" t="s">
        <v>1641</v>
      </c>
      <c r="D351" s="189">
        <v>150126</v>
      </c>
    </row>
    <row r="352" spans="1:4" x14ac:dyDescent="0.2">
      <c r="A352" s="380">
        <v>15</v>
      </c>
      <c r="B352" s="383" t="s">
        <v>410</v>
      </c>
      <c r="C352" s="388" t="s">
        <v>914</v>
      </c>
      <c r="D352" s="189">
        <v>150067</v>
      </c>
    </row>
    <row r="353" spans="1:4" ht="25.5" x14ac:dyDescent="0.2">
      <c r="A353" s="380">
        <v>15</v>
      </c>
      <c r="B353" s="383" t="s">
        <v>410</v>
      </c>
      <c r="C353" s="125" t="s">
        <v>1573</v>
      </c>
      <c r="D353" s="189">
        <v>150124</v>
      </c>
    </row>
    <row r="354" spans="1:4" ht="25.5" x14ac:dyDescent="0.2">
      <c r="A354" s="380">
        <v>11</v>
      </c>
      <c r="B354" s="383" t="s">
        <v>18</v>
      </c>
      <c r="C354" s="388" t="s">
        <v>3394</v>
      </c>
      <c r="D354" s="189">
        <v>150031</v>
      </c>
    </row>
    <row r="355" spans="1:4" ht="25.5" x14ac:dyDescent="0.2">
      <c r="A355" s="380">
        <v>11</v>
      </c>
      <c r="B355" s="383" t="s">
        <v>18</v>
      </c>
      <c r="C355" s="388" t="s">
        <v>1537</v>
      </c>
      <c r="D355" s="189">
        <v>150178</v>
      </c>
    </row>
    <row r="356" spans="1:4" x14ac:dyDescent="0.2">
      <c r="A356" s="380">
        <v>11</v>
      </c>
      <c r="B356" s="383" t="s">
        <v>18</v>
      </c>
      <c r="C356" s="388" t="s">
        <v>900</v>
      </c>
      <c r="D356" s="189">
        <v>150046</v>
      </c>
    </row>
    <row r="357" spans="1:4" x14ac:dyDescent="0.2">
      <c r="A357" s="380">
        <v>11</v>
      </c>
      <c r="B357" s="383" t="s">
        <v>18</v>
      </c>
      <c r="C357" s="388" t="s">
        <v>955</v>
      </c>
      <c r="D357" s="189">
        <v>150057</v>
      </c>
    </row>
    <row r="358" spans="1:4" ht="25.5" x14ac:dyDescent="0.2">
      <c r="A358" s="380">
        <v>5</v>
      </c>
      <c r="B358" s="383" t="s">
        <v>59</v>
      </c>
      <c r="C358" s="388" t="s">
        <v>3392</v>
      </c>
      <c r="D358" s="189">
        <v>150080</v>
      </c>
    </row>
    <row r="359" spans="1:4" ht="29.25" customHeight="1" x14ac:dyDescent="0.2">
      <c r="A359" s="380">
        <v>5</v>
      </c>
      <c r="B359" s="383" t="s">
        <v>59</v>
      </c>
      <c r="C359" s="387" t="s">
        <v>1640</v>
      </c>
      <c r="D359" s="189">
        <v>150083</v>
      </c>
    </row>
    <row r="360" spans="1:4" x14ac:dyDescent="0.2">
      <c r="A360" s="380">
        <v>5</v>
      </c>
      <c r="B360" s="383" t="s">
        <v>59</v>
      </c>
      <c r="C360" s="388" t="s">
        <v>913</v>
      </c>
      <c r="D360" s="189">
        <v>150003</v>
      </c>
    </row>
    <row r="361" spans="1:4" ht="25.5" x14ac:dyDescent="0.2">
      <c r="A361" s="380">
        <v>5</v>
      </c>
      <c r="B361" s="383" t="s">
        <v>59</v>
      </c>
      <c r="C361" s="388" t="s">
        <v>1610</v>
      </c>
      <c r="D361" s="189">
        <v>150015</v>
      </c>
    </row>
    <row r="362" spans="1:4" x14ac:dyDescent="0.2">
      <c r="A362" s="384">
        <v>1</v>
      </c>
      <c r="B362" s="383" t="s">
        <v>521</v>
      </c>
      <c r="C362" s="388" t="s">
        <v>1069</v>
      </c>
      <c r="D362" s="189">
        <v>150088</v>
      </c>
    </row>
    <row r="363" spans="1:4" ht="25.5" x14ac:dyDescent="0.2">
      <c r="A363" s="380">
        <v>1</v>
      </c>
      <c r="B363" s="383" t="s">
        <v>521</v>
      </c>
      <c r="C363" s="388" t="s">
        <v>3393</v>
      </c>
      <c r="D363" s="189">
        <v>150120</v>
      </c>
    </row>
    <row r="364" spans="1:4" x14ac:dyDescent="0.2">
      <c r="A364" s="384">
        <v>1</v>
      </c>
      <c r="B364" s="383" t="s">
        <v>521</v>
      </c>
      <c r="C364" s="388" t="s">
        <v>954</v>
      </c>
      <c r="D364" s="189">
        <v>150168</v>
      </c>
    </row>
    <row r="365" spans="1:4" x14ac:dyDescent="0.2">
      <c r="A365" s="384">
        <v>1</v>
      </c>
      <c r="B365" s="383" t="s">
        <v>521</v>
      </c>
      <c r="C365" s="388" t="s">
        <v>1616</v>
      </c>
      <c r="D365" s="189">
        <v>150101</v>
      </c>
    </row>
    <row r="366" spans="1:4" ht="25.5" x14ac:dyDescent="0.2">
      <c r="A366" s="384">
        <v>11</v>
      </c>
      <c r="B366" s="383" t="s">
        <v>19</v>
      </c>
      <c r="C366" s="388" t="s">
        <v>3394</v>
      </c>
      <c r="D366" s="189">
        <v>150031</v>
      </c>
    </row>
    <row r="367" spans="1:4" ht="25.5" x14ac:dyDescent="0.2">
      <c r="A367" s="380">
        <v>11</v>
      </c>
      <c r="B367" s="383" t="s">
        <v>19</v>
      </c>
      <c r="C367" s="388" t="s">
        <v>1537</v>
      </c>
      <c r="D367" s="189">
        <v>150178</v>
      </c>
    </row>
    <row r="368" spans="1:4" x14ac:dyDescent="0.2">
      <c r="A368" s="380">
        <v>11</v>
      </c>
      <c r="B368" s="381" t="s">
        <v>19</v>
      </c>
      <c r="C368" s="388" t="s">
        <v>937</v>
      </c>
      <c r="D368" s="189">
        <v>150169</v>
      </c>
    </row>
    <row r="369" spans="1:4" x14ac:dyDescent="0.2">
      <c r="A369" s="380">
        <v>8</v>
      </c>
      <c r="B369" s="383" t="s">
        <v>136</v>
      </c>
      <c r="C369" s="388" t="s">
        <v>896</v>
      </c>
      <c r="D369" s="189">
        <v>150025</v>
      </c>
    </row>
    <row r="370" spans="1:4" ht="25.5" x14ac:dyDescent="0.2">
      <c r="A370" s="380">
        <v>8</v>
      </c>
      <c r="B370" s="383" t="s">
        <v>136</v>
      </c>
      <c r="C370" s="388" t="s">
        <v>956</v>
      </c>
      <c r="D370" s="189">
        <v>150111</v>
      </c>
    </row>
    <row r="371" spans="1:4" ht="25.5" x14ac:dyDescent="0.2">
      <c r="A371" s="384">
        <v>1</v>
      </c>
      <c r="B371" s="383" t="s">
        <v>522</v>
      </c>
      <c r="C371" s="391" t="s">
        <v>1046</v>
      </c>
      <c r="D371" s="189">
        <v>150085</v>
      </c>
    </row>
    <row r="372" spans="1:4" ht="25.5" x14ac:dyDescent="0.2">
      <c r="A372" s="380">
        <v>1</v>
      </c>
      <c r="B372" s="383" t="s">
        <v>522</v>
      </c>
      <c r="C372" s="388" t="s">
        <v>3393</v>
      </c>
      <c r="D372" s="189">
        <v>150120</v>
      </c>
    </row>
    <row r="373" spans="1:4" x14ac:dyDescent="0.2">
      <c r="A373" s="384">
        <v>1</v>
      </c>
      <c r="B373" s="383" t="s">
        <v>522</v>
      </c>
      <c r="C373" s="389" t="s">
        <v>1616</v>
      </c>
      <c r="D373" s="189">
        <v>150101</v>
      </c>
    </row>
    <row r="374" spans="1:4" ht="25.5" x14ac:dyDescent="0.2">
      <c r="A374" s="380">
        <v>14</v>
      </c>
      <c r="B374" s="383" t="s">
        <v>532</v>
      </c>
      <c r="C374" s="388" t="s">
        <v>3394</v>
      </c>
      <c r="D374" s="189">
        <v>150031</v>
      </c>
    </row>
    <row r="375" spans="1:4" x14ac:dyDescent="0.2">
      <c r="A375" s="380">
        <v>14</v>
      </c>
      <c r="B375" s="383" t="s">
        <v>532</v>
      </c>
      <c r="C375" s="388" t="s">
        <v>952</v>
      </c>
      <c r="D375" s="189">
        <v>150095</v>
      </c>
    </row>
    <row r="376" spans="1:4" ht="38.25" x14ac:dyDescent="0.2">
      <c r="A376" s="395">
        <v>14</v>
      </c>
      <c r="B376" s="383" t="s">
        <v>532</v>
      </c>
      <c r="C376" s="391" t="s">
        <v>1538</v>
      </c>
      <c r="D376" s="189">
        <v>150156</v>
      </c>
    </row>
    <row r="377" spans="1:4" ht="25.5" x14ac:dyDescent="0.2">
      <c r="A377" s="380">
        <v>14</v>
      </c>
      <c r="B377" s="383" t="s">
        <v>532</v>
      </c>
      <c r="C377" s="388" t="s">
        <v>1058</v>
      </c>
      <c r="D377" s="189">
        <v>150125</v>
      </c>
    </row>
    <row r="378" spans="1:4" ht="38.25" x14ac:dyDescent="0.2">
      <c r="A378" s="380">
        <v>3</v>
      </c>
      <c r="B378" s="383" t="s">
        <v>579</v>
      </c>
      <c r="C378" s="388" t="s">
        <v>4624</v>
      </c>
      <c r="D378" s="189">
        <v>150176</v>
      </c>
    </row>
    <row r="379" spans="1:4" ht="25.5" x14ac:dyDescent="0.2">
      <c r="A379" s="380">
        <v>3</v>
      </c>
      <c r="B379" s="383" t="s">
        <v>579</v>
      </c>
      <c r="C379" s="388" t="s">
        <v>1595</v>
      </c>
      <c r="D379" s="189">
        <v>150013</v>
      </c>
    </row>
    <row r="380" spans="1:4" x14ac:dyDescent="0.2">
      <c r="A380" s="380">
        <v>3</v>
      </c>
      <c r="B380" s="383" t="s">
        <v>579</v>
      </c>
      <c r="C380" s="388" t="s">
        <v>945</v>
      </c>
      <c r="D380" s="189">
        <v>150100</v>
      </c>
    </row>
    <row r="381" spans="1:4" ht="51" x14ac:dyDescent="0.2">
      <c r="A381" s="380">
        <v>3</v>
      </c>
      <c r="B381" s="383" t="s">
        <v>579</v>
      </c>
      <c r="C381" s="387" t="s">
        <v>1640</v>
      </c>
      <c r="D381" s="189">
        <v>150083</v>
      </c>
    </row>
    <row r="382" spans="1:4" ht="13.5" customHeight="1" x14ac:dyDescent="0.2">
      <c r="A382" s="380">
        <v>3</v>
      </c>
      <c r="B382" s="383" t="s">
        <v>579</v>
      </c>
      <c r="C382" s="388" t="s">
        <v>894</v>
      </c>
      <c r="D382" s="189">
        <v>150007</v>
      </c>
    </row>
    <row r="383" spans="1:4" x14ac:dyDescent="0.2">
      <c r="A383" s="380">
        <v>3</v>
      </c>
      <c r="B383" s="383" t="s">
        <v>579</v>
      </c>
      <c r="C383" s="388" t="s">
        <v>1134</v>
      </c>
      <c r="D383" s="189">
        <v>150135</v>
      </c>
    </row>
    <row r="384" spans="1:4" ht="25.5" x14ac:dyDescent="0.2">
      <c r="A384" s="380">
        <v>3</v>
      </c>
      <c r="B384" s="383" t="s">
        <v>579</v>
      </c>
      <c r="C384" s="388" t="s">
        <v>1607</v>
      </c>
      <c r="D384" s="189">
        <v>150112</v>
      </c>
    </row>
    <row r="385" spans="1:4" ht="25.5" x14ac:dyDescent="0.2">
      <c r="A385" s="380">
        <v>5</v>
      </c>
      <c r="B385" s="383" t="s">
        <v>60</v>
      </c>
      <c r="C385" s="388" t="s">
        <v>4622</v>
      </c>
      <c r="D385" s="189">
        <v>150108</v>
      </c>
    </row>
    <row r="386" spans="1:4" ht="25.5" x14ac:dyDescent="0.2">
      <c r="A386" s="380">
        <v>5</v>
      </c>
      <c r="B386" s="383" t="s">
        <v>60</v>
      </c>
      <c r="C386" s="387" t="s">
        <v>1085</v>
      </c>
      <c r="D386" s="189">
        <v>150121</v>
      </c>
    </row>
    <row r="387" spans="1:4" x14ac:dyDescent="0.2">
      <c r="A387" s="380">
        <v>5</v>
      </c>
      <c r="B387" s="383" t="s">
        <v>60</v>
      </c>
      <c r="C387" s="388" t="s">
        <v>946</v>
      </c>
      <c r="D387" s="189">
        <v>150153</v>
      </c>
    </row>
    <row r="388" spans="1:4" ht="25.5" x14ac:dyDescent="0.2">
      <c r="A388" s="380">
        <v>5</v>
      </c>
      <c r="B388" s="383" t="s">
        <v>60</v>
      </c>
      <c r="C388" s="388" t="s">
        <v>3392</v>
      </c>
      <c r="D388" s="189">
        <v>150080</v>
      </c>
    </row>
    <row r="389" spans="1:4" ht="25.5" x14ac:dyDescent="0.2">
      <c r="A389" s="380">
        <v>5</v>
      </c>
      <c r="B389" s="383" t="s">
        <v>60</v>
      </c>
      <c r="C389" s="388" t="s">
        <v>3394</v>
      </c>
      <c r="D389" s="189">
        <v>150031</v>
      </c>
    </row>
    <row r="390" spans="1:4" ht="51" x14ac:dyDescent="0.2">
      <c r="A390" s="380">
        <v>5</v>
      </c>
      <c r="B390" s="383" t="s">
        <v>60</v>
      </c>
      <c r="C390" s="387" t="s">
        <v>1640</v>
      </c>
      <c r="D390" s="189">
        <v>150083</v>
      </c>
    </row>
    <row r="391" spans="1:4" ht="25.5" x14ac:dyDescent="0.2">
      <c r="A391" s="380">
        <v>5</v>
      </c>
      <c r="B391" s="383" t="s">
        <v>60</v>
      </c>
      <c r="C391" s="388" t="s">
        <v>1610</v>
      </c>
      <c r="D391" s="189">
        <v>150015</v>
      </c>
    </row>
    <row r="392" spans="1:4" ht="38.25" x14ac:dyDescent="0.2">
      <c r="A392" s="380">
        <v>9</v>
      </c>
      <c r="B392" s="383" t="s">
        <v>139</v>
      </c>
      <c r="C392" s="388" t="s">
        <v>4625</v>
      </c>
      <c r="D392" s="189">
        <v>150091</v>
      </c>
    </row>
    <row r="393" spans="1:4" x14ac:dyDescent="0.2">
      <c r="A393" s="380">
        <v>9</v>
      </c>
      <c r="B393" s="383" t="s">
        <v>139</v>
      </c>
      <c r="C393" s="388" t="s">
        <v>955</v>
      </c>
      <c r="D393" s="189">
        <v>150057</v>
      </c>
    </row>
    <row r="394" spans="1:4" ht="25.5" x14ac:dyDescent="0.2">
      <c r="A394" s="380">
        <v>9</v>
      </c>
      <c r="B394" s="383" t="s">
        <v>139</v>
      </c>
      <c r="C394" s="388" t="s">
        <v>1058</v>
      </c>
      <c r="D394" s="189">
        <v>150125</v>
      </c>
    </row>
    <row r="395" spans="1:4" x14ac:dyDescent="0.2">
      <c r="A395" s="380">
        <v>9</v>
      </c>
      <c r="B395" s="383" t="s">
        <v>139</v>
      </c>
      <c r="C395" s="388" t="s">
        <v>934</v>
      </c>
      <c r="D395" s="189">
        <v>150032</v>
      </c>
    </row>
    <row r="396" spans="1:4" ht="25.5" x14ac:dyDescent="0.2">
      <c r="A396" s="380">
        <v>15</v>
      </c>
      <c r="B396" s="383" t="s">
        <v>411</v>
      </c>
      <c r="C396" s="389" t="s">
        <v>4623</v>
      </c>
      <c r="D396" s="189">
        <v>150170</v>
      </c>
    </row>
    <row r="397" spans="1:4" x14ac:dyDescent="0.2">
      <c r="A397" s="380">
        <v>15</v>
      </c>
      <c r="B397" s="383" t="s">
        <v>411</v>
      </c>
      <c r="C397" s="389" t="s">
        <v>837</v>
      </c>
      <c r="D397" s="189">
        <v>150107</v>
      </c>
    </row>
    <row r="398" spans="1:4" x14ac:dyDescent="0.2">
      <c r="A398" s="380">
        <v>15</v>
      </c>
      <c r="B398" s="383" t="s">
        <v>411</v>
      </c>
      <c r="C398" s="388" t="s">
        <v>888</v>
      </c>
      <c r="D398" s="189">
        <v>150082</v>
      </c>
    </row>
    <row r="399" spans="1:4" ht="25.5" x14ac:dyDescent="0.2">
      <c r="A399" s="380">
        <v>15</v>
      </c>
      <c r="B399" s="383" t="s">
        <v>411</v>
      </c>
      <c r="C399" s="388" t="s">
        <v>3394</v>
      </c>
      <c r="D399" s="189">
        <v>150031</v>
      </c>
    </row>
    <row r="400" spans="1:4" x14ac:dyDescent="0.2">
      <c r="A400" s="380">
        <v>15</v>
      </c>
      <c r="B400" s="383" t="s">
        <v>411</v>
      </c>
      <c r="C400" s="388" t="s">
        <v>1081</v>
      </c>
      <c r="D400" s="189">
        <v>150110</v>
      </c>
    </row>
    <row r="401" spans="1:4" x14ac:dyDescent="0.2">
      <c r="A401" s="380">
        <v>15</v>
      </c>
      <c r="B401" s="383" t="s">
        <v>411</v>
      </c>
      <c r="C401" s="389" t="s">
        <v>1148</v>
      </c>
      <c r="D401" s="189">
        <v>150190</v>
      </c>
    </row>
    <row r="402" spans="1:4" x14ac:dyDescent="0.2">
      <c r="A402" s="380">
        <v>15</v>
      </c>
      <c r="B402" s="383" t="s">
        <v>411</v>
      </c>
      <c r="C402" s="388" t="s">
        <v>913</v>
      </c>
      <c r="D402" s="189">
        <v>150003</v>
      </c>
    </row>
    <row r="403" spans="1:4" ht="25.5" x14ac:dyDescent="0.2">
      <c r="A403" s="380">
        <v>15</v>
      </c>
      <c r="B403" s="383" t="s">
        <v>411</v>
      </c>
      <c r="C403" s="125" t="s">
        <v>1573</v>
      </c>
      <c r="D403" s="189">
        <v>150124</v>
      </c>
    </row>
    <row r="404" spans="1:4" ht="25.5" x14ac:dyDescent="0.2">
      <c r="A404" s="380">
        <v>4</v>
      </c>
      <c r="B404" s="383" t="s">
        <v>284</v>
      </c>
      <c r="C404" s="389" t="s">
        <v>3394</v>
      </c>
      <c r="D404" s="189">
        <v>150031</v>
      </c>
    </row>
    <row r="405" spans="1:4" x14ac:dyDescent="0.2">
      <c r="A405" s="380">
        <v>4</v>
      </c>
      <c r="B405" s="383" t="s">
        <v>284</v>
      </c>
      <c r="C405" s="41" t="s">
        <v>1073</v>
      </c>
      <c r="D405" s="189">
        <v>150137</v>
      </c>
    </row>
    <row r="406" spans="1:4" x14ac:dyDescent="0.2">
      <c r="A406" s="380">
        <v>14</v>
      </c>
      <c r="B406" s="383" t="s">
        <v>284</v>
      </c>
      <c r="C406" s="389" t="s">
        <v>932</v>
      </c>
      <c r="D406" s="189">
        <v>150125</v>
      </c>
    </row>
    <row r="407" spans="1:4" x14ac:dyDescent="0.2">
      <c r="A407" s="380">
        <v>4</v>
      </c>
      <c r="B407" s="383" t="s">
        <v>284</v>
      </c>
      <c r="C407" s="389" t="s">
        <v>935</v>
      </c>
      <c r="D407" s="189">
        <v>150061</v>
      </c>
    </row>
    <row r="408" spans="1:4" ht="25.5" x14ac:dyDescent="0.2">
      <c r="A408" s="380">
        <v>4</v>
      </c>
      <c r="B408" s="383" t="s">
        <v>285</v>
      </c>
      <c r="C408" s="389" t="s">
        <v>4622</v>
      </c>
      <c r="D408" s="189">
        <v>150108</v>
      </c>
    </row>
    <row r="409" spans="1:4" x14ac:dyDescent="0.2">
      <c r="A409" s="380">
        <v>4</v>
      </c>
      <c r="B409" s="383" t="s">
        <v>285</v>
      </c>
      <c r="C409" s="41" t="s">
        <v>1073</v>
      </c>
      <c r="D409" s="189">
        <v>150137</v>
      </c>
    </row>
    <row r="410" spans="1:4" ht="25.5" x14ac:dyDescent="0.2">
      <c r="A410" s="380">
        <v>4</v>
      </c>
      <c r="B410" s="383" t="s">
        <v>285</v>
      </c>
      <c r="C410" s="388" t="s">
        <v>1058</v>
      </c>
      <c r="D410" s="189">
        <v>150125</v>
      </c>
    </row>
    <row r="411" spans="1:4" ht="25.5" x14ac:dyDescent="0.2">
      <c r="A411" s="380">
        <v>4</v>
      </c>
      <c r="B411" s="383" t="s">
        <v>285</v>
      </c>
      <c r="C411" s="391" t="s">
        <v>1122</v>
      </c>
      <c r="D411" s="189">
        <v>150033</v>
      </c>
    </row>
    <row r="412" spans="1:4" ht="38.25" x14ac:dyDescent="0.2">
      <c r="A412" s="380">
        <v>9</v>
      </c>
      <c r="B412" s="383" t="s">
        <v>140</v>
      </c>
      <c r="C412" s="388" t="s">
        <v>4625</v>
      </c>
      <c r="D412" s="189">
        <v>150091</v>
      </c>
    </row>
    <row r="413" spans="1:4" x14ac:dyDescent="0.2">
      <c r="A413" s="380">
        <v>15</v>
      </c>
      <c r="B413" s="383" t="s">
        <v>140</v>
      </c>
      <c r="C413" s="388" t="s">
        <v>888</v>
      </c>
      <c r="D413" s="189">
        <v>150082</v>
      </c>
    </row>
    <row r="414" spans="1:4" ht="25.5" x14ac:dyDescent="0.2">
      <c r="A414" s="380">
        <v>9</v>
      </c>
      <c r="B414" s="383" t="s">
        <v>140</v>
      </c>
      <c r="C414" s="388" t="s">
        <v>1058</v>
      </c>
      <c r="D414" s="189">
        <v>150125</v>
      </c>
    </row>
    <row r="415" spans="1:4" x14ac:dyDescent="0.2">
      <c r="A415" s="380">
        <v>9</v>
      </c>
      <c r="B415" s="383" t="s">
        <v>140</v>
      </c>
      <c r="C415" s="388" t="s">
        <v>934</v>
      </c>
      <c r="D415" s="189">
        <v>150032</v>
      </c>
    </row>
    <row r="416" spans="1:4" x14ac:dyDescent="0.2">
      <c r="A416" s="380">
        <v>9</v>
      </c>
      <c r="B416" s="383" t="s">
        <v>141</v>
      </c>
      <c r="C416" s="388" t="s">
        <v>955</v>
      </c>
      <c r="D416" s="189">
        <v>150057</v>
      </c>
    </row>
    <row r="417" spans="1:4" ht="25.5" x14ac:dyDescent="0.2">
      <c r="A417" s="384">
        <v>2</v>
      </c>
      <c r="B417" s="383" t="s">
        <v>53</v>
      </c>
      <c r="C417" s="388" t="s">
        <v>1595</v>
      </c>
      <c r="D417" s="189">
        <v>150013</v>
      </c>
    </row>
    <row r="418" spans="1:4" x14ac:dyDescent="0.2">
      <c r="A418" s="384">
        <v>2</v>
      </c>
      <c r="B418" s="383" t="s">
        <v>53</v>
      </c>
      <c r="C418" s="389" t="s">
        <v>1134</v>
      </c>
      <c r="D418" s="189">
        <v>150135</v>
      </c>
    </row>
    <row r="419" spans="1:4" ht="25.5" x14ac:dyDescent="0.2">
      <c r="A419" s="384">
        <v>2</v>
      </c>
      <c r="B419" s="383" t="s">
        <v>53</v>
      </c>
      <c r="C419" s="388" t="s">
        <v>1071</v>
      </c>
      <c r="D419" s="189">
        <v>150097</v>
      </c>
    </row>
    <row r="420" spans="1:4" x14ac:dyDescent="0.2">
      <c r="A420" s="380">
        <v>5</v>
      </c>
      <c r="B420" s="383" t="s">
        <v>61</v>
      </c>
      <c r="C420" s="388" t="s">
        <v>946</v>
      </c>
      <c r="D420" s="189">
        <v>150153</v>
      </c>
    </row>
    <row r="421" spans="1:4" ht="25.5" x14ac:dyDescent="0.2">
      <c r="A421" s="380">
        <v>5</v>
      </c>
      <c r="B421" s="383" t="s">
        <v>61</v>
      </c>
      <c r="C421" s="388" t="s">
        <v>3392</v>
      </c>
      <c r="D421" s="189">
        <v>150080</v>
      </c>
    </row>
    <row r="422" spans="1:4" ht="25.5" x14ac:dyDescent="0.2">
      <c r="A422" s="380">
        <v>5</v>
      </c>
      <c r="B422" s="383" t="s">
        <v>61</v>
      </c>
      <c r="C422" s="388" t="s">
        <v>1058</v>
      </c>
      <c r="D422" s="189">
        <v>150125</v>
      </c>
    </row>
    <row r="423" spans="1:4" ht="25.5" x14ac:dyDescent="0.2">
      <c r="A423" s="380">
        <v>5</v>
      </c>
      <c r="B423" s="383" t="s">
        <v>61</v>
      </c>
      <c r="C423" s="389" t="s">
        <v>1610</v>
      </c>
      <c r="D423" s="189">
        <v>150015</v>
      </c>
    </row>
    <row r="424" spans="1:4" ht="25.5" x14ac:dyDescent="0.2">
      <c r="A424" s="380">
        <v>15</v>
      </c>
      <c r="B424" s="383" t="s">
        <v>412</v>
      </c>
      <c r="C424" s="388" t="s">
        <v>2086</v>
      </c>
      <c r="D424" s="189">
        <v>150056</v>
      </c>
    </row>
    <row r="425" spans="1:4" ht="25.5" x14ac:dyDescent="0.2">
      <c r="A425" s="380">
        <v>15</v>
      </c>
      <c r="B425" s="383" t="s">
        <v>412</v>
      </c>
      <c r="C425" s="388" t="s">
        <v>2097</v>
      </c>
      <c r="D425" s="189">
        <v>150094</v>
      </c>
    </row>
    <row r="426" spans="1:4" x14ac:dyDescent="0.2">
      <c r="A426" s="380">
        <v>15</v>
      </c>
      <c r="B426" s="383" t="s">
        <v>412</v>
      </c>
      <c r="C426" s="388" t="s">
        <v>1081</v>
      </c>
      <c r="D426" s="189">
        <v>150110</v>
      </c>
    </row>
    <row r="427" spans="1:4" ht="38.25" x14ac:dyDescent="0.2">
      <c r="A427" s="380">
        <v>3</v>
      </c>
      <c r="B427" s="383" t="s">
        <v>580</v>
      </c>
      <c r="C427" s="388" t="s">
        <v>4624</v>
      </c>
      <c r="D427" s="189">
        <v>150176</v>
      </c>
    </row>
    <row r="428" spans="1:4" x14ac:dyDescent="0.2">
      <c r="A428" s="380">
        <v>3</v>
      </c>
      <c r="B428" s="383" t="s">
        <v>580</v>
      </c>
      <c r="C428" s="388" t="s">
        <v>945</v>
      </c>
      <c r="D428" s="189">
        <v>150100</v>
      </c>
    </row>
    <row r="429" spans="1:4" ht="51" x14ac:dyDescent="0.2">
      <c r="A429" s="380">
        <v>3</v>
      </c>
      <c r="B429" s="383" t="s">
        <v>580</v>
      </c>
      <c r="C429" s="387" t="s">
        <v>1640</v>
      </c>
      <c r="D429" s="189">
        <v>150083</v>
      </c>
    </row>
    <row r="430" spans="1:4" x14ac:dyDescent="0.2">
      <c r="A430" s="380">
        <v>3</v>
      </c>
      <c r="B430" s="383" t="s">
        <v>580</v>
      </c>
      <c r="C430" s="388" t="s">
        <v>894</v>
      </c>
      <c r="D430" s="189">
        <v>150007</v>
      </c>
    </row>
    <row r="431" spans="1:4" ht="25.5" x14ac:dyDescent="0.2">
      <c r="A431" s="380">
        <v>3</v>
      </c>
      <c r="B431" s="383" t="s">
        <v>580</v>
      </c>
      <c r="C431" s="388" t="s">
        <v>1607</v>
      </c>
      <c r="D431" s="189">
        <v>150112</v>
      </c>
    </row>
    <row r="432" spans="1:4" ht="25.5" x14ac:dyDescent="0.2">
      <c r="A432" s="380">
        <v>6</v>
      </c>
      <c r="B432" s="383" t="s">
        <v>229</v>
      </c>
      <c r="C432" s="388" t="s">
        <v>4623</v>
      </c>
      <c r="D432" s="189">
        <v>150170</v>
      </c>
    </row>
    <row r="433" spans="1:4" ht="38.25" x14ac:dyDescent="0.2">
      <c r="A433" s="380">
        <v>6</v>
      </c>
      <c r="B433" s="383" t="s">
        <v>229</v>
      </c>
      <c r="C433" s="388" t="s">
        <v>4626</v>
      </c>
      <c r="D433" s="189">
        <v>150084</v>
      </c>
    </row>
    <row r="434" spans="1:4" ht="25.5" x14ac:dyDescent="0.2">
      <c r="A434" s="380">
        <v>6</v>
      </c>
      <c r="B434" s="383" t="s">
        <v>229</v>
      </c>
      <c r="C434" s="388" t="s">
        <v>4629</v>
      </c>
      <c r="D434" s="189">
        <v>150045</v>
      </c>
    </row>
    <row r="435" spans="1:4" ht="25.5" x14ac:dyDescent="0.2">
      <c r="A435" s="380">
        <v>6</v>
      </c>
      <c r="B435" s="383" t="s">
        <v>229</v>
      </c>
      <c r="C435" s="391" t="s">
        <v>1046</v>
      </c>
      <c r="D435" s="189">
        <v>150085</v>
      </c>
    </row>
    <row r="436" spans="1:4" x14ac:dyDescent="0.2">
      <c r="A436" s="380">
        <v>6</v>
      </c>
      <c r="B436" s="383" t="s">
        <v>229</v>
      </c>
      <c r="C436" s="388" t="s">
        <v>889</v>
      </c>
      <c r="D436" s="189">
        <v>150128</v>
      </c>
    </row>
    <row r="437" spans="1:4" ht="25.5" x14ac:dyDescent="0.2">
      <c r="A437" s="380">
        <v>6</v>
      </c>
      <c r="B437" s="383" t="s">
        <v>229</v>
      </c>
      <c r="C437" s="388" t="s">
        <v>2098</v>
      </c>
      <c r="D437" s="189">
        <v>150093</v>
      </c>
    </row>
    <row r="438" spans="1:4" x14ac:dyDescent="0.2">
      <c r="A438" s="380">
        <v>6</v>
      </c>
      <c r="B438" s="383" t="s">
        <v>229</v>
      </c>
      <c r="C438" s="391" t="s">
        <v>949</v>
      </c>
      <c r="D438" s="189">
        <v>150136</v>
      </c>
    </row>
    <row r="439" spans="1:4" ht="25.5" x14ac:dyDescent="0.2">
      <c r="A439" s="380">
        <v>6</v>
      </c>
      <c r="B439" s="383" t="s">
        <v>229</v>
      </c>
      <c r="C439" s="388" t="s">
        <v>1546</v>
      </c>
      <c r="D439" s="189">
        <v>150156</v>
      </c>
    </row>
    <row r="440" spans="1:4" ht="25.5" x14ac:dyDescent="0.2">
      <c r="A440" s="380">
        <v>6</v>
      </c>
      <c r="B440" s="383" t="s">
        <v>229</v>
      </c>
      <c r="C440" s="388" t="s">
        <v>1610</v>
      </c>
      <c r="D440" s="189">
        <v>150015</v>
      </c>
    </row>
    <row r="441" spans="1:4" ht="25.5" x14ac:dyDescent="0.2">
      <c r="A441" s="380">
        <v>7</v>
      </c>
      <c r="B441" s="383" t="s">
        <v>131</v>
      </c>
      <c r="C441" s="388" t="s">
        <v>4623</v>
      </c>
      <c r="D441" s="189">
        <v>150170</v>
      </c>
    </row>
    <row r="442" spans="1:4" x14ac:dyDescent="0.2">
      <c r="A442" s="384">
        <v>7</v>
      </c>
      <c r="B442" s="383" t="s">
        <v>131</v>
      </c>
      <c r="C442" s="389" t="s">
        <v>889</v>
      </c>
      <c r="D442" s="189">
        <v>150128</v>
      </c>
    </row>
    <row r="443" spans="1:4" ht="25.5" x14ac:dyDescent="0.2">
      <c r="A443" s="380">
        <v>7</v>
      </c>
      <c r="B443" s="383" t="s">
        <v>131</v>
      </c>
      <c r="C443" s="388" t="s">
        <v>2098</v>
      </c>
      <c r="D443" s="189">
        <v>150093</v>
      </c>
    </row>
    <row r="444" spans="1:4" x14ac:dyDescent="0.2">
      <c r="A444" s="380">
        <v>7</v>
      </c>
      <c r="B444" s="383" t="s">
        <v>131</v>
      </c>
      <c r="C444" s="388" t="s">
        <v>1081</v>
      </c>
      <c r="D444" s="189">
        <v>150110</v>
      </c>
    </row>
    <row r="445" spans="1:4" x14ac:dyDescent="0.2">
      <c r="A445" s="380">
        <v>7</v>
      </c>
      <c r="B445" s="383" t="s">
        <v>131</v>
      </c>
      <c r="C445" s="388" t="s">
        <v>949</v>
      </c>
      <c r="D445" s="189">
        <v>150136</v>
      </c>
    </row>
    <row r="446" spans="1:4" ht="48.75" customHeight="1" x14ac:dyDescent="0.2">
      <c r="A446" s="380">
        <v>7</v>
      </c>
      <c r="B446" s="383" t="s">
        <v>131</v>
      </c>
      <c r="C446" s="388" t="s">
        <v>956</v>
      </c>
      <c r="D446" s="189">
        <v>150111</v>
      </c>
    </row>
    <row r="447" spans="1:4" ht="42" customHeight="1" x14ac:dyDescent="0.2">
      <c r="A447" s="380">
        <v>7</v>
      </c>
      <c r="B447" s="383" t="s">
        <v>131</v>
      </c>
      <c r="C447" s="389" t="s">
        <v>936</v>
      </c>
      <c r="D447" s="189">
        <v>150069</v>
      </c>
    </row>
    <row r="448" spans="1:4" x14ac:dyDescent="0.2">
      <c r="A448" s="380">
        <v>12</v>
      </c>
      <c r="B448" s="383" t="s">
        <v>26</v>
      </c>
      <c r="C448" s="389" t="s">
        <v>950</v>
      </c>
      <c r="D448" s="189">
        <v>150043</v>
      </c>
    </row>
    <row r="449" spans="1:4" ht="25.5" x14ac:dyDescent="0.2">
      <c r="A449" s="380">
        <v>7</v>
      </c>
      <c r="B449" s="383" t="s">
        <v>132</v>
      </c>
      <c r="C449" s="389" t="s">
        <v>4627</v>
      </c>
      <c r="D449" s="189">
        <v>150184</v>
      </c>
    </row>
    <row r="450" spans="1:4" ht="25.5" x14ac:dyDescent="0.2">
      <c r="A450" s="380">
        <v>7</v>
      </c>
      <c r="B450" s="383" t="s">
        <v>132</v>
      </c>
      <c r="C450" s="389" t="s">
        <v>2098</v>
      </c>
      <c r="D450" s="189">
        <v>150093</v>
      </c>
    </row>
    <row r="451" spans="1:4" x14ac:dyDescent="0.2">
      <c r="A451" s="380">
        <v>7</v>
      </c>
      <c r="B451" s="383" t="s">
        <v>132</v>
      </c>
      <c r="C451" s="389" t="s">
        <v>949</v>
      </c>
      <c r="D451" s="189">
        <v>150136</v>
      </c>
    </row>
    <row r="452" spans="1:4" x14ac:dyDescent="0.2">
      <c r="A452" s="380">
        <v>7</v>
      </c>
      <c r="B452" s="383" t="s">
        <v>132</v>
      </c>
      <c r="C452" s="388" t="s">
        <v>1149</v>
      </c>
      <c r="D452" s="189">
        <v>150050</v>
      </c>
    </row>
    <row r="453" spans="1:4" ht="25.5" x14ac:dyDescent="0.2">
      <c r="A453" s="380">
        <v>7</v>
      </c>
      <c r="B453" s="383" t="s">
        <v>132</v>
      </c>
      <c r="C453" s="388" t="s">
        <v>956</v>
      </c>
      <c r="D453" s="189">
        <v>150111</v>
      </c>
    </row>
    <row r="454" spans="1:4" ht="25.5" x14ac:dyDescent="0.2">
      <c r="A454" s="380">
        <v>7</v>
      </c>
      <c r="B454" s="383" t="s">
        <v>132</v>
      </c>
      <c r="C454" s="387" t="s">
        <v>1609</v>
      </c>
      <c r="D454" s="189">
        <v>150016</v>
      </c>
    </row>
    <row r="455" spans="1:4" x14ac:dyDescent="0.2">
      <c r="A455" s="380">
        <v>7</v>
      </c>
      <c r="B455" s="383" t="s">
        <v>132</v>
      </c>
      <c r="C455" s="389" t="s">
        <v>936</v>
      </c>
      <c r="D455" s="189">
        <v>150069</v>
      </c>
    </row>
    <row r="456" spans="1:4" x14ac:dyDescent="0.2">
      <c r="A456" s="380">
        <v>12</v>
      </c>
      <c r="B456" s="383" t="s">
        <v>27</v>
      </c>
      <c r="C456" s="388" t="s">
        <v>897</v>
      </c>
      <c r="D456" s="189">
        <v>150029</v>
      </c>
    </row>
    <row r="457" spans="1:4" x14ac:dyDescent="0.2">
      <c r="A457" s="380">
        <v>12</v>
      </c>
      <c r="B457" s="383" t="s">
        <v>27</v>
      </c>
      <c r="C457" s="388" t="s">
        <v>912</v>
      </c>
      <c r="D457" s="189">
        <v>150022</v>
      </c>
    </row>
    <row r="458" spans="1:4" x14ac:dyDescent="0.2">
      <c r="A458" s="380">
        <v>11</v>
      </c>
      <c r="B458" s="381" t="s">
        <v>20</v>
      </c>
      <c r="C458" s="389" t="s">
        <v>120</v>
      </c>
      <c r="D458" s="189">
        <v>150030</v>
      </c>
    </row>
    <row r="459" spans="1:4" x14ac:dyDescent="0.2">
      <c r="A459" s="380">
        <v>11</v>
      </c>
      <c r="B459" s="381" t="s">
        <v>20</v>
      </c>
      <c r="C459" s="393" t="s">
        <v>948</v>
      </c>
      <c r="D459" s="189">
        <v>150075</v>
      </c>
    </row>
    <row r="460" spans="1:4" ht="38.25" x14ac:dyDescent="0.2">
      <c r="A460" s="380">
        <v>15</v>
      </c>
      <c r="B460" s="383" t="s">
        <v>413</v>
      </c>
      <c r="C460" s="388" t="s">
        <v>4625</v>
      </c>
      <c r="D460" s="189">
        <v>150091</v>
      </c>
    </row>
    <row r="461" spans="1:4" x14ac:dyDescent="0.2">
      <c r="A461" s="380">
        <v>15</v>
      </c>
      <c r="B461" s="383" t="s">
        <v>413</v>
      </c>
      <c r="C461" s="388" t="s">
        <v>837</v>
      </c>
      <c r="D461" s="29">
        <v>150107</v>
      </c>
    </row>
    <row r="462" spans="1:4" x14ac:dyDescent="0.2">
      <c r="A462" s="380">
        <v>15</v>
      </c>
      <c r="B462" s="383" t="s">
        <v>413</v>
      </c>
      <c r="C462" s="387" t="s">
        <v>888</v>
      </c>
      <c r="D462" s="29">
        <v>150082</v>
      </c>
    </row>
    <row r="463" spans="1:4" ht="25.5" x14ac:dyDescent="0.2">
      <c r="A463" s="380">
        <v>15</v>
      </c>
      <c r="B463" s="383" t="s">
        <v>413</v>
      </c>
      <c r="C463" s="388" t="s">
        <v>2097</v>
      </c>
      <c r="D463" s="189">
        <v>150094</v>
      </c>
    </row>
    <row r="464" spans="1:4" x14ac:dyDescent="0.2">
      <c r="A464" s="380">
        <v>15</v>
      </c>
      <c r="B464" s="383" t="s">
        <v>413</v>
      </c>
      <c r="C464" s="388" t="s">
        <v>914</v>
      </c>
      <c r="D464" s="189">
        <v>150067</v>
      </c>
    </row>
    <row r="465" spans="1:4" ht="25.5" x14ac:dyDescent="0.2">
      <c r="A465" s="380">
        <v>15</v>
      </c>
      <c r="B465" s="383" t="s">
        <v>413</v>
      </c>
      <c r="C465" s="125" t="s">
        <v>1573</v>
      </c>
      <c r="D465" s="189">
        <v>150124</v>
      </c>
    </row>
    <row r="466" spans="1:4" ht="25.5" x14ac:dyDescent="0.2">
      <c r="A466" s="380">
        <v>14</v>
      </c>
      <c r="B466" s="383" t="s">
        <v>533</v>
      </c>
      <c r="C466" s="388" t="s">
        <v>4622</v>
      </c>
      <c r="D466" s="189">
        <v>150108</v>
      </c>
    </row>
    <row r="467" spans="1:4" ht="25.5" x14ac:dyDescent="0.2">
      <c r="A467" s="380">
        <v>14</v>
      </c>
      <c r="B467" s="383" t="s">
        <v>533</v>
      </c>
      <c r="C467" s="388" t="s">
        <v>3394</v>
      </c>
      <c r="D467" s="189">
        <v>150031</v>
      </c>
    </row>
    <row r="468" spans="1:4" x14ac:dyDescent="0.2">
      <c r="A468" s="380">
        <v>14</v>
      </c>
      <c r="B468" s="383" t="s">
        <v>533</v>
      </c>
      <c r="C468" s="388" t="s">
        <v>952</v>
      </c>
      <c r="D468" s="189">
        <v>150095</v>
      </c>
    </row>
    <row r="469" spans="1:4" ht="25.5" x14ac:dyDescent="0.2">
      <c r="A469" s="380">
        <v>14</v>
      </c>
      <c r="B469" s="383" t="s">
        <v>533</v>
      </c>
      <c r="C469" s="388" t="s">
        <v>1539</v>
      </c>
      <c r="D469" s="189">
        <v>150020</v>
      </c>
    </row>
    <row r="470" spans="1:4" x14ac:dyDescent="0.2">
      <c r="A470" s="380">
        <v>8</v>
      </c>
      <c r="B470" s="383" t="s">
        <v>137</v>
      </c>
      <c r="C470" s="388" t="s">
        <v>896</v>
      </c>
      <c r="D470" s="189">
        <v>150025</v>
      </c>
    </row>
    <row r="471" spans="1:4" ht="25.5" x14ac:dyDescent="0.2">
      <c r="A471" s="380">
        <v>8</v>
      </c>
      <c r="B471" s="383" t="s">
        <v>137</v>
      </c>
      <c r="C471" s="389" t="s">
        <v>956</v>
      </c>
      <c r="D471" s="189">
        <v>150111</v>
      </c>
    </row>
    <row r="472" spans="1:4" x14ac:dyDescent="0.2">
      <c r="A472" s="380">
        <v>13</v>
      </c>
      <c r="B472" s="383" t="s">
        <v>364</v>
      </c>
      <c r="C472" s="388" t="s">
        <v>891</v>
      </c>
      <c r="D472" s="189">
        <v>150042</v>
      </c>
    </row>
    <row r="473" spans="1:4" x14ac:dyDescent="0.2">
      <c r="A473" s="380">
        <v>13</v>
      </c>
      <c r="B473" s="383" t="s">
        <v>364</v>
      </c>
      <c r="C473" s="388" t="s">
        <v>909</v>
      </c>
      <c r="D473" s="189">
        <v>150179</v>
      </c>
    </row>
    <row r="474" spans="1:4" ht="30.75" customHeight="1" x14ac:dyDescent="0.2">
      <c r="A474" s="380">
        <v>9</v>
      </c>
      <c r="B474" s="383" t="s">
        <v>142</v>
      </c>
      <c r="C474" s="388" t="s">
        <v>956</v>
      </c>
      <c r="D474" s="189">
        <v>150111</v>
      </c>
    </row>
    <row r="475" spans="1:4" ht="29.25" customHeight="1" x14ac:dyDescent="0.2">
      <c r="A475" s="380">
        <v>9</v>
      </c>
      <c r="B475" s="383" t="s">
        <v>142</v>
      </c>
      <c r="C475" s="388" t="s">
        <v>934</v>
      </c>
      <c r="D475" s="189">
        <v>150032</v>
      </c>
    </row>
    <row r="476" spans="1:4" ht="25.5" x14ac:dyDescent="0.2">
      <c r="A476" s="380">
        <v>9</v>
      </c>
      <c r="B476" s="383" t="s">
        <v>142</v>
      </c>
      <c r="C476" s="125" t="s">
        <v>1617</v>
      </c>
      <c r="D476" s="189">
        <v>150124</v>
      </c>
    </row>
    <row r="477" spans="1:4" ht="25.5" x14ac:dyDescent="0.2">
      <c r="A477" s="380">
        <v>14</v>
      </c>
      <c r="B477" s="383" t="s">
        <v>534</v>
      </c>
      <c r="C477" s="388" t="s">
        <v>3394</v>
      </c>
      <c r="D477" s="189">
        <v>150031</v>
      </c>
    </row>
    <row r="478" spans="1:4" x14ac:dyDescent="0.2">
      <c r="A478" s="380">
        <v>14</v>
      </c>
      <c r="B478" s="383" t="s">
        <v>534</v>
      </c>
      <c r="C478" s="388" t="s">
        <v>952</v>
      </c>
      <c r="D478" s="189">
        <v>150095</v>
      </c>
    </row>
    <row r="479" spans="1:4" x14ac:dyDescent="0.2">
      <c r="A479" s="380">
        <v>14</v>
      </c>
      <c r="B479" s="383" t="s">
        <v>534</v>
      </c>
      <c r="C479" s="388" t="s">
        <v>932</v>
      </c>
      <c r="D479" s="189">
        <v>150125</v>
      </c>
    </row>
    <row r="480" spans="1:4" ht="25.5" x14ac:dyDescent="0.2">
      <c r="A480" s="380">
        <v>15</v>
      </c>
      <c r="B480" s="383" t="s">
        <v>414</v>
      </c>
      <c r="C480" s="388" t="s">
        <v>4623</v>
      </c>
      <c r="D480" s="189">
        <v>150170</v>
      </c>
    </row>
    <row r="481" spans="1:4" ht="38.25" x14ac:dyDescent="0.2">
      <c r="A481" s="380">
        <v>15</v>
      </c>
      <c r="B481" s="383" t="s">
        <v>414</v>
      </c>
      <c r="C481" s="388" t="s">
        <v>4625</v>
      </c>
      <c r="D481" s="189">
        <v>150091</v>
      </c>
    </row>
    <row r="482" spans="1:4" ht="38.25" x14ac:dyDescent="0.2">
      <c r="A482" s="380">
        <v>15</v>
      </c>
      <c r="B482" s="383" t="s">
        <v>414</v>
      </c>
      <c r="C482" s="301" t="s">
        <v>1660</v>
      </c>
      <c r="D482" s="189">
        <v>150103</v>
      </c>
    </row>
    <row r="483" spans="1:4" x14ac:dyDescent="0.2">
      <c r="A483" s="380">
        <v>15</v>
      </c>
      <c r="B483" s="383" t="s">
        <v>414</v>
      </c>
      <c r="C483" s="389" t="s">
        <v>837</v>
      </c>
      <c r="D483" s="189">
        <v>150107</v>
      </c>
    </row>
    <row r="484" spans="1:4" ht="25.5" x14ac:dyDescent="0.2">
      <c r="A484" s="380">
        <v>15</v>
      </c>
      <c r="B484" s="383" t="s">
        <v>414</v>
      </c>
      <c r="C484" s="388" t="s">
        <v>2086</v>
      </c>
      <c r="D484" s="189">
        <v>150056</v>
      </c>
    </row>
    <row r="485" spans="1:4" x14ac:dyDescent="0.2">
      <c r="A485" s="380">
        <v>15</v>
      </c>
      <c r="B485" s="383" t="s">
        <v>414</v>
      </c>
      <c r="C485" s="388" t="s">
        <v>888</v>
      </c>
      <c r="D485" s="189">
        <v>150082</v>
      </c>
    </row>
    <row r="486" spans="1:4" ht="25.5" x14ac:dyDescent="0.2">
      <c r="A486" s="380">
        <v>15</v>
      </c>
      <c r="B486" s="383" t="s">
        <v>414</v>
      </c>
      <c r="C486" s="388" t="s">
        <v>2097</v>
      </c>
      <c r="D486" s="189">
        <v>150094</v>
      </c>
    </row>
    <row r="487" spans="1:4" ht="25.5" x14ac:dyDescent="0.2">
      <c r="A487" s="380">
        <v>15</v>
      </c>
      <c r="B487" s="383" t="s">
        <v>414</v>
      </c>
      <c r="C487" s="393" t="s">
        <v>1536</v>
      </c>
      <c r="D487" s="189">
        <v>150183</v>
      </c>
    </row>
    <row r="488" spans="1:4" x14ac:dyDescent="0.2">
      <c r="A488" s="380">
        <v>15</v>
      </c>
      <c r="B488" s="383" t="s">
        <v>414</v>
      </c>
      <c r="C488" s="388" t="s">
        <v>1081</v>
      </c>
      <c r="D488" s="189">
        <v>150110</v>
      </c>
    </row>
    <row r="489" spans="1:4" x14ac:dyDescent="0.2">
      <c r="A489" s="380">
        <v>15</v>
      </c>
      <c r="B489" s="381" t="s">
        <v>414</v>
      </c>
      <c r="C489" s="388" t="s">
        <v>1496</v>
      </c>
      <c r="D489" s="189">
        <v>150136</v>
      </c>
    </row>
    <row r="490" spans="1:4" ht="25.5" x14ac:dyDescent="0.2">
      <c r="A490" s="380">
        <v>15</v>
      </c>
      <c r="B490" s="383" t="s">
        <v>414</v>
      </c>
      <c r="C490" s="125" t="s">
        <v>1573</v>
      </c>
      <c r="D490" s="189">
        <v>150124</v>
      </c>
    </row>
    <row r="491" spans="1:4" ht="25.5" x14ac:dyDescent="0.2">
      <c r="A491" s="380">
        <v>6</v>
      </c>
      <c r="B491" s="383" t="s">
        <v>230</v>
      </c>
      <c r="C491" s="388" t="s">
        <v>4623</v>
      </c>
      <c r="D491" s="189">
        <v>150170</v>
      </c>
    </row>
    <row r="492" spans="1:4" ht="38.25" x14ac:dyDescent="0.2">
      <c r="A492" s="380">
        <v>6</v>
      </c>
      <c r="B492" s="383" t="s">
        <v>230</v>
      </c>
      <c r="C492" s="388" t="s">
        <v>4626</v>
      </c>
      <c r="D492" s="189">
        <v>150084</v>
      </c>
    </row>
    <row r="493" spans="1:4" ht="25.5" x14ac:dyDescent="0.2">
      <c r="A493" s="380">
        <v>6</v>
      </c>
      <c r="B493" s="383" t="s">
        <v>230</v>
      </c>
      <c r="C493" s="388" t="s">
        <v>4629</v>
      </c>
      <c r="D493" s="189">
        <v>150045</v>
      </c>
    </row>
    <row r="494" spans="1:4" ht="25.5" x14ac:dyDescent="0.2">
      <c r="A494" s="380">
        <v>6</v>
      </c>
      <c r="B494" s="383" t="s">
        <v>230</v>
      </c>
      <c r="C494" s="391" t="s">
        <v>1046</v>
      </c>
      <c r="D494" s="189">
        <v>150085</v>
      </c>
    </row>
    <row r="495" spans="1:4" x14ac:dyDescent="0.2">
      <c r="A495" s="380">
        <v>6</v>
      </c>
      <c r="B495" s="383" t="s">
        <v>230</v>
      </c>
      <c r="C495" s="389" t="s">
        <v>889</v>
      </c>
      <c r="D495" s="189">
        <v>150128</v>
      </c>
    </row>
    <row r="496" spans="1:4" ht="25.5" x14ac:dyDescent="0.2">
      <c r="A496" s="380">
        <v>6</v>
      </c>
      <c r="B496" s="383" t="s">
        <v>230</v>
      </c>
      <c r="C496" s="389" t="s">
        <v>2098</v>
      </c>
      <c r="D496" s="189">
        <v>150093</v>
      </c>
    </row>
    <row r="497" spans="1:4" x14ac:dyDescent="0.2">
      <c r="A497" s="380">
        <v>6</v>
      </c>
      <c r="B497" s="383" t="s">
        <v>230</v>
      </c>
      <c r="C497" s="389" t="s">
        <v>949</v>
      </c>
      <c r="D497" s="189">
        <v>150136</v>
      </c>
    </row>
    <row r="498" spans="1:4" ht="25.5" x14ac:dyDescent="0.2">
      <c r="A498" s="380">
        <v>6</v>
      </c>
      <c r="B498" s="383" t="s">
        <v>230</v>
      </c>
      <c r="C498" s="389" t="s">
        <v>1547</v>
      </c>
      <c r="D498" s="189">
        <v>150156</v>
      </c>
    </row>
    <row r="499" spans="1:4" ht="25.5" x14ac:dyDescent="0.2">
      <c r="A499" s="380">
        <v>6</v>
      </c>
      <c r="B499" s="383" t="s">
        <v>230</v>
      </c>
      <c r="C499" s="389" t="s">
        <v>1610</v>
      </c>
      <c r="D499" s="189">
        <v>150015</v>
      </c>
    </row>
    <row r="500" spans="1:4" ht="25.5" x14ac:dyDescent="0.2">
      <c r="A500" s="380">
        <v>4</v>
      </c>
      <c r="B500" s="383" t="s">
        <v>286</v>
      </c>
      <c r="C500" s="389" t="s">
        <v>4622</v>
      </c>
      <c r="D500" s="189">
        <v>150108</v>
      </c>
    </row>
    <row r="501" spans="1:4" x14ac:dyDescent="0.2">
      <c r="A501" s="380">
        <v>4</v>
      </c>
      <c r="B501" s="383" t="s">
        <v>286</v>
      </c>
      <c r="C501" s="389" t="s">
        <v>907</v>
      </c>
      <c r="D501" s="189">
        <v>150077</v>
      </c>
    </row>
    <row r="502" spans="1:4" x14ac:dyDescent="0.2">
      <c r="A502" s="380">
        <v>4</v>
      </c>
      <c r="B502" s="383" t="s">
        <v>286</v>
      </c>
      <c r="C502" s="389" t="s">
        <v>1048</v>
      </c>
      <c r="D502" s="189">
        <v>150199</v>
      </c>
    </row>
    <row r="503" spans="1:4" ht="25.5" x14ac:dyDescent="0.2">
      <c r="A503" s="380">
        <v>4</v>
      </c>
      <c r="B503" s="383" t="s">
        <v>286</v>
      </c>
      <c r="C503" s="383" t="s">
        <v>1122</v>
      </c>
      <c r="D503" s="189">
        <v>150033</v>
      </c>
    </row>
    <row r="504" spans="1:4" ht="25.5" x14ac:dyDescent="0.2">
      <c r="A504" s="380">
        <v>6</v>
      </c>
      <c r="B504" s="381" t="s">
        <v>231</v>
      </c>
      <c r="C504" s="389" t="s">
        <v>4623</v>
      </c>
      <c r="D504" s="189">
        <v>150170</v>
      </c>
    </row>
    <row r="505" spans="1:4" ht="38.25" x14ac:dyDescent="0.2">
      <c r="A505" s="380">
        <v>6</v>
      </c>
      <c r="B505" s="381" t="s">
        <v>231</v>
      </c>
      <c r="C505" s="389" t="s">
        <v>4626</v>
      </c>
      <c r="D505" s="392">
        <v>150084</v>
      </c>
    </row>
    <row r="506" spans="1:4" ht="25.5" x14ac:dyDescent="0.2">
      <c r="A506" s="380">
        <v>6</v>
      </c>
      <c r="B506" s="381" t="s">
        <v>231</v>
      </c>
      <c r="C506" s="383" t="s">
        <v>1046</v>
      </c>
      <c r="D506" s="189">
        <v>150085</v>
      </c>
    </row>
    <row r="507" spans="1:4" x14ac:dyDescent="0.2">
      <c r="A507" s="380">
        <v>6</v>
      </c>
      <c r="B507" s="381" t="s">
        <v>231</v>
      </c>
      <c r="C507" s="389" t="s">
        <v>889</v>
      </c>
      <c r="D507" s="189">
        <v>150128</v>
      </c>
    </row>
    <row r="508" spans="1:4" ht="25.5" x14ac:dyDescent="0.2">
      <c r="A508" s="380">
        <v>6</v>
      </c>
      <c r="B508" s="381" t="s">
        <v>231</v>
      </c>
      <c r="C508" s="389" t="s">
        <v>1546</v>
      </c>
      <c r="D508" s="189">
        <v>150156</v>
      </c>
    </row>
    <row r="509" spans="1:4" ht="25.5" x14ac:dyDescent="0.2">
      <c r="A509" s="380">
        <v>6</v>
      </c>
      <c r="B509" s="383" t="s">
        <v>231</v>
      </c>
      <c r="C509" s="389" t="s">
        <v>1610</v>
      </c>
      <c r="D509" s="189">
        <v>150015</v>
      </c>
    </row>
    <row r="510" spans="1:4" ht="25.5" x14ac:dyDescent="0.2">
      <c r="A510" s="380">
        <v>14</v>
      </c>
      <c r="B510" s="383" t="s">
        <v>535</v>
      </c>
      <c r="C510" s="389" t="s">
        <v>4622</v>
      </c>
      <c r="D510" s="189">
        <v>150108</v>
      </c>
    </row>
    <row r="511" spans="1:4" ht="25.5" x14ac:dyDescent="0.2">
      <c r="A511" s="380">
        <v>14</v>
      </c>
      <c r="B511" s="383" t="s">
        <v>535</v>
      </c>
      <c r="C511" s="389" t="s">
        <v>3394</v>
      </c>
      <c r="D511" s="189">
        <v>150031</v>
      </c>
    </row>
    <row r="512" spans="1:4" x14ac:dyDescent="0.2">
      <c r="A512" s="380">
        <v>14</v>
      </c>
      <c r="B512" s="383" t="s">
        <v>535</v>
      </c>
      <c r="C512" s="388" t="s">
        <v>952</v>
      </c>
      <c r="D512" s="189">
        <v>150095</v>
      </c>
    </row>
    <row r="513" spans="1:4" ht="25.5" x14ac:dyDescent="0.2">
      <c r="A513" s="380">
        <v>14</v>
      </c>
      <c r="B513" s="383" t="s">
        <v>535</v>
      </c>
      <c r="C513" s="388" t="s">
        <v>1058</v>
      </c>
      <c r="D513" s="189">
        <v>150125</v>
      </c>
    </row>
    <row r="514" spans="1:4" ht="25.5" x14ac:dyDescent="0.2">
      <c r="A514" s="380">
        <v>14</v>
      </c>
      <c r="B514" s="383" t="s">
        <v>535</v>
      </c>
      <c r="C514" s="388" t="s">
        <v>1610</v>
      </c>
      <c r="D514" s="189">
        <v>150015</v>
      </c>
    </row>
    <row r="515" spans="1:4" ht="25.5" x14ac:dyDescent="0.2">
      <c r="A515" s="384">
        <v>2</v>
      </c>
      <c r="B515" s="383" t="s">
        <v>278</v>
      </c>
      <c r="C515" s="388" t="s">
        <v>1595</v>
      </c>
      <c r="D515" s="189">
        <v>150013</v>
      </c>
    </row>
    <row r="516" spans="1:4" x14ac:dyDescent="0.2">
      <c r="A516" s="384">
        <v>2</v>
      </c>
      <c r="B516" s="383" t="s">
        <v>278</v>
      </c>
      <c r="C516" s="388" t="s">
        <v>899</v>
      </c>
      <c r="D516" s="189">
        <v>150072</v>
      </c>
    </row>
    <row r="517" spans="1:4" x14ac:dyDescent="0.2">
      <c r="A517" s="384">
        <v>2</v>
      </c>
      <c r="B517" s="383" t="s">
        <v>278</v>
      </c>
      <c r="C517" s="388" t="s">
        <v>1134</v>
      </c>
      <c r="D517" s="189">
        <v>150135</v>
      </c>
    </row>
    <row r="518" spans="1:4" x14ac:dyDescent="0.2">
      <c r="A518" s="384">
        <v>2</v>
      </c>
      <c r="B518" s="383" t="s">
        <v>278</v>
      </c>
      <c r="C518" s="388" t="s">
        <v>906</v>
      </c>
      <c r="D518" s="189">
        <v>150127</v>
      </c>
    </row>
    <row r="519" spans="1:4" ht="25.5" x14ac:dyDescent="0.2">
      <c r="A519" s="380">
        <v>2</v>
      </c>
      <c r="B519" s="383" t="s">
        <v>278</v>
      </c>
      <c r="C519" s="388" t="s">
        <v>1058</v>
      </c>
      <c r="D519" s="189">
        <v>150125</v>
      </c>
    </row>
    <row r="520" spans="1:4" ht="25.5" x14ac:dyDescent="0.2">
      <c r="A520" s="384">
        <v>2</v>
      </c>
      <c r="B520" s="383" t="s">
        <v>279</v>
      </c>
      <c r="C520" s="388" t="s">
        <v>1595</v>
      </c>
      <c r="D520" s="189">
        <v>150013</v>
      </c>
    </row>
    <row r="521" spans="1:4" ht="25.5" x14ac:dyDescent="0.2">
      <c r="A521" s="384">
        <v>2</v>
      </c>
      <c r="B521" s="383" t="s">
        <v>279</v>
      </c>
      <c r="C521" s="391" t="s">
        <v>1046</v>
      </c>
      <c r="D521" s="189">
        <v>150085</v>
      </c>
    </row>
    <row r="522" spans="1:4" x14ac:dyDescent="0.2">
      <c r="A522" s="384">
        <v>2</v>
      </c>
      <c r="B522" s="383" t="s">
        <v>279</v>
      </c>
      <c r="C522" s="388" t="s">
        <v>122</v>
      </c>
      <c r="D522" s="189">
        <v>150099</v>
      </c>
    </row>
    <row r="523" spans="1:4" x14ac:dyDescent="0.2">
      <c r="A523" s="384">
        <v>2</v>
      </c>
      <c r="B523" s="383" t="s">
        <v>279</v>
      </c>
      <c r="C523" s="388" t="s">
        <v>1612</v>
      </c>
      <c r="D523" s="189">
        <v>150167</v>
      </c>
    </row>
    <row r="524" spans="1:4" x14ac:dyDescent="0.2">
      <c r="A524" s="384">
        <v>2</v>
      </c>
      <c r="B524" s="383" t="s">
        <v>279</v>
      </c>
      <c r="C524" s="388" t="s">
        <v>899</v>
      </c>
      <c r="D524" s="189">
        <v>150072</v>
      </c>
    </row>
    <row r="525" spans="1:4" x14ac:dyDescent="0.2">
      <c r="A525" s="384">
        <v>2</v>
      </c>
      <c r="B525" s="383" t="s">
        <v>279</v>
      </c>
      <c r="C525" s="388" t="s">
        <v>1134</v>
      </c>
      <c r="D525" s="189">
        <v>150135</v>
      </c>
    </row>
    <row r="526" spans="1:4" x14ac:dyDescent="0.2">
      <c r="A526" s="384">
        <v>2</v>
      </c>
      <c r="B526" s="383" t="s">
        <v>279</v>
      </c>
      <c r="C526" s="388" t="s">
        <v>905</v>
      </c>
      <c r="D526" s="189">
        <v>150023</v>
      </c>
    </row>
    <row r="527" spans="1:4" ht="38.25" x14ac:dyDescent="0.2">
      <c r="A527" s="380">
        <v>6</v>
      </c>
      <c r="B527" s="383" t="s">
        <v>232</v>
      </c>
      <c r="C527" s="388" t="s">
        <v>4626</v>
      </c>
      <c r="D527" s="189">
        <v>150084</v>
      </c>
    </row>
    <row r="528" spans="1:4" ht="25.5" x14ac:dyDescent="0.2">
      <c r="A528" s="380">
        <v>6</v>
      </c>
      <c r="B528" s="383" t="s">
        <v>232</v>
      </c>
      <c r="C528" s="388" t="s">
        <v>4629</v>
      </c>
      <c r="D528" s="189">
        <v>150045</v>
      </c>
    </row>
    <row r="529" spans="1:4" ht="25.5" x14ac:dyDescent="0.2">
      <c r="A529" s="380">
        <v>6</v>
      </c>
      <c r="B529" s="383" t="s">
        <v>232</v>
      </c>
      <c r="C529" s="391" t="s">
        <v>1046</v>
      </c>
      <c r="D529" s="189">
        <v>150085</v>
      </c>
    </row>
    <row r="530" spans="1:4" x14ac:dyDescent="0.2">
      <c r="A530" s="380">
        <v>6</v>
      </c>
      <c r="B530" s="383" t="s">
        <v>232</v>
      </c>
      <c r="C530" s="388" t="s">
        <v>889</v>
      </c>
      <c r="D530" s="189">
        <v>150128</v>
      </c>
    </row>
    <row r="531" spans="1:4" ht="25.5" x14ac:dyDescent="0.2">
      <c r="A531" s="380">
        <v>6</v>
      </c>
      <c r="B531" s="383" t="s">
        <v>232</v>
      </c>
      <c r="C531" s="389" t="s">
        <v>2098</v>
      </c>
      <c r="D531" s="189">
        <v>150093</v>
      </c>
    </row>
    <row r="532" spans="1:4" x14ac:dyDescent="0.2">
      <c r="A532" s="380">
        <v>6</v>
      </c>
      <c r="B532" s="383" t="s">
        <v>232</v>
      </c>
      <c r="C532" s="388" t="s">
        <v>949</v>
      </c>
      <c r="D532" s="189">
        <v>150136</v>
      </c>
    </row>
    <row r="533" spans="1:4" ht="15.75" customHeight="1" x14ac:dyDescent="0.2">
      <c r="A533" s="380">
        <v>6</v>
      </c>
      <c r="B533" s="383" t="s">
        <v>232</v>
      </c>
      <c r="C533" s="388" t="s">
        <v>1546</v>
      </c>
      <c r="D533" s="189">
        <v>150156</v>
      </c>
    </row>
    <row r="534" spans="1:4" ht="15.75" customHeight="1" x14ac:dyDescent="0.2">
      <c r="A534" s="380">
        <v>3</v>
      </c>
      <c r="B534" s="383" t="s">
        <v>581</v>
      </c>
      <c r="C534" s="388" t="s">
        <v>1595</v>
      </c>
      <c r="D534" s="189">
        <v>150013</v>
      </c>
    </row>
    <row r="535" spans="1:4" ht="14.25" customHeight="1" x14ac:dyDescent="0.2">
      <c r="A535" s="380">
        <v>3</v>
      </c>
      <c r="B535" s="383" t="s">
        <v>581</v>
      </c>
      <c r="C535" s="388" t="s">
        <v>945</v>
      </c>
      <c r="D535" s="189">
        <v>150100</v>
      </c>
    </row>
    <row r="536" spans="1:4" ht="16.5" customHeight="1" x14ac:dyDescent="0.2">
      <c r="A536" s="380">
        <v>3</v>
      </c>
      <c r="B536" s="383" t="s">
        <v>581</v>
      </c>
      <c r="C536" s="389" t="s">
        <v>1611</v>
      </c>
      <c r="D536" s="189">
        <v>150140</v>
      </c>
    </row>
    <row r="537" spans="1:4" ht="24.75" customHeight="1" x14ac:dyDescent="0.2">
      <c r="A537" s="380">
        <v>3</v>
      </c>
      <c r="B537" s="383" t="s">
        <v>581</v>
      </c>
      <c r="C537" s="388" t="s">
        <v>3395</v>
      </c>
      <c r="D537" s="189">
        <v>150114</v>
      </c>
    </row>
    <row r="538" spans="1:4" ht="24.75" customHeight="1" x14ac:dyDescent="0.2">
      <c r="A538" s="380">
        <v>3</v>
      </c>
      <c r="B538" s="383" t="s">
        <v>581</v>
      </c>
      <c r="C538" s="387" t="s">
        <v>1640</v>
      </c>
      <c r="D538" s="189">
        <v>150083</v>
      </c>
    </row>
    <row r="539" spans="1:4" ht="16.5" customHeight="1" x14ac:dyDescent="0.2">
      <c r="A539" s="380">
        <v>3</v>
      </c>
      <c r="B539" s="383" t="s">
        <v>581</v>
      </c>
      <c r="C539" s="388" t="s">
        <v>894</v>
      </c>
      <c r="D539" s="189">
        <v>150007</v>
      </c>
    </row>
    <row r="540" spans="1:4" ht="25.5" x14ac:dyDescent="0.2">
      <c r="A540" s="380">
        <v>4</v>
      </c>
      <c r="B540" s="383" t="s">
        <v>287</v>
      </c>
      <c r="C540" s="388" t="s">
        <v>4622</v>
      </c>
      <c r="D540" s="189">
        <v>150108</v>
      </c>
    </row>
    <row r="541" spans="1:4" ht="25.5" x14ac:dyDescent="0.2">
      <c r="A541" s="380">
        <v>4</v>
      </c>
      <c r="B541" s="383" t="s">
        <v>287</v>
      </c>
      <c r="C541" s="388" t="s">
        <v>3394</v>
      </c>
      <c r="D541" s="189">
        <v>150031</v>
      </c>
    </row>
    <row r="542" spans="1:4" x14ac:dyDescent="0.2">
      <c r="A542" s="380">
        <v>4</v>
      </c>
      <c r="B542" s="383" t="s">
        <v>287</v>
      </c>
      <c r="C542" s="388" t="s">
        <v>907</v>
      </c>
      <c r="D542" s="189">
        <v>150077</v>
      </c>
    </row>
    <row r="543" spans="1:4" x14ac:dyDescent="0.2">
      <c r="A543" s="380">
        <v>4</v>
      </c>
      <c r="B543" s="383" t="s">
        <v>287</v>
      </c>
      <c r="C543" s="389" t="s">
        <v>1048</v>
      </c>
      <c r="D543" s="189">
        <v>150199</v>
      </c>
    </row>
    <row r="544" spans="1:4" ht="25.5" x14ac:dyDescent="0.2">
      <c r="A544" s="380">
        <v>4</v>
      </c>
      <c r="B544" s="383" t="s">
        <v>287</v>
      </c>
      <c r="C544" s="391" t="s">
        <v>1122</v>
      </c>
      <c r="D544" s="189">
        <v>150033</v>
      </c>
    </row>
    <row r="545" spans="1:25" ht="25.5" x14ac:dyDescent="0.2">
      <c r="A545" s="380">
        <v>5</v>
      </c>
      <c r="B545" s="383" t="s">
        <v>62</v>
      </c>
      <c r="C545" s="388" t="s">
        <v>3392</v>
      </c>
      <c r="D545" s="189">
        <v>150080</v>
      </c>
    </row>
    <row r="546" spans="1:25" ht="51" x14ac:dyDescent="0.2">
      <c r="A546" s="380">
        <v>5</v>
      </c>
      <c r="B546" s="383" t="s">
        <v>62</v>
      </c>
      <c r="C546" s="41" t="s">
        <v>1640</v>
      </c>
      <c r="D546" s="189">
        <v>150083</v>
      </c>
    </row>
    <row r="547" spans="1:25" x14ac:dyDescent="0.2">
      <c r="A547" s="380">
        <v>5</v>
      </c>
      <c r="B547" s="383" t="s">
        <v>62</v>
      </c>
      <c r="C547" s="388" t="s">
        <v>913</v>
      </c>
      <c r="D547" s="189">
        <v>150003</v>
      </c>
    </row>
    <row r="548" spans="1:25" ht="25.5" x14ac:dyDescent="0.2">
      <c r="A548" s="380">
        <v>5</v>
      </c>
      <c r="B548" s="383" t="s">
        <v>62</v>
      </c>
      <c r="C548" s="388" t="s">
        <v>1610</v>
      </c>
      <c r="D548" s="189">
        <v>150015</v>
      </c>
      <c r="E548" s="394"/>
      <c r="F548" s="394"/>
      <c r="G548" s="394"/>
      <c r="H548" s="394"/>
      <c r="I548" s="394"/>
      <c r="J548" s="394"/>
      <c r="K548" s="394"/>
      <c r="L548" s="394"/>
      <c r="M548" s="394"/>
      <c r="N548" s="394"/>
      <c r="O548" s="394"/>
      <c r="P548" s="394"/>
      <c r="Q548" s="394"/>
      <c r="R548" s="394"/>
      <c r="S548" s="394"/>
      <c r="T548" s="394"/>
      <c r="U548" s="394"/>
      <c r="V548" s="394"/>
      <c r="W548" s="394"/>
      <c r="X548" s="394"/>
      <c r="Y548" s="394"/>
    </row>
    <row r="549" spans="1:25" ht="25.5" x14ac:dyDescent="0.2">
      <c r="A549" s="380">
        <v>14</v>
      </c>
      <c r="B549" s="383" t="s">
        <v>536</v>
      </c>
      <c r="C549" s="388" t="s">
        <v>3394</v>
      </c>
      <c r="D549" s="189">
        <v>150031</v>
      </c>
      <c r="E549" s="394"/>
      <c r="F549" s="394"/>
      <c r="G549" s="394"/>
      <c r="H549" s="394"/>
      <c r="I549" s="394"/>
      <c r="J549" s="394"/>
      <c r="K549" s="394"/>
      <c r="L549" s="394"/>
      <c r="M549" s="394"/>
      <c r="N549" s="394"/>
      <c r="O549" s="394"/>
      <c r="P549" s="394"/>
      <c r="Q549" s="394"/>
      <c r="R549" s="394"/>
      <c r="S549" s="394"/>
      <c r="T549" s="394"/>
      <c r="U549" s="394"/>
      <c r="V549" s="394"/>
      <c r="W549" s="394"/>
      <c r="X549" s="394"/>
      <c r="Y549" s="394"/>
    </row>
    <row r="550" spans="1:25" x14ac:dyDescent="0.2">
      <c r="A550" s="380">
        <v>14</v>
      </c>
      <c r="B550" s="383" t="s">
        <v>536</v>
      </c>
      <c r="C550" s="388" t="s">
        <v>952</v>
      </c>
      <c r="D550" s="189">
        <v>150095</v>
      </c>
      <c r="E550" s="394"/>
      <c r="F550" s="394"/>
      <c r="G550" s="394"/>
      <c r="H550" s="394"/>
      <c r="I550" s="394"/>
      <c r="J550" s="394"/>
      <c r="K550" s="394"/>
      <c r="L550" s="394"/>
      <c r="M550" s="394"/>
      <c r="N550" s="394"/>
      <c r="O550" s="394"/>
      <c r="P550" s="394"/>
      <c r="Q550" s="394"/>
      <c r="R550" s="394"/>
      <c r="S550" s="394"/>
      <c r="T550" s="394"/>
      <c r="U550" s="394"/>
      <c r="V550" s="394"/>
      <c r="W550" s="394"/>
      <c r="X550" s="394"/>
      <c r="Y550" s="394"/>
    </row>
    <row r="551" spans="1:25" ht="25.5" x14ac:dyDescent="0.2">
      <c r="A551" s="380">
        <v>14</v>
      </c>
      <c r="B551" s="383" t="s">
        <v>536</v>
      </c>
      <c r="C551" s="388" t="s">
        <v>1058</v>
      </c>
      <c r="D551" s="189">
        <v>150125</v>
      </c>
      <c r="E551" s="394"/>
      <c r="F551" s="394"/>
      <c r="G551" s="394"/>
      <c r="H551" s="394"/>
      <c r="I551" s="394"/>
      <c r="J551" s="394"/>
      <c r="K551" s="394"/>
      <c r="L551" s="394"/>
      <c r="M551" s="394"/>
      <c r="N551" s="394"/>
      <c r="O551" s="394"/>
      <c r="P551" s="394"/>
      <c r="Q551" s="394"/>
      <c r="R551" s="394"/>
      <c r="S551" s="394"/>
      <c r="T551" s="394"/>
      <c r="U551" s="394"/>
      <c r="V551" s="394"/>
      <c r="W551" s="394"/>
      <c r="X551" s="394"/>
      <c r="Y551" s="394"/>
    </row>
    <row r="552" spans="1:25" ht="38.25" x14ac:dyDescent="0.2">
      <c r="A552" s="380">
        <v>3</v>
      </c>
      <c r="B552" s="383" t="s">
        <v>66</v>
      </c>
      <c r="C552" s="388" t="s">
        <v>4624</v>
      </c>
      <c r="D552" s="189">
        <v>150176</v>
      </c>
      <c r="E552" s="394"/>
      <c r="F552" s="394"/>
      <c r="G552" s="394"/>
      <c r="H552" s="394"/>
      <c r="I552" s="394"/>
      <c r="J552" s="394"/>
      <c r="K552" s="394"/>
      <c r="L552" s="394"/>
      <c r="M552" s="394"/>
      <c r="N552" s="394"/>
      <c r="O552" s="394"/>
      <c r="P552" s="394"/>
      <c r="Q552" s="394"/>
      <c r="R552" s="394"/>
      <c r="S552" s="394"/>
      <c r="T552" s="394"/>
      <c r="U552" s="394"/>
      <c r="V552" s="394"/>
      <c r="W552" s="394"/>
      <c r="X552" s="394"/>
      <c r="Y552" s="394"/>
    </row>
    <row r="553" spans="1:25" ht="25.5" x14ac:dyDescent="0.2">
      <c r="A553" s="380">
        <v>3</v>
      </c>
      <c r="B553" s="383" t="s">
        <v>66</v>
      </c>
      <c r="C553" s="388" t="s">
        <v>1595</v>
      </c>
      <c r="D553" s="189">
        <v>150013</v>
      </c>
      <c r="E553" s="394"/>
      <c r="F553" s="394"/>
      <c r="G553" s="394"/>
      <c r="H553" s="394"/>
      <c r="I553" s="394"/>
      <c r="J553" s="394"/>
      <c r="K553" s="394"/>
      <c r="L553" s="394"/>
      <c r="M553" s="394"/>
      <c r="N553" s="394"/>
      <c r="O553" s="394"/>
      <c r="P553" s="394"/>
      <c r="Q553" s="394"/>
      <c r="R553" s="394"/>
      <c r="S553" s="394"/>
      <c r="T553" s="394"/>
      <c r="U553" s="394"/>
      <c r="V553" s="394"/>
      <c r="W553" s="394"/>
      <c r="X553" s="394"/>
      <c r="Y553" s="394"/>
    </row>
    <row r="554" spans="1:25" x14ac:dyDescent="0.2">
      <c r="A554" s="380">
        <v>3</v>
      </c>
      <c r="B554" s="383" t="s">
        <v>66</v>
      </c>
      <c r="C554" s="391" t="s">
        <v>945</v>
      </c>
      <c r="D554" s="392">
        <v>150100</v>
      </c>
      <c r="E554" s="394"/>
      <c r="F554" s="394"/>
      <c r="G554" s="394"/>
      <c r="H554" s="394"/>
      <c r="I554" s="394"/>
      <c r="J554" s="394"/>
      <c r="K554" s="394"/>
      <c r="L554" s="394"/>
      <c r="M554" s="394"/>
      <c r="N554" s="394"/>
      <c r="O554" s="394"/>
      <c r="P554" s="394"/>
      <c r="Q554" s="394"/>
      <c r="R554" s="394"/>
      <c r="S554" s="394"/>
      <c r="T554" s="394"/>
      <c r="U554" s="394"/>
      <c r="V554" s="394"/>
      <c r="W554" s="394"/>
      <c r="X554" s="394"/>
      <c r="Y554" s="394"/>
    </row>
    <row r="555" spans="1:25" ht="25.5" x14ac:dyDescent="0.2">
      <c r="A555" s="380">
        <v>3</v>
      </c>
      <c r="B555" s="383" t="s">
        <v>66</v>
      </c>
      <c r="C555" s="388" t="s">
        <v>1611</v>
      </c>
      <c r="D555" s="189">
        <v>150140</v>
      </c>
      <c r="E555" s="394"/>
      <c r="F555" s="394"/>
      <c r="G555" s="394"/>
      <c r="H555" s="394"/>
      <c r="I555" s="394"/>
      <c r="J555" s="394"/>
      <c r="K555" s="394"/>
      <c r="L555" s="394"/>
      <c r="M555" s="394"/>
      <c r="N555" s="394"/>
      <c r="O555" s="394"/>
      <c r="P555" s="394"/>
      <c r="Q555" s="394"/>
      <c r="R555" s="394"/>
      <c r="S555" s="394"/>
      <c r="T555" s="394"/>
      <c r="U555" s="394"/>
      <c r="V555" s="394"/>
      <c r="W555" s="394"/>
      <c r="X555" s="394"/>
      <c r="Y555" s="394"/>
    </row>
    <row r="556" spans="1:25" ht="25.5" x14ac:dyDescent="0.2">
      <c r="A556" s="384">
        <v>3</v>
      </c>
      <c r="B556" s="383" t="s">
        <v>66</v>
      </c>
      <c r="C556" s="388" t="s">
        <v>3395</v>
      </c>
      <c r="D556" s="189">
        <v>150114</v>
      </c>
      <c r="E556" s="394"/>
      <c r="F556" s="394"/>
      <c r="G556" s="394"/>
      <c r="H556" s="394"/>
      <c r="I556" s="394"/>
      <c r="J556" s="394"/>
      <c r="K556" s="394"/>
      <c r="L556" s="394"/>
      <c r="M556" s="394"/>
      <c r="N556" s="394"/>
      <c r="O556" s="394"/>
      <c r="P556" s="394"/>
      <c r="Q556" s="394"/>
      <c r="R556" s="394"/>
      <c r="S556" s="394"/>
      <c r="T556" s="394"/>
      <c r="U556" s="394"/>
      <c r="V556" s="394"/>
      <c r="W556" s="394"/>
      <c r="X556" s="394"/>
      <c r="Y556" s="394"/>
    </row>
    <row r="557" spans="1:25" ht="51" x14ac:dyDescent="0.2">
      <c r="A557" s="380">
        <v>3</v>
      </c>
      <c r="B557" s="383" t="s">
        <v>66</v>
      </c>
      <c r="C557" s="387" t="s">
        <v>1640</v>
      </c>
      <c r="D557" s="189">
        <v>150083</v>
      </c>
      <c r="E557" s="394"/>
      <c r="F557" s="394"/>
      <c r="G557" s="394"/>
      <c r="H557" s="394"/>
      <c r="I557" s="394"/>
      <c r="J557" s="394"/>
      <c r="K557" s="394"/>
      <c r="L557" s="394"/>
      <c r="M557" s="394"/>
      <c r="N557" s="394"/>
      <c r="O557" s="394"/>
      <c r="P557" s="394"/>
      <c r="Q557" s="394"/>
      <c r="R557" s="394"/>
      <c r="S557" s="394"/>
      <c r="T557" s="394"/>
      <c r="U557" s="394"/>
      <c r="V557" s="394"/>
      <c r="W557" s="394"/>
      <c r="X557" s="394"/>
      <c r="Y557" s="394"/>
    </row>
    <row r="558" spans="1:25" x14ac:dyDescent="0.2">
      <c r="A558" s="380">
        <v>3</v>
      </c>
      <c r="B558" s="383" t="s">
        <v>66</v>
      </c>
      <c r="C558" s="388" t="s">
        <v>894</v>
      </c>
      <c r="D558" s="189">
        <v>150007</v>
      </c>
      <c r="E558" s="394"/>
      <c r="F558" s="394"/>
      <c r="G558" s="394"/>
      <c r="H558" s="394"/>
      <c r="I558" s="394"/>
      <c r="J558" s="394"/>
      <c r="K558" s="394"/>
      <c r="L558" s="394"/>
      <c r="M558" s="394"/>
      <c r="N558" s="394"/>
      <c r="O558" s="394"/>
      <c r="P558" s="394"/>
      <c r="Q558" s="394"/>
      <c r="R558" s="394"/>
      <c r="S558" s="394"/>
      <c r="T558" s="394"/>
      <c r="U558" s="394"/>
      <c r="V558" s="394"/>
      <c r="W558" s="394"/>
      <c r="X558" s="394"/>
      <c r="Y558" s="394"/>
    </row>
    <row r="559" spans="1:25" x14ac:dyDescent="0.2">
      <c r="A559" s="380">
        <v>13</v>
      </c>
      <c r="B559" s="383" t="s">
        <v>365</v>
      </c>
      <c r="C559" s="388" t="s">
        <v>919</v>
      </c>
      <c r="D559" s="189">
        <v>150090</v>
      </c>
      <c r="E559" s="394"/>
      <c r="F559" s="394"/>
      <c r="G559" s="394"/>
      <c r="H559" s="394"/>
      <c r="I559" s="394"/>
      <c r="J559" s="394"/>
      <c r="K559" s="394"/>
      <c r="L559" s="394"/>
      <c r="M559" s="394"/>
      <c r="N559" s="394"/>
      <c r="O559" s="394"/>
      <c r="P559" s="394"/>
      <c r="Q559" s="394"/>
      <c r="R559" s="394"/>
      <c r="S559" s="394"/>
      <c r="T559" s="394"/>
      <c r="U559" s="394"/>
      <c r="V559" s="394"/>
      <c r="W559" s="394"/>
      <c r="X559" s="394"/>
      <c r="Y559" s="394"/>
    </row>
    <row r="560" spans="1:25" x14ac:dyDescent="0.2">
      <c r="A560" s="380">
        <v>13</v>
      </c>
      <c r="B560" s="383" t="s">
        <v>365</v>
      </c>
      <c r="C560" s="388" t="s">
        <v>941</v>
      </c>
      <c r="D560" s="189">
        <v>150034</v>
      </c>
      <c r="E560" s="396"/>
      <c r="F560" s="396"/>
      <c r="G560" s="396"/>
      <c r="H560" s="396"/>
      <c r="I560" s="396"/>
      <c r="J560" s="396"/>
      <c r="K560" s="396"/>
      <c r="L560" s="396"/>
      <c r="M560" s="396"/>
      <c r="N560" s="396"/>
      <c r="O560" s="396"/>
      <c r="P560" s="396"/>
      <c r="Q560" s="396"/>
      <c r="R560" s="396"/>
      <c r="S560" s="396"/>
      <c r="T560" s="396"/>
      <c r="U560" s="396"/>
      <c r="V560" s="396"/>
      <c r="W560" s="396"/>
      <c r="X560" s="396"/>
      <c r="Y560" s="396"/>
    </row>
    <row r="561" spans="1:25" x14ac:dyDescent="0.2">
      <c r="A561" s="380">
        <v>12</v>
      </c>
      <c r="B561" s="383" t="s">
        <v>28</v>
      </c>
      <c r="C561" s="388" t="s">
        <v>950</v>
      </c>
      <c r="D561" s="189">
        <v>150043</v>
      </c>
      <c r="E561" s="396"/>
      <c r="F561" s="396"/>
      <c r="G561" s="396"/>
      <c r="H561" s="396"/>
      <c r="I561" s="396"/>
      <c r="J561" s="396"/>
      <c r="K561" s="396"/>
      <c r="L561" s="396"/>
      <c r="M561" s="396"/>
      <c r="N561" s="396"/>
      <c r="O561" s="396"/>
      <c r="P561" s="396"/>
      <c r="Q561" s="396"/>
      <c r="R561" s="396"/>
      <c r="S561" s="396"/>
      <c r="T561" s="396"/>
      <c r="U561" s="396"/>
      <c r="V561" s="396"/>
      <c r="W561" s="396"/>
      <c r="X561" s="396"/>
      <c r="Y561" s="396"/>
    </row>
    <row r="562" spans="1:25" x14ac:dyDescent="0.2">
      <c r="A562" s="380">
        <v>12</v>
      </c>
      <c r="B562" s="383" t="s">
        <v>28</v>
      </c>
      <c r="C562" s="388" t="s">
        <v>955</v>
      </c>
      <c r="D562" s="189">
        <v>150057</v>
      </c>
      <c r="E562" s="394"/>
      <c r="F562" s="394"/>
      <c r="G562" s="394"/>
      <c r="H562" s="394"/>
      <c r="I562" s="394"/>
      <c r="J562" s="394"/>
      <c r="K562" s="394"/>
      <c r="L562" s="394"/>
      <c r="M562" s="394"/>
      <c r="N562" s="394"/>
      <c r="O562" s="394"/>
      <c r="P562" s="394"/>
      <c r="Q562" s="394"/>
      <c r="R562" s="394"/>
      <c r="S562" s="394"/>
      <c r="T562" s="394"/>
      <c r="U562" s="394"/>
      <c r="V562" s="394"/>
      <c r="W562" s="394"/>
      <c r="X562" s="394"/>
      <c r="Y562" s="394"/>
    </row>
    <row r="563" spans="1:25" ht="25.5" x14ac:dyDescent="0.2">
      <c r="A563" s="390">
        <v>15</v>
      </c>
      <c r="B563" s="383" t="s">
        <v>415</v>
      </c>
      <c r="C563" s="388" t="s">
        <v>4623</v>
      </c>
      <c r="D563" s="189">
        <v>150170</v>
      </c>
    </row>
    <row r="564" spans="1:25" ht="38.25" x14ac:dyDescent="0.2">
      <c r="A564" s="380">
        <v>15</v>
      </c>
      <c r="B564" s="383" t="s">
        <v>415</v>
      </c>
      <c r="C564" s="388" t="s">
        <v>4625</v>
      </c>
      <c r="D564" s="189">
        <v>150091</v>
      </c>
    </row>
    <row r="565" spans="1:25" x14ac:dyDescent="0.2">
      <c r="A565" s="380">
        <v>15</v>
      </c>
      <c r="B565" s="383" t="s">
        <v>415</v>
      </c>
      <c r="C565" s="388" t="s">
        <v>837</v>
      </c>
      <c r="D565" s="189">
        <v>150107</v>
      </c>
    </row>
    <row r="566" spans="1:25" x14ac:dyDescent="0.2">
      <c r="A566" s="380">
        <v>15</v>
      </c>
      <c r="B566" s="383" t="s">
        <v>415</v>
      </c>
      <c r="C566" s="389" t="s">
        <v>888</v>
      </c>
      <c r="D566" s="189">
        <v>150082</v>
      </c>
    </row>
    <row r="567" spans="1:25" ht="25.5" x14ac:dyDescent="0.2">
      <c r="A567" s="380">
        <v>15</v>
      </c>
      <c r="B567" s="383" t="s">
        <v>415</v>
      </c>
      <c r="C567" s="388" t="s">
        <v>2097</v>
      </c>
      <c r="D567" s="189">
        <v>150094</v>
      </c>
    </row>
    <row r="568" spans="1:25" ht="25.5" x14ac:dyDescent="0.2">
      <c r="A568" s="380">
        <v>15</v>
      </c>
      <c r="B568" s="383" t="s">
        <v>415</v>
      </c>
      <c r="C568" s="393" t="s">
        <v>1536</v>
      </c>
      <c r="D568" s="189">
        <v>150183</v>
      </c>
    </row>
    <row r="569" spans="1:25" x14ac:dyDescent="0.2">
      <c r="A569" s="380">
        <v>15</v>
      </c>
      <c r="B569" s="383" t="s">
        <v>415</v>
      </c>
      <c r="C569" s="388" t="s">
        <v>1081</v>
      </c>
      <c r="D569" s="189">
        <v>150110</v>
      </c>
    </row>
    <row r="570" spans="1:25" ht="38.25" x14ac:dyDescent="0.2">
      <c r="A570" s="380">
        <v>15</v>
      </c>
      <c r="B570" s="381" t="s">
        <v>415</v>
      </c>
      <c r="C570" s="125" t="s">
        <v>1641</v>
      </c>
      <c r="D570" s="189">
        <v>150126</v>
      </c>
    </row>
    <row r="571" spans="1:25" ht="38.25" x14ac:dyDescent="0.2">
      <c r="A571" s="380">
        <v>15</v>
      </c>
      <c r="B571" s="383" t="s">
        <v>415</v>
      </c>
      <c r="C571" s="125" t="s">
        <v>1641</v>
      </c>
      <c r="D571" s="189">
        <v>150126</v>
      </c>
    </row>
    <row r="572" spans="1:25" x14ac:dyDescent="0.2">
      <c r="A572" s="380">
        <v>15</v>
      </c>
      <c r="B572" s="383" t="s">
        <v>415</v>
      </c>
      <c r="C572" s="388" t="s">
        <v>904</v>
      </c>
      <c r="D572" s="189">
        <v>150008</v>
      </c>
    </row>
    <row r="573" spans="1:25" ht="25.5" x14ac:dyDescent="0.2">
      <c r="A573" s="380">
        <v>15</v>
      </c>
      <c r="B573" s="383" t="s">
        <v>415</v>
      </c>
      <c r="C573" s="11" t="s">
        <v>1573</v>
      </c>
      <c r="D573" s="189">
        <v>150124</v>
      </c>
      <c r="E573" s="25"/>
      <c r="F573" s="25"/>
      <c r="G573" s="25"/>
      <c r="H573" s="25"/>
      <c r="I573" s="25"/>
      <c r="J573" s="25"/>
      <c r="K573" s="25"/>
    </row>
    <row r="574" spans="1:25" x14ac:dyDescent="0.2">
      <c r="A574" s="385"/>
      <c r="B574" s="407"/>
      <c r="C574" s="408"/>
      <c r="D574" s="409"/>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1: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5" customWidth="1"/>
  </cols>
  <sheetData>
    <row r="1" spans="1:4" s="2" customFormat="1" x14ac:dyDescent="0.2">
      <c r="A1" s="193" t="s">
        <v>969</v>
      </c>
      <c r="B1" s="2" t="s">
        <v>650</v>
      </c>
      <c r="C1" s="2" t="s">
        <v>968</v>
      </c>
      <c r="D1" s="2" t="s">
        <v>841</v>
      </c>
    </row>
    <row r="2" spans="1:4" s="24" customFormat="1" ht="25.5" x14ac:dyDescent="0.2">
      <c r="A2" s="194" t="s">
        <v>1578</v>
      </c>
      <c r="B2" s="350" t="s">
        <v>89</v>
      </c>
      <c r="C2" s="351">
        <v>8</v>
      </c>
      <c r="D2" s="351">
        <v>400051</v>
      </c>
    </row>
    <row r="3" spans="1:4" x14ac:dyDescent="0.2">
      <c r="A3" s="194" t="s">
        <v>970</v>
      </c>
      <c r="B3" s="24" t="s">
        <v>570</v>
      </c>
      <c r="C3">
        <v>15</v>
      </c>
      <c r="D3">
        <v>400040</v>
      </c>
    </row>
    <row r="4" spans="1:4" x14ac:dyDescent="0.2">
      <c r="A4" s="194" t="s">
        <v>1599</v>
      </c>
      <c r="B4" s="24" t="s">
        <v>1600</v>
      </c>
      <c r="C4" s="24"/>
      <c r="D4" s="24">
        <v>400050</v>
      </c>
    </row>
    <row r="5" spans="1:4" x14ac:dyDescent="0.2">
      <c r="A5" s="194" t="s">
        <v>1601</v>
      </c>
      <c r="B5" s="24" t="s">
        <v>663</v>
      </c>
      <c r="D5">
        <v>400048</v>
      </c>
    </row>
    <row r="6" spans="1:4" x14ac:dyDescent="0.2">
      <c r="A6" s="194" t="s">
        <v>997</v>
      </c>
      <c r="B6" s="350" t="s">
        <v>298</v>
      </c>
      <c r="C6" s="351">
        <v>10</v>
      </c>
      <c r="D6" s="351">
        <v>400045</v>
      </c>
    </row>
    <row r="7" spans="1:4" ht="25.5" x14ac:dyDescent="0.2">
      <c r="A7" s="194" t="s">
        <v>1000</v>
      </c>
      <c r="B7" s="350" t="s">
        <v>556</v>
      </c>
      <c r="C7" s="351">
        <v>16</v>
      </c>
      <c r="D7" s="351">
        <v>400042</v>
      </c>
    </row>
    <row r="8" spans="1:4" x14ac:dyDescent="0.2">
      <c r="A8" s="194" t="s">
        <v>971</v>
      </c>
      <c r="B8" s="24" t="s">
        <v>441</v>
      </c>
      <c r="C8">
        <v>13</v>
      </c>
      <c r="D8">
        <v>400043</v>
      </c>
    </row>
    <row r="9" spans="1:4" x14ac:dyDescent="0.2">
      <c r="A9" s="194" t="s">
        <v>1002</v>
      </c>
      <c r="B9" s="350" t="s">
        <v>564</v>
      </c>
      <c r="C9" s="351">
        <v>8</v>
      </c>
      <c r="D9" s="351">
        <v>400047</v>
      </c>
    </row>
    <row r="10" spans="1:4" x14ac:dyDescent="0.2">
      <c r="A10" s="194" t="s">
        <v>991</v>
      </c>
      <c r="B10" s="24" t="s">
        <v>417</v>
      </c>
      <c r="C10">
        <v>12</v>
      </c>
      <c r="D10">
        <v>400046</v>
      </c>
    </row>
    <row r="11" spans="1:4" x14ac:dyDescent="0.2">
      <c r="A11" s="194" t="s">
        <v>984</v>
      </c>
      <c r="B11" s="24" t="s">
        <v>437</v>
      </c>
      <c r="C11">
        <v>6</v>
      </c>
      <c r="D11">
        <v>400049</v>
      </c>
    </row>
    <row r="12" spans="1:4" x14ac:dyDescent="0.2">
      <c r="A12" s="194" t="s">
        <v>987</v>
      </c>
      <c r="B12" s="24" t="s">
        <v>665</v>
      </c>
      <c r="C12">
        <v>10</v>
      </c>
      <c r="D12">
        <v>400044</v>
      </c>
    </row>
    <row r="13" spans="1:4" x14ac:dyDescent="0.2">
      <c r="B13" s="351"/>
      <c r="C13" s="351"/>
      <c r="D13" s="351"/>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40625" defaultRowHeight="12.75" x14ac:dyDescent="0.2"/>
  <cols>
    <col min="1" max="1" width="4.7109375" style="338" bestFit="1" customWidth="1"/>
    <col min="2" max="2" width="18" style="338" customWidth="1"/>
    <col min="3" max="3" width="97.85546875" style="338" customWidth="1"/>
    <col min="4" max="16384" width="9.140625" style="338"/>
  </cols>
  <sheetData>
    <row r="1" spans="1:3" ht="25.5" x14ac:dyDescent="0.2">
      <c r="A1" s="8" t="s">
        <v>502</v>
      </c>
      <c r="B1" s="8" t="s">
        <v>650</v>
      </c>
      <c r="C1" s="8" t="s">
        <v>471</v>
      </c>
    </row>
    <row r="2" spans="1:3" x14ac:dyDescent="0.2">
      <c r="A2" s="12">
        <v>14</v>
      </c>
      <c r="B2" s="11" t="s">
        <v>366</v>
      </c>
      <c r="C2" s="11" t="s">
        <v>328</v>
      </c>
    </row>
    <row r="3" spans="1:3" x14ac:dyDescent="0.2">
      <c r="A3" s="12">
        <v>4</v>
      </c>
      <c r="B3" s="11" t="s">
        <v>67</v>
      </c>
      <c r="C3" s="11" t="s">
        <v>337</v>
      </c>
    </row>
    <row r="4" spans="1:3" x14ac:dyDescent="0.2">
      <c r="A4" s="12">
        <v>4</v>
      </c>
      <c r="B4" s="11" t="s">
        <v>67</v>
      </c>
      <c r="C4" s="11" t="s">
        <v>324</v>
      </c>
    </row>
    <row r="5" spans="1:3" ht="25.5" x14ac:dyDescent="0.2">
      <c r="A5" s="12">
        <v>4</v>
      </c>
      <c r="B5" s="11" t="s">
        <v>67</v>
      </c>
      <c r="C5" s="11" t="s">
        <v>960</v>
      </c>
    </row>
    <row r="6" spans="1:3" x14ac:dyDescent="0.2">
      <c r="A6" s="12">
        <v>15</v>
      </c>
      <c r="B6" s="11" t="s">
        <v>547</v>
      </c>
      <c r="C6" s="11" t="s">
        <v>1127</v>
      </c>
    </row>
    <row r="7" spans="1:3" x14ac:dyDescent="0.2">
      <c r="A7" s="13">
        <v>1</v>
      </c>
      <c r="B7" s="74" t="s">
        <v>515</v>
      </c>
      <c r="C7" s="11" t="s">
        <v>1605</v>
      </c>
    </row>
    <row r="8" spans="1:3" x14ac:dyDescent="0.2">
      <c r="A8" s="12">
        <v>4</v>
      </c>
      <c r="B8" s="11" t="s">
        <v>68</v>
      </c>
      <c r="C8" s="11" t="s">
        <v>337</v>
      </c>
    </row>
    <row r="9" spans="1:3" x14ac:dyDescent="0.2">
      <c r="A9" s="12">
        <v>4</v>
      </c>
      <c r="B9" s="11" t="s">
        <v>68</v>
      </c>
      <c r="C9" s="11" t="s">
        <v>324</v>
      </c>
    </row>
    <row r="10" spans="1:3" ht="25.5" x14ac:dyDescent="0.2">
      <c r="A10" s="12">
        <v>4</v>
      </c>
      <c r="B10" s="11" t="s">
        <v>68</v>
      </c>
      <c r="C10" s="11" t="s">
        <v>960</v>
      </c>
    </row>
    <row r="11" spans="1:3" x14ac:dyDescent="0.2">
      <c r="A11" s="12">
        <v>9</v>
      </c>
      <c r="B11" s="11" t="s">
        <v>138</v>
      </c>
      <c r="C11" s="11" t="s">
        <v>999</v>
      </c>
    </row>
    <row r="12" spans="1:3" x14ac:dyDescent="0.2">
      <c r="A12" s="12">
        <v>13</v>
      </c>
      <c r="B12" s="11" t="s">
        <v>29</v>
      </c>
      <c r="C12" s="11" t="s">
        <v>1128</v>
      </c>
    </row>
    <row r="13" spans="1:3" x14ac:dyDescent="0.2">
      <c r="A13" s="12">
        <v>7</v>
      </c>
      <c r="B13" s="11" t="s">
        <v>233</v>
      </c>
      <c r="C13" s="11" t="s">
        <v>1127</v>
      </c>
    </row>
    <row r="14" spans="1:3" x14ac:dyDescent="0.2">
      <c r="A14" s="12">
        <v>15</v>
      </c>
      <c r="B14" s="11" t="s">
        <v>548</v>
      </c>
      <c r="C14" s="11" t="s">
        <v>1127</v>
      </c>
    </row>
    <row r="15" spans="1:3" x14ac:dyDescent="0.2">
      <c r="A15" s="12">
        <v>10</v>
      </c>
      <c r="B15" s="11" t="s">
        <v>143</v>
      </c>
      <c r="C15" s="11" t="s">
        <v>161</v>
      </c>
    </row>
    <row r="16" spans="1:3" x14ac:dyDescent="0.2">
      <c r="A16" s="12">
        <v>15</v>
      </c>
      <c r="B16" s="11" t="s">
        <v>549</v>
      </c>
      <c r="C16" s="11" t="s">
        <v>378</v>
      </c>
    </row>
    <row r="17" spans="1:3" x14ac:dyDescent="0.2">
      <c r="A17" s="12">
        <v>8</v>
      </c>
      <c r="B17" s="11" t="s">
        <v>133</v>
      </c>
      <c r="C17" s="11" t="s">
        <v>667</v>
      </c>
    </row>
    <row r="18" spans="1:3" x14ac:dyDescent="0.2">
      <c r="A18" s="12">
        <v>12</v>
      </c>
      <c r="B18" s="11" t="s">
        <v>21</v>
      </c>
      <c r="C18" s="11" t="s">
        <v>1128</v>
      </c>
    </row>
    <row r="19" spans="1:3" ht="25.5" x14ac:dyDescent="0.2">
      <c r="A19" s="12">
        <v>5</v>
      </c>
      <c r="B19" s="11" t="s">
        <v>288</v>
      </c>
      <c r="C19" s="11" t="s">
        <v>336</v>
      </c>
    </row>
    <row r="20" spans="1:3" ht="25.5" x14ac:dyDescent="0.2">
      <c r="A20" s="12">
        <v>6</v>
      </c>
      <c r="B20" s="11" t="s">
        <v>63</v>
      </c>
      <c r="C20" s="11" t="s">
        <v>335</v>
      </c>
    </row>
    <row r="21" spans="1:3" x14ac:dyDescent="0.2">
      <c r="A21" s="12">
        <v>4</v>
      </c>
      <c r="B21" s="11" t="s">
        <v>69</v>
      </c>
      <c r="C21" s="11" t="s">
        <v>337</v>
      </c>
    </row>
    <row r="22" spans="1:3" x14ac:dyDescent="0.2">
      <c r="A22" s="12">
        <v>4</v>
      </c>
      <c r="B22" s="11" t="s">
        <v>69</v>
      </c>
      <c r="C22" s="11" t="s">
        <v>324</v>
      </c>
    </row>
    <row r="23" spans="1:3" ht="25.5" x14ac:dyDescent="0.2">
      <c r="A23" s="12">
        <v>4</v>
      </c>
      <c r="B23" s="11" t="s">
        <v>69</v>
      </c>
      <c r="C23" s="11" t="s">
        <v>960</v>
      </c>
    </row>
    <row r="24" spans="1:3" ht="25.5" x14ac:dyDescent="0.2">
      <c r="A24" s="12">
        <v>7</v>
      </c>
      <c r="B24" s="11" t="s">
        <v>523</v>
      </c>
      <c r="C24" s="504" t="s">
        <v>2070</v>
      </c>
    </row>
    <row r="25" spans="1:3" x14ac:dyDescent="0.2">
      <c r="A25" s="12">
        <v>2</v>
      </c>
      <c r="B25" s="74" t="s">
        <v>523</v>
      </c>
      <c r="C25" s="11" t="s">
        <v>1605</v>
      </c>
    </row>
    <row r="26" spans="1:3" x14ac:dyDescent="0.2">
      <c r="A26" s="12">
        <v>2</v>
      </c>
      <c r="B26" s="74" t="s">
        <v>523</v>
      </c>
      <c r="C26" s="11" t="s">
        <v>355</v>
      </c>
    </row>
    <row r="27" spans="1:3" x14ac:dyDescent="0.2">
      <c r="A27" s="13">
        <v>1</v>
      </c>
      <c r="B27" s="11" t="s">
        <v>516</v>
      </c>
      <c r="C27" s="11" t="s">
        <v>327</v>
      </c>
    </row>
    <row r="28" spans="1:3" x14ac:dyDescent="0.2">
      <c r="A28" s="12">
        <v>7</v>
      </c>
      <c r="B28" s="11" t="s">
        <v>234</v>
      </c>
      <c r="C28" s="11" t="s">
        <v>1127</v>
      </c>
    </row>
    <row r="29" spans="1:3" x14ac:dyDescent="0.2">
      <c r="A29" s="13">
        <v>1</v>
      </c>
      <c r="B29" s="11" t="s">
        <v>517</v>
      </c>
      <c r="C29" s="11" t="s">
        <v>1605</v>
      </c>
    </row>
    <row r="30" spans="1:3" x14ac:dyDescent="0.2">
      <c r="A30" s="12">
        <v>7</v>
      </c>
      <c r="B30" s="11" t="s">
        <v>77</v>
      </c>
      <c r="C30" s="11" t="s">
        <v>1127</v>
      </c>
    </row>
    <row r="31" spans="1:3" x14ac:dyDescent="0.2">
      <c r="A31" s="12">
        <v>10</v>
      </c>
      <c r="B31" s="11" t="s">
        <v>12</v>
      </c>
      <c r="C31" s="11" t="s">
        <v>161</v>
      </c>
    </row>
    <row r="32" spans="1:3" x14ac:dyDescent="0.2">
      <c r="A32" s="12">
        <v>10</v>
      </c>
      <c r="B32" s="11" t="s">
        <v>12</v>
      </c>
      <c r="C32" s="11" t="s">
        <v>999</v>
      </c>
    </row>
    <row r="33" spans="1:3" x14ac:dyDescent="0.2">
      <c r="A33" s="12">
        <v>14</v>
      </c>
      <c r="B33" s="11" t="s">
        <v>528</v>
      </c>
      <c r="C33" s="11" t="s">
        <v>377</v>
      </c>
    </row>
    <row r="34" spans="1:3" ht="25.5" x14ac:dyDescent="0.2">
      <c r="A34" s="12">
        <v>2</v>
      </c>
      <c r="B34" s="11" t="s">
        <v>715</v>
      </c>
      <c r="C34" s="504" t="s">
        <v>2070</v>
      </c>
    </row>
    <row r="35" spans="1:3" x14ac:dyDescent="0.2">
      <c r="A35" s="13">
        <v>2</v>
      </c>
      <c r="B35" s="11" t="s">
        <v>715</v>
      </c>
      <c r="C35" s="11" t="s">
        <v>1605</v>
      </c>
    </row>
    <row r="36" spans="1:3" x14ac:dyDescent="0.2">
      <c r="A36" s="13">
        <v>2</v>
      </c>
      <c r="B36" s="11" t="s">
        <v>715</v>
      </c>
      <c r="C36" s="11" t="s">
        <v>355</v>
      </c>
    </row>
    <row r="37" spans="1:3" x14ac:dyDescent="0.2">
      <c r="A37" s="12">
        <v>15</v>
      </c>
      <c r="B37" s="11" t="s">
        <v>550</v>
      </c>
      <c r="C37" s="11" t="s">
        <v>379</v>
      </c>
    </row>
    <row r="38" spans="1:3" x14ac:dyDescent="0.2">
      <c r="A38" s="12">
        <v>13</v>
      </c>
      <c r="B38" s="11" t="s">
        <v>54</v>
      </c>
      <c r="C38" s="11" t="s">
        <v>1128</v>
      </c>
    </row>
    <row r="39" spans="1:3" x14ac:dyDescent="0.2">
      <c r="A39" s="12">
        <v>13</v>
      </c>
      <c r="B39" s="11" t="s">
        <v>54</v>
      </c>
      <c r="C39" s="11" t="s">
        <v>1606</v>
      </c>
    </row>
    <row r="40" spans="1:3" x14ac:dyDescent="0.2">
      <c r="A40" s="12">
        <v>14</v>
      </c>
      <c r="B40" s="11" t="s">
        <v>529</v>
      </c>
      <c r="C40" s="11" t="s">
        <v>377</v>
      </c>
    </row>
    <row r="41" spans="1:3" ht="25.5" x14ac:dyDescent="0.2">
      <c r="A41" s="13">
        <v>2</v>
      </c>
      <c r="B41" s="11" t="s">
        <v>716</v>
      </c>
      <c r="C41" s="504" t="s">
        <v>2070</v>
      </c>
    </row>
    <row r="42" spans="1:3" x14ac:dyDescent="0.2">
      <c r="A42" s="13">
        <v>2</v>
      </c>
      <c r="B42" s="11" t="s">
        <v>716</v>
      </c>
      <c r="C42" s="11" t="s">
        <v>1605</v>
      </c>
    </row>
    <row r="43" spans="1:3" x14ac:dyDescent="0.2">
      <c r="A43" s="12">
        <v>14</v>
      </c>
      <c r="B43" s="11" t="s">
        <v>530</v>
      </c>
      <c r="C43" s="11" t="s">
        <v>377</v>
      </c>
    </row>
    <row r="44" spans="1:3" x14ac:dyDescent="0.2">
      <c r="A44" s="12">
        <v>3</v>
      </c>
      <c r="B44" s="11" t="s">
        <v>280</v>
      </c>
      <c r="C44" s="11" t="s">
        <v>789</v>
      </c>
    </row>
    <row r="45" spans="1:3" x14ac:dyDescent="0.2">
      <c r="A45" s="12">
        <v>4</v>
      </c>
      <c r="B45" s="11" t="s">
        <v>256</v>
      </c>
      <c r="C45" s="11" t="s">
        <v>337</v>
      </c>
    </row>
    <row r="46" spans="1:3" x14ac:dyDescent="0.2">
      <c r="A46" s="12">
        <v>4</v>
      </c>
      <c r="B46" s="11" t="s">
        <v>256</v>
      </c>
      <c r="C46" s="11" t="s">
        <v>324</v>
      </c>
    </row>
    <row r="47" spans="1:3" ht="25.5" x14ac:dyDescent="0.2">
      <c r="A47" s="12">
        <v>4</v>
      </c>
      <c r="B47" s="11" t="s">
        <v>256</v>
      </c>
      <c r="C47" s="11" t="s">
        <v>960</v>
      </c>
    </row>
    <row r="48" spans="1:3" x14ac:dyDescent="0.2">
      <c r="A48" s="12">
        <v>10</v>
      </c>
      <c r="B48" s="11" t="s">
        <v>13</v>
      </c>
      <c r="C48" s="11" t="s">
        <v>161</v>
      </c>
    </row>
    <row r="49" spans="1:3" x14ac:dyDescent="0.2">
      <c r="A49" s="12">
        <v>10</v>
      </c>
      <c r="B49" s="11" t="s">
        <v>13</v>
      </c>
      <c r="C49" s="11" t="s">
        <v>999</v>
      </c>
    </row>
    <row r="50" spans="1:3" x14ac:dyDescent="0.2">
      <c r="A50" s="12">
        <v>15</v>
      </c>
      <c r="B50" s="11" t="s">
        <v>403</v>
      </c>
      <c r="C50" s="11" t="s">
        <v>376</v>
      </c>
    </row>
    <row r="51" spans="1:3" x14ac:dyDescent="0.2">
      <c r="A51" s="12">
        <v>15</v>
      </c>
      <c r="B51" s="11" t="s">
        <v>404</v>
      </c>
      <c r="C51" s="11" t="s">
        <v>1127</v>
      </c>
    </row>
    <row r="52" spans="1:3" x14ac:dyDescent="0.2">
      <c r="A52" s="12">
        <v>8</v>
      </c>
      <c r="B52" s="11" t="s">
        <v>134</v>
      </c>
      <c r="C52" s="11" t="s">
        <v>667</v>
      </c>
    </row>
    <row r="53" spans="1:3" x14ac:dyDescent="0.2">
      <c r="A53" s="12">
        <v>8</v>
      </c>
      <c r="B53" s="11" t="s">
        <v>134</v>
      </c>
      <c r="C53" s="11" t="s">
        <v>999</v>
      </c>
    </row>
    <row r="54" spans="1:3" x14ac:dyDescent="0.2">
      <c r="A54" s="12">
        <v>11</v>
      </c>
      <c r="B54" s="11" t="s">
        <v>16</v>
      </c>
      <c r="C54" s="11" t="s">
        <v>961</v>
      </c>
    </row>
    <row r="55" spans="1:3" x14ac:dyDescent="0.2">
      <c r="A55" s="12">
        <v>11</v>
      </c>
      <c r="B55" s="11" t="s">
        <v>16</v>
      </c>
      <c r="C55" s="11" t="s">
        <v>1128</v>
      </c>
    </row>
    <row r="56" spans="1:3" x14ac:dyDescent="0.2">
      <c r="A56" s="12">
        <v>15</v>
      </c>
      <c r="B56" s="11" t="s">
        <v>405</v>
      </c>
      <c r="C56" s="11" t="s">
        <v>1127</v>
      </c>
    </row>
    <row r="57" spans="1:3" x14ac:dyDescent="0.2">
      <c r="A57" s="13">
        <v>1</v>
      </c>
      <c r="B57" s="11" t="s">
        <v>518</v>
      </c>
      <c r="C57" s="11" t="s">
        <v>1605</v>
      </c>
    </row>
    <row r="58" spans="1:3" x14ac:dyDescent="0.2">
      <c r="A58" s="12">
        <v>7</v>
      </c>
      <c r="B58" s="11" t="s">
        <v>78</v>
      </c>
      <c r="C58" s="11" t="s">
        <v>1127</v>
      </c>
    </row>
    <row r="59" spans="1:3" x14ac:dyDescent="0.2">
      <c r="A59" s="12">
        <v>15</v>
      </c>
      <c r="B59" s="11" t="s">
        <v>406</v>
      </c>
      <c r="C59" s="11" t="s">
        <v>378</v>
      </c>
    </row>
    <row r="60" spans="1:3" x14ac:dyDescent="0.2">
      <c r="A60" s="12">
        <v>7</v>
      </c>
      <c r="B60" s="11" t="s">
        <v>129</v>
      </c>
      <c r="C60" s="11" t="s">
        <v>1127</v>
      </c>
    </row>
    <row r="61" spans="1:3" x14ac:dyDescent="0.2">
      <c r="A61" s="13">
        <v>1</v>
      </c>
      <c r="B61" s="11" t="s">
        <v>519</v>
      </c>
      <c r="C61" s="11" t="s">
        <v>1605</v>
      </c>
    </row>
    <row r="62" spans="1:3" ht="25.5" x14ac:dyDescent="0.2">
      <c r="A62" s="12">
        <v>5</v>
      </c>
      <c r="B62" s="11" t="s">
        <v>223</v>
      </c>
      <c r="C62" s="11" t="s">
        <v>336</v>
      </c>
    </row>
    <row r="63" spans="1:3" x14ac:dyDescent="0.2">
      <c r="A63" s="12">
        <v>14</v>
      </c>
      <c r="B63" s="11" t="s">
        <v>531</v>
      </c>
      <c r="C63" s="11" t="s">
        <v>328</v>
      </c>
    </row>
    <row r="64" spans="1:3" x14ac:dyDescent="0.2">
      <c r="A64" s="12">
        <v>10</v>
      </c>
      <c r="B64" s="11" t="s">
        <v>14</v>
      </c>
      <c r="C64" s="11" t="s">
        <v>161</v>
      </c>
    </row>
    <row r="65" spans="1:3" ht="12" customHeight="1" x14ac:dyDescent="0.2">
      <c r="A65" s="12">
        <v>3</v>
      </c>
      <c r="B65" s="11" t="s">
        <v>281</v>
      </c>
      <c r="C65" s="11" t="s">
        <v>789</v>
      </c>
    </row>
    <row r="66" spans="1:3" ht="25.5" x14ac:dyDescent="0.2">
      <c r="A66" s="12">
        <v>5</v>
      </c>
      <c r="B66" s="11" t="s">
        <v>57</v>
      </c>
      <c r="C66" s="11" t="s">
        <v>336</v>
      </c>
    </row>
    <row r="67" spans="1:3" x14ac:dyDescent="0.2">
      <c r="A67" s="12">
        <v>13</v>
      </c>
      <c r="B67" s="11" t="s">
        <v>55</v>
      </c>
      <c r="C67" s="11" t="s">
        <v>1128</v>
      </c>
    </row>
    <row r="68" spans="1:3" x14ac:dyDescent="0.2">
      <c r="A68" s="12">
        <v>15</v>
      </c>
      <c r="B68" s="11" t="s">
        <v>407</v>
      </c>
      <c r="C68" s="11" t="s">
        <v>1127</v>
      </c>
    </row>
    <row r="69" spans="1:3" x14ac:dyDescent="0.2">
      <c r="A69" s="12">
        <v>4</v>
      </c>
      <c r="B69" s="11" t="s">
        <v>282</v>
      </c>
      <c r="C69" s="11" t="s">
        <v>337</v>
      </c>
    </row>
    <row r="70" spans="1:3" x14ac:dyDescent="0.2">
      <c r="A70" s="12">
        <v>4</v>
      </c>
      <c r="B70" s="11" t="s">
        <v>282</v>
      </c>
      <c r="C70" s="11" t="s">
        <v>324</v>
      </c>
    </row>
    <row r="71" spans="1:3" ht="25.5" x14ac:dyDescent="0.2">
      <c r="A71" s="12">
        <v>4</v>
      </c>
      <c r="B71" s="11" t="s">
        <v>282</v>
      </c>
      <c r="C71" s="11" t="s">
        <v>960</v>
      </c>
    </row>
    <row r="72" spans="1:3" x14ac:dyDescent="0.2">
      <c r="A72" s="12">
        <v>3</v>
      </c>
      <c r="B72" s="11" t="s">
        <v>578</v>
      </c>
      <c r="C72" s="11" t="s">
        <v>325</v>
      </c>
    </row>
    <row r="73" spans="1:3" ht="25.5" x14ac:dyDescent="0.2">
      <c r="A73" s="12">
        <v>6</v>
      </c>
      <c r="B73" s="11" t="s">
        <v>64</v>
      </c>
      <c r="C73" s="11" t="s">
        <v>335</v>
      </c>
    </row>
    <row r="74" spans="1:3" x14ac:dyDescent="0.2">
      <c r="A74" s="13">
        <v>1</v>
      </c>
      <c r="B74" s="11" t="s">
        <v>520</v>
      </c>
      <c r="C74" s="11" t="s">
        <v>1605</v>
      </c>
    </row>
    <row r="75" spans="1:3" ht="25.5" x14ac:dyDescent="0.2">
      <c r="A75" s="13">
        <v>2</v>
      </c>
      <c r="B75" s="11" t="s">
        <v>50</v>
      </c>
      <c r="C75" s="504" t="s">
        <v>2070</v>
      </c>
    </row>
    <row r="76" spans="1:3" x14ac:dyDescent="0.2">
      <c r="A76" s="13">
        <v>2</v>
      </c>
      <c r="B76" s="11" t="s">
        <v>50</v>
      </c>
      <c r="C76" s="11" t="s">
        <v>789</v>
      </c>
    </row>
    <row r="77" spans="1:3" x14ac:dyDescent="0.2">
      <c r="A77" s="12">
        <v>13</v>
      </c>
      <c r="B77" s="11" t="s">
        <v>45</v>
      </c>
      <c r="C77" s="11" t="s">
        <v>376</v>
      </c>
    </row>
    <row r="78" spans="1:3" ht="25.5" x14ac:dyDescent="0.2">
      <c r="A78" s="12">
        <v>6</v>
      </c>
      <c r="B78" s="11" t="s">
        <v>65</v>
      </c>
      <c r="C78" s="11" t="s">
        <v>335</v>
      </c>
    </row>
    <row r="79" spans="1:3" x14ac:dyDescent="0.2">
      <c r="A79" s="12">
        <v>15</v>
      </c>
      <c r="B79" s="11" t="s">
        <v>408</v>
      </c>
      <c r="C79" s="11" t="s">
        <v>1127</v>
      </c>
    </row>
    <row r="80" spans="1:3" x14ac:dyDescent="0.2">
      <c r="A80" s="12">
        <v>11</v>
      </c>
      <c r="B80" s="11" t="s">
        <v>17</v>
      </c>
      <c r="C80" s="11" t="s">
        <v>961</v>
      </c>
    </row>
    <row r="81" spans="1:3" x14ac:dyDescent="0.2">
      <c r="A81" s="12">
        <v>11</v>
      </c>
      <c r="B81" s="11" t="s">
        <v>17</v>
      </c>
      <c r="C81" s="11" t="s">
        <v>326</v>
      </c>
    </row>
    <row r="82" spans="1:3" x14ac:dyDescent="0.2">
      <c r="A82" s="12">
        <v>7</v>
      </c>
      <c r="B82" s="11" t="s">
        <v>130</v>
      </c>
      <c r="C82" s="11" t="s">
        <v>1127</v>
      </c>
    </row>
    <row r="83" spans="1:3" x14ac:dyDescent="0.2">
      <c r="A83" s="12">
        <v>12</v>
      </c>
      <c r="B83" s="11" t="s">
        <v>22</v>
      </c>
      <c r="C83" s="11" t="s">
        <v>1128</v>
      </c>
    </row>
    <row r="84" spans="1:3" x14ac:dyDescent="0.2">
      <c r="A84" s="12">
        <v>13</v>
      </c>
      <c r="B84" s="11" t="s">
        <v>46</v>
      </c>
      <c r="C84" s="11" t="s">
        <v>1128</v>
      </c>
    </row>
    <row r="85" spans="1:3" x14ac:dyDescent="0.2">
      <c r="A85" s="12">
        <v>13</v>
      </c>
      <c r="B85" s="11" t="s">
        <v>46</v>
      </c>
      <c r="C85" s="11" t="s">
        <v>1606</v>
      </c>
    </row>
    <row r="86" spans="1:3" ht="25.5" x14ac:dyDescent="0.2">
      <c r="A86" s="12">
        <v>5</v>
      </c>
      <c r="B86" s="11" t="s">
        <v>58</v>
      </c>
      <c r="C86" s="11" t="s">
        <v>336</v>
      </c>
    </row>
    <row r="87" spans="1:3" x14ac:dyDescent="0.2">
      <c r="A87" s="12">
        <v>13</v>
      </c>
      <c r="B87" s="11" t="s">
        <v>363</v>
      </c>
      <c r="C87" s="11" t="s">
        <v>1128</v>
      </c>
    </row>
    <row r="88" spans="1:3" x14ac:dyDescent="0.2">
      <c r="A88" s="12">
        <v>13</v>
      </c>
      <c r="B88" s="11" t="s">
        <v>363</v>
      </c>
      <c r="C88" s="11" t="s">
        <v>1606</v>
      </c>
    </row>
    <row r="89" spans="1:3" x14ac:dyDescent="0.2">
      <c r="A89" s="12">
        <v>10</v>
      </c>
      <c r="B89" s="11" t="s">
        <v>15</v>
      </c>
      <c r="C89" s="11" t="s">
        <v>161</v>
      </c>
    </row>
    <row r="90" spans="1:3" x14ac:dyDescent="0.2">
      <c r="A90" s="12">
        <v>12</v>
      </c>
      <c r="B90" s="11" t="s">
        <v>23</v>
      </c>
      <c r="C90" s="11" t="s">
        <v>376</v>
      </c>
    </row>
    <row r="91" spans="1:3" x14ac:dyDescent="0.2">
      <c r="A91" s="12">
        <v>12</v>
      </c>
      <c r="B91" s="11" t="s">
        <v>24</v>
      </c>
      <c r="C91" s="11" t="s">
        <v>1128</v>
      </c>
    </row>
    <row r="92" spans="1:3" x14ac:dyDescent="0.2">
      <c r="A92" s="12">
        <v>12</v>
      </c>
      <c r="B92" s="11" t="s">
        <v>25</v>
      </c>
      <c r="C92" s="11" t="s">
        <v>1128</v>
      </c>
    </row>
    <row r="93" spans="1:3" x14ac:dyDescent="0.2">
      <c r="A93" s="12">
        <v>8</v>
      </c>
      <c r="B93" s="11" t="s">
        <v>135</v>
      </c>
      <c r="C93" s="11" t="s">
        <v>667</v>
      </c>
    </row>
    <row r="94" spans="1:3" x14ac:dyDescent="0.2">
      <c r="A94" s="12">
        <v>8</v>
      </c>
      <c r="B94" s="11" t="s">
        <v>135</v>
      </c>
      <c r="C94" s="11" t="s">
        <v>999</v>
      </c>
    </row>
    <row r="95" spans="1:3" x14ac:dyDescent="0.2">
      <c r="A95" s="12">
        <v>15</v>
      </c>
      <c r="B95" s="11" t="s">
        <v>409</v>
      </c>
      <c r="C95" s="11" t="s">
        <v>378</v>
      </c>
    </row>
    <row r="96" spans="1:3" x14ac:dyDescent="0.2">
      <c r="A96" s="13">
        <v>2</v>
      </c>
      <c r="B96" s="11" t="s">
        <v>51</v>
      </c>
      <c r="C96" s="11" t="s">
        <v>1605</v>
      </c>
    </row>
    <row r="97" spans="1:3" x14ac:dyDescent="0.2">
      <c r="A97" s="12">
        <v>4</v>
      </c>
      <c r="B97" s="11" t="s">
        <v>283</v>
      </c>
      <c r="C97" s="11" t="s">
        <v>337</v>
      </c>
    </row>
    <row r="98" spans="1:3" x14ac:dyDescent="0.2">
      <c r="A98" s="12">
        <v>4</v>
      </c>
      <c r="B98" s="11" t="s">
        <v>283</v>
      </c>
      <c r="C98" s="11" t="s">
        <v>324</v>
      </c>
    </row>
    <row r="99" spans="1:3" ht="25.5" x14ac:dyDescent="0.2">
      <c r="A99" s="12">
        <v>4</v>
      </c>
      <c r="B99" s="11" t="s">
        <v>283</v>
      </c>
      <c r="C99" s="11" t="s">
        <v>960</v>
      </c>
    </row>
    <row r="100" spans="1:3" x14ac:dyDescent="0.2">
      <c r="A100" s="13">
        <v>2</v>
      </c>
      <c r="B100" s="11" t="s">
        <v>52</v>
      </c>
      <c r="C100" s="11" t="s">
        <v>1605</v>
      </c>
    </row>
    <row r="101" spans="1:3" x14ac:dyDescent="0.2">
      <c r="A101" s="13">
        <v>2</v>
      </c>
      <c r="B101" s="11" t="s">
        <v>52</v>
      </c>
      <c r="C101" s="11" t="s">
        <v>355</v>
      </c>
    </row>
    <row r="102" spans="1:3" x14ac:dyDescent="0.2">
      <c r="A102" s="12">
        <v>15</v>
      </c>
      <c r="B102" s="11" t="s">
        <v>410</v>
      </c>
      <c r="C102" s="11" t="s">
        <v>376</v>
      </c>
    </row>
    <row r="103" spans="1:3" x14ac:dyDescent="0.2">
      <c r="A103" s="12">
        <v>11</v>
      </c>
      <c r="B103" s="11" t="s">
        <v>18</v>
      </c>
      <c r="C103" s="11" t="s">
        <v>961</v>
      </c>
    </row>
    <row r="104" spans="1:3" x14ac:dyDescent="0.2">
      <c r="A104" s="12">
        <v>11</v>
      </c>
      <c r="B104" s="11" t="s">
        <v>18</v>
      </c>
      <c r="C104" s="11" t="s">
        <v>1128</v>
      </c>
    </row>
    <row r="105" spans="1:3" ht="25.5" x14ac:dyDescent="0.2">
      <c r="A105" s="12">
        <v>5</v>
      </c>
      <c r="B105" s="11" t="s">
        <v>59</v>
      </c>
      <c r="C105" s="11" t="s">
        <v>336</v>
      </c>
    </row>
    <row r="106" spans="1:3" x14ac:dyDescent="0.2">
      <c r="A106" s="13">
        <v>1</v>
      </c>
      <c r="B106" s="11" t="s">
        <v>521</v>
      </c>
      <c r="C106" s="11" t="s">
        <v>1605</v>
      </c>
    </row>
    <row r="107" spans="1:3" x14ac:dyDescent="0.2">
      <c r="A107" s="12">
        <v>11</v>
      </c>
      <c r="B107" s="11" t="s">
        <v>19</v>
      </c>
      <c r="C107" s="11" t="s">
        <v>961</v>
      </c>
    </row>
    <row r="108" spans="1:3" x14ac:dyDescent="0.2">
      <c r="A108" s="12">
        <v>11</v>
      </c>
      <c r="B108" s="11" t="s">
        <v>19</v>
      </c>
      <c r="C108" s="11" t="s">
        <v>326</v>
      </c>
    </row>
    <row r="109" spans="1:3" x14ac:dyDescent="0.2">
      <c r="A109" s="12">
        <v>8</v>
      </c>
      <c r="B109" s="11" t="s">
        <v>136</v>
      </c>
      <c r="C109" s="11" t="s">
        <v>667</v>
      </c>
    </row>
    <row r="110" spans="1:3" x14ac:dyDescent="0.2">
      <c r="A110" s="13">
        <v>1</v>
      </c>
      <c r="B110" s="11" t="s">
        <v>522</v>
      </c>
      <c r="C110" s="11" t="s">
        <v>1605</v>
      </c>
    </row>
    <row r="111" spans="1:3" x14ac:dyDescent="0.2">
      <c r="A111" s="12">
        <v>14</v>
      </c>
      <c r="B111" s="11" t="s">
        <v>532</v>
      </c>
      <c r="C111" s="11" t="s">
        <v>377</v>
      </c>
    </row>
    <row r="112" spans="1:3" ht="25.5" x14ac:dyDescent="0.2">
      <c r="A112" s="12">
        <v>3</v>
      </c>
      <c r="B112" s="11" t="s">
        <v>579</v>
      </c>
      <c r="C112" s="504" t="s">
        <v>2070</v>
      </c>
    </row>
    <row r="113" spans="1:3" ht="25.5" x14ac:dyDescent="0.2">
      <c r="A113" s="12">
        <v>5</v>
      </c>
      <c r="B113" s="11" t="s">
        <v>60</v>
      </c>
      <c r="C113" s="11" t="s">
        <v>336</v>
      </c>
    </row>
    <row r="114" spans="1:3" x14ac:dyDescent="0.2">
      <c r="A114" s="12">
        <v>9</v>
      </c>
      <c r="B114" s="11" t="s">
        <v>139</v>
      </c>
      <c r="C114" s="11" t="s">
        <v>999</v>
      </c>
    </row>
    <row r="115" spans="1:3" x14ac:dyDescent="0.2">
      <c r="A115" s="12">
        <v>15</v>
      </c>
      <c r="B115" s="11" t="s">
        <v>411</v>
      </c>
      <c r="C115" s="11" t="s">
        <v>378</v>
      </c>
    </row>
    <row r="116" spans="1:3" x14ac:dyDescent="0.2">
      <c r="A116" s="12">
        <v>4</v>
      </c>
      <c r="B116" s="11" t="s">
        <v>284</v>
      </c>
      <c r="C116" s="11" t="s">
        <v>337</v>
      </c>
    </row>
    <row r="117" spans="1:3" x14ac:dyDescent="0.2">
      <c r="A117" s="12">
        <v>4</v>
      </c>
      <c r="B117" s="11" t="s">
        <v>284</v>
      </c>
      <c r="C117" s="11" t="s">
        <v>324</v>
      </c>
    </row>
    <row r="118" spans="1:3" ht="25.5" x14ac:dyDescent="0.2">
      <c r="A118" s="12">
        <v>4</v>
      </c>
      <c r="B118" s="11" t="s">
        <v>284</v>
      </c>
      <c r="C118" s="11" t="s">
        <v>960</v>
      </c>
    </row>
    <row r="119" spans="1:3" x14ac:dyDescent="0.2">
      <c r="A119" s="12">
        <v>4</v>
      </c>
      <c r="B119" s="11" t="s">
        <v>285</v>
      </c>
      <c r="C119" s="11" t="s">
        <v>337</v>
      </c>
    </row>
    <row r="120" spans="1:3" ht="25.5" x14ac:dyDescent="0.2">
      <c r="A120" s="12">
        <v>4</v>
      </c>
      <c r="B120" s="11" t="s">
        <v>285</v>
      </c>
      <c r="C120" s="11" t="s">
        <v>960</v>
      </c>
    </row>
    <row r="121" spans="1:3" x14ac:dyDescent="0.2">
      <c r="A121" s="12">
        <v>9</v>
      </c>
      <c r="B121" s="11" t="s">
        <v>140</v>
      </c>
      <c r="C121" s="11" t="s">
        <v>1131</v>
      </c>
    </row>
    <row r="122" spans="1:3" x14ac:dyDescent="0.2">
      <c r="A122" s="12">
        <v>9</v>
      </c>
      <c r="B122" s="11" t="s">
        <v>140</v>
      </c>
      <c r="C122" s="11" t="s">
        <v>999</v>
      </c>
    </row>
    <row r="123" spans="1:3" x14ac:dyDescent="0.2">
      <c r="A123" s="12">
        <v>9</v>
      </c>
      <c r="B123" s="11" t="s">
        <v>141</v>
      </c>
      <c r="C123" s="11" t="s">
        <v>1128</v>
      </c>
    </row>
    <row r="124" spans="1:3" ht="25.5" x14ac:dyDescent="0.2">
      <c r="A124" s="13">
        <v>2</v>
      </c>
      <c r="B124" s="11" t="s">
        <v>53</v>
      </c>
      <c r="C124" s="504" t="s">
        <v>2070</v>
      </c>
    </row>
    <row r="125" spans="1:3" x14ac:dyDescent="0.2">
      <c r="A125" s="13">
        <v>2</v>
      </c>
      <c r="B125" s="11" t="s">
        <v>53</v>
      </c>
      <c r="C125" s="11" t="s">
        <v>789</v>
      </c>
    </row>
    <row r="126" spans="1:3" x14ac:dyDescent="0.2">
      <c r="A126" s="12">
        <v>5</v>
      </c>
      <c r="B126" s="11" t="s">
        <v>61</v>
      </c>
      <c r="C126" s="11" t="s">
        <v>1604</v>
      </c>
    </row>
    <row r="127" spans="1:3" x14ac:dyDescent="0.2">
      <c r="A127" s="12">
        <v>15</v>
      </c>
      <c r="B127" s="11" t="s">
        <v>412</v>
      </c>
      <c r="C127" s="11" t="s">
        <v>1127</v>
      </c>
    </row>
    <row r="128" spans="1:3" x14ac:dyDescent="0.2">
      <c r="A128" s="12">
        <v>3</v>
      </c>
      <c r="B128" s="11" t="s">
        <v>580</v>
      </c>
      <c r="C128" s="11" t="s">
        <v>356</v>
      </c>
    </row>
    <row r="129" spans="1:3" ht="25.5" x14ac:dyDescent="0.2">
      <c r="A129" s="12">
        <v>6</v>
      </c>
      <c r="B129" s="11" t="s">
        <v>229</v>
      </c>
      <c r="C129" s="11" t="s">
        <v>335</v>
      </c>
    </row>
    <row r="130" spans="1:3" x14ac:dyDescent="0.2">
      <c r="A130" s="12">
        <v>7</v>
      </c>
      <c r="B130" s="11" t="s">
        <v>131</v>
      </c>
      <c r="C130" s="11" t="s">
        <v>1127</v>
      </c>
    </row>
    <row r="131" spans="1:3" x14ac:dyDescent="0.2">
      <c r="A131" s="12">
        <v>12</v>
      </c>
      <c r="B131" s="11" t="s">
        <v>26</v>
      </c>
      <c r="C131" s="11" t="s">
        <v>376</v>
      </c>
    </row>
    <row r="132" spans="1:3" x14ac:dyDescent="0.2">
      <c r="A132" s="12">
        <v>7</v>
      </c>
      <c r="B132" s="11" t="s">
        <v>132</v>
      </c>
      <c r="C132" s="11" t="s">
        <v>667</v>
      </c>
    </row>
    <row r="133" spans="1:3" x14ac:dyDescent="0.2">
      <c r="A133" s="12">
        <v>12</v>
      </c>
      <c r="B133" s="11" t="s">
        <v>27</v>
      </c>
      <c r="C133" s="11" t="s">
        <v>1128</v>
      </c>
    </row>
    <row r="134" spans="1:3" x14ac:dyDescent="0.2">
      <c r="A134" s="12">
        <v>11</v>
      </c>
      <c r="B134" s="11" t="s">
        <v>20</v>
      </c>
      <c r="C134" s="11" t="s">
        <v>799</v>
      </c>
    </row>
    <row r="135" spans="1:3" x14ac:dyDescent="0.2">
      <c r="A135" s="12">
        <v>11</v>
      </c>
      <c r="B135" s="11" t="s">
        <v>20</v>
      </c>
      <c r="C135" s="11" t="s">
        <v>1128</v>
      </c>
    </row>
    <row r="136" spans="1:3" x14ac:dyDescent="0.2">
      <c r="A136" s="12">
        <v>15</v>
      </c>
      <c r="B136" s="11" t="s">
        <v>413</v>
      </c>
      <c r="C136" s="11" t="s">
        <v>379</v>
      </c>
    </row>
    <row r="137" spans="1:3" x14ac:dyDescent="0.2">
      <c r="A137" s="12">
        <v>14</v>
      </c>
      <c r="B137" s="11" t="s">
        <v>533</v>
      </c>
      <c r="C137" s="11" t="s">
        <v>377</v>
      </c>
    </row>
    <row r="138" spans="1:3" x14ac:dyDescent="0.2">
      <c r="A138" s="12">
        <v>8</v>
      </c>
      <c r="B138" s="11" t="s">
        <v>137</v>
      </c>
      <c r="C138" s="11" t="s">
        <v>667</v>
      </c>
    </row>
    <row r="139" spans="1:3" x14ac:dyDescent="0.2">
      <c r="A139" s="12">
        <v>13</v>
      </c>
      <c r="B139" s="11" t="s">
        <v>364</v>
      </c>
      <c r="C139" s="11" t="s">
        <v>376</v>
      </c>
    </row>
    <row r="140" spans="1:3" x14ac:dyDescent="0.2">
      <c r="A140" s="12">
        <v>9</v>
      </c>
      <c r="B140" s="11" t="s">
        <v>142</v>
      </c>
      <c r="C140" s="11" t="s">
        <v>999</v>
      </c>
    </row>
    <row r="141" spans="1:3" x14ac:dyDescent="0.2">
      <c r="A141" s="12">
        <v>14</v>
      </c>
      <c r="B141" s="11" t="s">
        <v>534</v>
      </c>
      <c r="C141" s="11" t="s">
        <v>377</v>
      </c>
    </row>
    <row r="142" spans="1:3" x14ac:dyDescent="0.2">
      <c r="A142" s="12">
        <v>15</v>
      </c>
      <c r="B142" s="11" t="s">
        <v>414</v>
      </c>
      <c r="C142" s="11" t="s">
        <v>1127</v>
      </c>
    </row>
    <row r="143" spans="1:3" ht="25.5" x14ac:dyDescent="0.2">
      <c r="A143" s="12">
        <v>6</v>
      </c>
      <c r="B143" s="11" t="s">
        <v>230</v>
      </c>
      <c r="C143" s="11" t="s">
        <v>335</v>
      </c>
    </row>
    <row r="144" spans="1:3" x14ac:dyDescent="0.2">
      <c r="A144" s="12">
        <v>4</v>
      </c>
      <c r="B144" s="11" t="s">
        <v>286</v>
      </c>
      <c r="C144" s="11" t="s">
        <v>337</v>
      </c>
    </row>
    <row r="145" spans="1:3" x14ac:dyDescent="0.2">
      <c r="A145" s="12">
        <v>4</v>
      </c>
      <c r="B145" s="11" t="s">
        <v>286</v>
      </c>
      <c r="C145" s="11" t="s">
        <v>324</v>
      </c>
    </row>
    <row r="146" spans="1:3" ht="25.5" x14ac:dyDescent="0.2">
      <c r="A146" s="12">
        <v>4</v>
      </c>
      <c r="B146" s="11" t="s">
        <v>286</v>
      </c>
      <c r="C146" s="11" t="s">
        <v>960</v>
      </c>
    </row>
    <row r="147" spans="1:3" ht="25.5" x14ac:dyDescent="0.2">
      <c r="A147" s="12">
        <v>6</v>
      </c>
      <c r="B147" s="11" t="s">
        <v>231</v>
      </c>
      <c r="C147" s="11" t="s">
        <v>335</v>
      </c>
    </row>
    <row r="148" spans="1:3" x14ac:dyDescent="0.2">
      <c r="A148" s="12">
        <v>14</v>
      </c>
      <c r="B148" s="11" t="s">
        <v>535</v>
      </c>
      <c r="C148" s="11" t="s">
        <v>328</v>
      </c>
    </row>
    <row r="149" spans="1:3" x14ac:dyDescent="0.2">
      <c r="A149" s="13">
        <v>2</v>
      </c>
      <c r="B149" s="11" t="s">
        <v>278</v>
      </c>
      <c r="C149" s="11" t="s">
        <v>355</v>
      </c>
    </row>
    <row r="150" spans="1:3" x14ac:dyDescent="0.2">
      <c r="A150" s="13">
        <v>2</v>
      </c>
      <c r="B150" s="11" t="s">
        <v>279</v>
      </c>
      <c r="C150" s="11" t="s">
        <v>1605</v>
      </c>
    </row>
    <row r="151" spans="1:3" x14ac:dyDescent="0.2">
      <c r="A151" s="13">
        <v>2</v>
      </c>
      <c r="B151" s="11" t="s">
        <v>279</v>
      </c>
      <c r="C151" s="11" t="s">
        <v>355</v>
      </c>
    </row>
    <row r="152" spans="1:3" ht="25.5" x14ac:dyDescent="0.2">
      <c r="A152" s="12">
        <v>6</v>
      </c>
      <c r="B152" s="11" t="s">
        <v>232</v>
      </c>
      <c r="C152" s="11" t="s">
        <v>335</v>
      </c>
    </row>
    <row r="153" spans="1:3" x14ac:dyDescent="0.2">
      <c r="A153" s="12">
        <v>3</v>
      </c>
      <c r="B153" s="11" t="s">
        <v>581</v>
      </c>
      <c r="C153" s="11" t="s">
        <v>325</v>
      </c>
    </row>
    <row r="154" spans="1:3" x14ac:dyDescent="0.2">
      <c r="A154" s="12">
        <v>4</v>
      </c>
      <c r="B154" s="11" t="s">
        <v>287</v>
      </c>
      <c r="C154" s="11" t="s">
        <v>337</v>
      </c>
    </row>
    <row r="155" spans="1:3" x14ac:dyDescent="0.2">
      <c r="A155" s="12">
        <v>4</v>
      </c>
      <c r="B155" s="11" t="s">
        <v>287</v>
      </c>
      <c r="C155" s="11" t="s">
        <v>324</v>
      </c>
    </row>
    <row r="156" spans="1:3" ht="25.5" x14ac:dyDescent="0.2">
      <c r="A156" s="12">
        <v>4</v>
      </c>
      <c r="B156" s="11" t="s">
        <v>287</v>
      </c>
      <c r="C156" s="11" t="s">
        <v>960</v>
      </c>
    </row>
    <row r="157" spans="1:3" ht="25.5" x14ac:dyDescent="0.2">
      <c r="A157" s="12">
        <v>5</v>
      </c>
      <c r="B157" s="11" t="s">
        <v>62</v>
      </c>
      <c r="C157" s="11" t="s">
        <v>336</v>
      </c>
    </row>
    <row r="158" spans="1:3" x14ac:dyDescent="0.2">
      <c r="A158" s="12">
        <v>14</v>
      </c>
      <c r="B158" s="11" t="s">
        <v>536</v>
      </c>
      <c r="C158" s="11" t="s">
        <v>377</v>
      </c>
    </row>
    <row r="159" spans="1:3" x14ac:dyDescent="0.2">
      <c r="A159" s="12">
        <v>3</v>
      </c>
      <c r="B159" s="11" t="s">
        <v>66</v>
      </c>
      <c r="C159" s="11" t="s">
        <v>325</v>
      </c>
    </row>
    <row r="160" spans="1:3" x14ac:dyDescent="0.2">
      <c r="A160" s="12">
        <v>13</v>
      </c>
      <c r="B160" s="11" t="s">
        <v>365</v>
      </c>
      <c r="C160" s="11" t="s">
        <v>1128</v>
      </c>
    </row>
    <row r="161" spans="1:3" x14ac:dyDescent="0.2">
      <c r="A161" s="12">
        <v>13</v>
      </c>
      <c r="B161" s="11" t="s">
        <v>365</v>
      </c>
      <c r="C161" s="11" t="s">
        <v>1606</v>
      </c>
    </row>
    <row r="162" spans="1:3" x14ac:dyDescent="0.2">
      <c r="A162" s="12">
        <v>12</v>
      </c>
      <c r="B162" s="11" t="s">
        <v>28</v>
      </c>
      <c r="C162" s="11" t="s">
        <v>1128</v>
      </c>
    </row>
    <row r="163" spans="1:3" x14ac:dyDescent="0.2">
      <c r="A163" s="12">
        <v>15</v>
      </c>
      <c r="B163" s="11" t="s">
        <v>415</v>
      </c>
      <c r="C163" s="11" t="s">
        <v>1127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1" workbookViewId="0">
      <selection activeCell="D17" sqref="D17"/>
    </sheetView>
  </sheetViews>
  <sheetFormatPr defaultRowHeight="12.75" x14ac:dyDescent="0.2"/>
  <cols>
    <col min="1" max="1" width="0" hidden="1" customWidth="1"/>
    <col min="2" max="3" width="59.140625" style="243" customWidth="1"/>
    <col min="4" max="4" width="56.85546875" style="243" customWidth="1"/>
    <col min="5" max="5" width="14" style="354" customWidth="1"/>
  </cols>
  <sheetData>
    <row r="1" spans="2:5" s="154" customFormat="1" ht="25.5" x14ac:dyDescent="0.2">
      <c r="B1" s="192" t="s">
        <v>962</v>
      </c>
      <c r="C1" s="192"/>
      <c r="D1" s="192" t="s">
        <v>108</v>
      </c>
      <c r="E1" s="192" t="s">
        <v>963</v>
      </c>
    </row>
    <row r="2" spans="2:5" x14ac:dyDescent="0.2">
      <c r="B2" s="352" t="s">
        <v>965</v>
      </c>
      <c r="C2" s="352"/>
      <c r="D2" s="352" t="s">
        <v>974</v>
      </c>
      <c r="E2" s="354">
        <v>400031</v>
      </c>
    </row>
    <row r="3" spans="2:5" x14ac:dyDescent="0.2">
      <c r="B3" s="504" t="s">
        <v>3983</v>
      </c>
      <c r="C3" s="504" t="s">
        <v>3984</v>
      </c>
      <c r="D3" s="352" t="s">
        <v>1107</v>
      </c>
      <c r="E3" s="354">
        <v>400035</v>
      </c>
    </row>
    <row r="4" spans="2:5" x14ac:dyDescent="0.2">
      <c r="B4" s="352" t="s">
        <v>966</v>
      </c>
      <c r="C4" s="352"/>
      <c r="D4" s="352" t="s">
        <v>967</v>
      </c>
      <c r="E4" s="354">
        <v>400015</v>
      </c>
    </row>
    <row r="5" spans="2:5" x14ac:dyDescent="0.2">
      <c r="B5" s="352" t="s">
        <v>972</v>
      </c>
      <c r="C5" s="352"/>
      <c r="D5" s="352" t="s">
        <v>973</v>
      </c>
      <c r="E5" s="354">
        <v>400010</v>
      </c>
    </row>
    <row r="6" spans="2:5" ht="51" x14ac:dyDescent="0.2">
      <c r="B6" s="352" t="s">
        <v>975</v>
      </c>
      <c r="C6" s="352"/>
      <c r="D6" s="352" t="s">
        <v>977</v>
      </c>
      <c r="E6" s="354">
        <v>400002</v>
      </c>
    </row>
    <row r="7" spans="2:5" ht="25.5" x14ac:dyDescent="0.2">
      <c r="B7" s="504" t="s">
        <v>3985</v>
      </c>
      <c r="C7" s="352" t="s">
        <v>3986</v>
      </c>
      <c r="D7" s="352" t="s">
        <v>1001</v>
      </c>
      <c r="E7" s="354">
        <v>400016</v>
      </c>
    </row>
    <row r="8" spans="2:5" x14ac:dyDescent="0.2">
      <c r="B8" s="352" t="s">
        <v>978</v>
      </c>
      <c r="C8" s="352"/>
      <c r="D8" s="352" t="s">
        <v>979</v>
      </c>
      <c r="E8" s="354">
        <v>400014</v>
      </c>
    </row>
    <row r="9" spans="2:5" x14ac:dyDescent="0.2">
      <c r="B9" s="352" t="s">
        <v>980</v>
      </c>
      <c r="C9" s="352"/>
      <c r="D9" s="352" t="s">
        <v>981</v>
      </c>
      <c r="E9" s="354">
        <v>400027</v>
      </c>
    </row>
    <row r="10" spans="2:5" x14ac:dyDescent="0.2">
      <c r="B10" s="352" t="s">
        <v>982</v>
      </c>
      <c r="C10" s="352"/>
      <c r="D10" s="352" t="s">
        <v>983</v>
      </c>
      <c r="E10" s="354">
        <v>400033</v>
      </c>
    </row>
    <row r="11" spans="2:5" x14ac:dyDescent="0.2">
      <c r="B11" s="352" t="s">
        <v>984</v>
      </c>
      <c r="C11" s="352"/>
      <c r="D11" s="352" t="s">
        <v>985</v>
      </c>
      <c r="E11" s="354">
        <v>400028</v>
      </c>
    </row>
    <row r="12" spans="2:5" x14ac:dyDescent="0.2">
      <c r="B12" s="352" t="s">
        <v>986</v>
      </c>
      <c r="C12" s="352"/>
      <c r="D12" s="352" t="s">
        <v>5</v>
      </c>
      <c r="E12" s="354">
        <v>400032</v>
      </c>
    </row>
    <row r="13" spans="2:5" ht="25.5" x14ac:dyDescent="0.2">
      <c r="B13" s="352" t="s">
        <v>987</v>
      </c>
      <c r="C13" s="352"/>
      <c r="D13" s="352" t="s">
        <v>988</v>
      </c>
      <c r="E13" s="354">
        <v>400006</v>
      </c>
    </row>
    <row r="14" spans="2:5" ht="38.25" x14ac:dyDescent="0.2">
      <c r="B14" s="504" t="s">
        <v>4569</v>
      </c>
      <c r="C14" s="352" t="s">
        <v>4570</v>
      </c>
      <c r="D14" s="352" t="s">
        <v>1124</v>
      </c>
      <c r="E14" s="354">
        <v>400003</v>
      </c>
    </row>
    <row r="15" spans="2:5" x14ac:dyDescent="0.2">
      <c r="B15" s="352" t="s">
        <v>989</v>
      </c>
      <c r="C15" s="352"/>
      <c r="D15" s="352" t="s">
        <v>1491</v>
      </c>
      <c r="E15" s="354">
        <v>400005</v>
      </c>
    </row>
    <row r="16" spans="2:5" ht="31.5" customHeight="1" x14ac:dyDescent="0.2">
      <c r="B16" s="504" t="s">
        <v>3987</v>
      </c>
      <c r="C16" s="504" t="s">
        <v>3988</v>
      </c>
      <c r="D16" s="352" t="s">
        <v>1636</v>
      </c>
      <c r="E16" s="354">
        <v>400009</v>
      </c>
    </row>
    <row r="17" spans="2:5" ht="25.5" x14ac:dyDescent="0.2">
      <c r="B17" s="352" t="s">
        <v>1126</v>
      </c>
      <c r="C17" s="352"/>
      <c r="D17" s="352" t="s">
        <v>990</v>
      </c>
      <c r="E17" s="354">
        <v>400013</v>
      </c>
    </row>
    <row r="18" spans="2:5" x14ac:dyDescent="0.2">
      <c r="B18" s="352" t="s">
        <v>992</v>
      </c>
      <c r="C18" s="352"/>
      <c r="D18" s="352" t="s">
        <v>507</v>
      </c>
      <c r="E18" s="354">
        <v>400007</v>
      </c>
    </row>
    <row r="19" spans="2:5" x14ac:dyDescent="0.2">
      <c r="B19" s="352" t="s">
        <v>993</v>
      </c>
      <c r="C19" s="352"/>
      <c r="D19" s="352" t="s">
        <v>994</v>
      </c>
      <c r="E19" s="354">
        <v>400012</v>
      </c>
    </row>
    <row r="20" spans="2:5" x14ac:dyDescent="0.2">
      <c r="B20" s="352" t="s">
        <v>995</v>
      </c>
      <c r="C20" s="352"/>
      <c r="D20" s="352" t="s">
        <v>996</v>
      </c>
      <c r="E20" s="354">
        <v>400004</v>
      </c>
    </row>
    <row r="21" spans="2:5" ht="25.5" x14ac:dyDescent="0.2">
      <c r="B21" s="352" t="s">
        <v>998</v>
      </c>
      <c r="C21" s="352"/>
      <c r="D21" s="352" t="s">
        <v>1603</v>
      </c>
      <c r="E21" s="354">
        <v>400008</v>
      </c>
    </row>
    <row r="22" spans="2:5" ht="25.5" x14ac:dyDescent="0.2">
      <c r="B22" s="352" t="s">
        <v>1602</v>
      </c>
      <c r="C22" s="352"/>
      <c r="D22" s="352" t="s">
        <v>976</v>
      </c>
      <c r="E22" s="354">
        <v>400039</v>
      </c>
    </row>
    <row r="23" spans="2:5" x14ac:dyDescent="0.2">
      <c r="B23" s="504" t="s">
        <v>3979</v>
      </c>
      <c r="C23" s="352" t="s">
        <v>3989</v>
      </c>
      <c r="D23" s="352" t="s">
        <v>92</v>
      </c>
      <c r="E23" s="354">
        <v>400021</v>
      </c>
    </row>
    <row r="24" spans="2:5" ht="25.5" x14ac:dyDescent="0.2">
      <c r="B24" s="504" t="s">
        <v>3981</v>
      </c>
      <c r="C24" s="352" t="s">
        <v>3990</v>
      </c>
      <c r="D24" s="352" t="s">
        <v>1477</v>
      </c>
      <c r="E24" s="354">
        <v>400026</v>
      </c>
    </row>
    <row r="28" spans="2:5" x14ac:dyDescent="0.2">
      <c r="B28" s="353"/>
      <c r="C28" s="353"/>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40" activePane="bottomRight" state="frozen"/>
      <selection activeCell="B43" sqref="B43"/>
      <selection pane="topRight" activeCell="B43" sqref="B43"/>
      <selection pane="bottomLeft" activeCell="B43" sqref="B43"/>
      <selection pane="bottomRight" activeCell="L43" sqref="L43"/>
    </sheetView>
  </sheetViews>
  <sheetFormatPr defaultColWidth="9.140625" defaultRowHeight="12.75" outlineLevelRow="2" x14ac:dyDescent="0.2"/>
  <cols>
    <col min="1" max="1" width="6.5703125" style="15" bestFit="1" customWidth="1"/>
    <col min="2" max="3" width="42.42578125" style="6" customWidth="1"/>
    <col min="4" max="4" width="11.28515625" style="6" bestFit="1" customWidth="1"/>
    <col min="5" max="5" width="8.85546875" style="6" bestFit="1" customWidth="1"/>
    <col min="6" max="9" width="10.85546875" style="25" customWidth="1"/>
    <col min="10" max="10" width="12.28515625" style="167" customWidth="1"/>
    <col min="11" max="11" width="14" style="6" customWidth="1"/>
    <col min="12" max="13" width="9.140625" style="6" customWidth="1"/>
    <col min="14" max="14" width="11" style="170" customWidth="1"/>
    <col min="15" max="15" width="10.85546875" style="250" customWidth="1"/>
    <col min="16" max="16384" width="9.140625" style="5"/>
  </cols>
  <sheetData>
    <row r="1" spans="1:15" s="23" customFormat="1" ht="76.5" x14ac:dyDescent="0.2">
      <c r="A1" s="8" t="s">
        <v>502</v>
      </c>
      <c r="B1" s="9" t="s">
        <v>649</v>
      </c>
      <c r="C1" s="9" t="s">
        <v>3813</v>
      </c>
      <c r="D1" s="8" t="s">
        <v>650</v>
      </c>
      <c r="E1" s="8" t="s">
        <v>651</v>
      </c>
      <c r="F1" s="8" t="s">
        <v>822</v>
      </c>
      <c r="G1" s="8" t="s">
        <v>823</v>
      </c>
      <c r="H1" s="8" t="s">
        <v>824</v>
      </c>
      <c r="I1" s="8" t="s">
        <v>803</v>
      </c>
      <c r="J1" s="8" t="s">
        <v>653</v>
      </c>
      <c r="K1" s="8" t="s">
        <v>654</v>
      </c>
      <c r="L1" s="9" t="s">
        <v>655</v>
      </c>
      <c r="M1" s="181" t="s">
        <v>629</v>
      </c>
      <c r="N1" s="181" t="s">
        <v>844</v>
      </c>
      <c r="O1" s="1" t="s">
        <v>1482</v>
      </c>
    </row>
    <row r="2" spans="1:15" ht="25.5" x14ac:dyDescent="0.2">
      <c r="A2" s="12">
        <v>1</v>
      </c>
      <c r="B2" s="11" t="s">
        <v>4312</v>
      </c>
      <c r="C2" s="11" t="s">
        <v>4313</v>
      </c>
      <c r="D2" s="11" t="s">
        <v>504</v>
      </c>
      <c r="E2" s="306">
        <v>282</v>
      </c>
      <c r="F2" s="306">
        <v>45</v>
      </c>
      <c r="G2" s="306"/>
      <c r="H2" s="306"/>
      <c r="I2" s="306"/>
      <c r="J2" s="306"/>
      <c r="K2" s="306">
        <v>28</v>
      </c>
      <c r="L2" s="19">
        <v>4</v>
      </c>
      <c r="M2" s="182"/>
      <c r="N2" s="252"/>
      <c r="O2" s="274">
        <v>100304</v>
      </c>
    </row>
    <row r="3" spans="1:15" ht="15" x14ac:dyDescent="0.2">
      <c r="A3" s="12">
        <v>1</v>
      </c>
      <c r="B3" s="11" t="s">
        <v>267</v>
      </c>
      <c r="C3" s="11"/>
      <c r="D3" s="11" t="s">
        <v>505</v>
      </c>
      <c r="E3" s="19">
        <v>25</v>
      </c>
      <c r="F3" s="19"/>
      <c r="G3" s="19"/>
      <c r="H3" s="19"/>
      <c r="I3" s="19"/>
      <c r="J3" s="20"/>
      <c r="K3" s="19"/>
      <c r="L3" s="19"/>
      <c r="M3" s="183"/>
      <c r="N3" s="252"/>
      <c r="O3" s="274">
        <v>600078</v>
      </c>
    </row>
    <row r="4" spans="1:15" ht="15" x14ac:dyDescent="0.2">
      <c r="A4" s="12">
        <v>1</v>
      </c>
      <c r="B4" s="11" t="s">
        <v>506</v>
      </c>
      <c r="C4" s="11"/>
      <c r="D4" s="11" t="s">
        <v>507</v>
      </c>
      <c r="E4" s="19">
        <v>128</v>
      </c>
      <c r="F4" s="19">
        <v>12</v>
      </c>
      <c r="G4" s="19"/>
      <c r="H4" s="19"/>
      <c r="I4" s="19"/>
      <c r="J4" s="20"/>
      <c r="K4" s="19">
        <v>12</v>
      </c>
      <c r="L4" s="19"/>
      <c r="M4" s="183"/>
      <c r="N4" s="252"/>
      <c r="O4" s="274">
        <v>100053</v>
      </c>
    </row>
    <row r="5" spans="1:15" ht="15" x14ac:dyDescent="0.2">
      <c r="A5" s="12">
        <v>1</v>
      </c>
      <c r="B5" s="11" t="s">
        <v>4314</v>
      </c>
      <c r="C5" s="11" t="s">
        <v>4315</v>
      </c>
      <c r="D5" s="11" t="s">
        <v>509</v>
      </c>
      <c r="E5" s="19">
        <v>89</v>
      </c>
      <c r="F5" s="19"/>
      <c r="G5" s="19">
        <v>18</v>
      </c>
      <c r="H5" s="19"/>
      <c r="I5" s="19"/>
      <c r="J5" s="19"/>
      <c r="K5" s="19"/>
      <c r="L5" s="19"/>
      <c r="M5" s="183"/>
      <c r="N5" s="252"/>
      <c r="O5" s="274">
        <v>100143</v>
      </c>
    </row>
    <row r="6" spans="1:15" ht="15" x14ac:dyDescent="0.2">
      <c r="A6" s="12">
        <v>1</v>
      </c>
      <c r="B6" s="11" t="s">
        <v>3992</v>
      </c>
      <c r="C6" s="11" t="s">
        <v>3993</v>
      </c>
      <c r="D6" s="11" t="s">
        <v>504</v>
      </c>
      <c r="E6" s="19">
        <v>335</v>
      </c>
      <c r="F6" s="19"/>
      <c r="G6" s="19"/>
      <c r="H6" s="19"/>
      <c r="I6" s="19"/>
      <c r="J6" s="19"/>
      <c r="K6" s="19"/>
      <c r="L6" s="19">
        <v>8</v>
      </c>
      <c r="M6" s="183">
        <v>6</v>
      </c>
      <c r="N6" s="252"/>
      <c r="O6" s="274">
        <v>100313</v>
      </c>
    </row>
    <row r="7" spans="1:15" s="146" customFormat="1" x14ac:dyDescent="0.2">
      <c r="A7" s="656" t="s">
        <v>668</v>
      </c>
      <c r="B7" s="657"/>
      <c r="C7" s="657"/>
      <c r="D7" s="658"/>
      <c r="E7" s="147">
        <f>SUBTOTAL(9,E2:E6)</f>
        <v>859</v>
      </c>
      <c r="F7" s="147">
        <f>SUBTOTAL(9,F2:F6)</f>
        <v>57</v>
      </c>
      <c r="G7" s="147">
        <f>SUBTOTAL(9,G2:G6)</f>
        <v>18</v>
      </c>
      <c r="H7" s="147">
        <f t="shared" ref="H7:N7" si="0">SUM(H2:H6)</f>
        <v>0</v>
      </c>
      <c r="I7" s="147">
        <f t="shared" si="0"/>
        <v>0</v>
      </c>
      <c r="J7" s="147">
        <f t="shared" si="0"/>
        <v>0</v>
      </c>
      <c r="K7" s="147">
        <f>SUBTOTAL(9,K2:K6)</f>
        <v>40</v>
      </c>
      <c r="L7" s="147">
        <f>SUBTOTAL(9,L2:L6)</f>
        <v>12</v>
      </c>
      <c r="M7" s="147">
        <f>SUBTOTAL(9,M2:M6)</f>
        <v>6</v>
      </c>
      <c r="N7" s="184">
        <f t="shared" si="0"/>
        <v>0</v>
      </c>
      <c r="O7" s="273"/>
    </row>
    <row r="8" spans="1:15" ht="15" x14ac:dyDescent="0.2">
      <c r="A8" s="12">
        <v>2</v>
      </c>
      <c r="B8" s="11" t="s">
        <v>4316</v>
      </c>
      <c r="C8" s="11" t="s">
        <v>4317</v>
      </c>
      <c r="D8" s="11" t="s">
        <v>511</v>
      </c>
      <c r="E8" s="19">
        <v>25</v>
      </c>
      <c r="F8" s="20"/>
      <c r="G8" s="20"/>
      <c r="H8" s="20"/>
      <c r="I8" s="20"/>
      <c r="J8" s="20"/>
      <c r="K8" s="20"/>
      <c r="L8" s="20"/>
      <c r="M8" s="183"/>
      <c r="N8" s="252"/>
      <c r="O8" s="274">
        <v>600072</v>
      </c>
    </row>
    <row r="9" spans="1:15" ht="25.5" x14ac:dyDescent="0.2">
      <c r="A9" s="12">
        <v>2</v>
      </c>
      <c r="B9" s="11" t="s">
        <v>4318</v>
      </c>
      <c r="C9" s="11" t="s">
        <v>4319</v>
      </c>
      <c r="D9" s="11" t="s">
        <v>698</v>
      </c>
      <c r="E9" s="19"/>
      <c r="F9" s="19"/>
      <c r="G9" s="19"/>
      <c r="H9" s="19"/>
      <c r="I9" s="19"/>
      <c r="J9" s="20"/>
      <c r="K9" s="20"/>
      <c r="L9" s="20"/>
      <c r="M9" s="183"/>
      <c r="N9" s="252"/>
      <c r="O9" s="274">
        <v>670000</v>
      </c>
    </row>
    <row r="10" spans="1:15" ht="16.5" customHeight="1" x14ac:dyDescent="0.2">
      <c r="A10" s="12">
        <v>2</v>
      </c>
      <c r="B10" s="11" t="s">
        <v>272</v>
      </c>
      <c r="C10" s="11"/>
      <c r="D10" s="11" t="s">
        <v>699</v>
      </c>
      <c r="E10" s="20"/>
      <c r="F10" s="19">
        <v>97</v>
      </c>
      <c r="G10" s="19"/>
      <c r="H10" s="19"/>
      <c r="I10" s="19"/>
      <c r="J10" s="19"/>
      <c r="K10" s="20"/>
      <c r="L10" s="20"/>
      <c r="M10" s="183"/>
      <c r="N10" s="253"/>
      <c r="O10" s="274">
        <v>100597</v>
      </c>
    </row>
    <row r="11" spans="1:15" ht="15" x14ac:dyDescent="0.2">
      <c r="A11" s="12">
        <v>2</v>
      </c>
      <c r="B11" s="11" t="s">
        <v>700</v>
      </c>
      <c r="C11" s="11"/>
      <c r="D11" s="11" t="s">
        <v>699</v>
      </c>
      <c r="E11" s="19">
        <v>176</v>
      </c>
      <c r="F11" s="19"/>
      <c r="G11" s="19"/>
      <c r="H11" s="19">
        <v>12</v>
      </c>
      <c r="I11" s="19"/>
      <c r="J11" s="20"/>
      <c r="K11" s="20"/>
      <c r="L11" s="19">
        <v>6</v>
      </c>
      <c r="M11" s="183"/>
      <c r="O11" s="274">
        <v>100068</v>
      </c>
    </row>
    <row r="12" spans="1:15" ht="15" x14ac:dyDescent="0.2">
      <c r="A12" s="12">
        <v>2</v>
      </c>
      <c r="B12" s="11" t="s">
        <v>701</v>
      </c>
      <c r="C12" s="11"/>
      <c r="D12" s="11" t="s">
        <v>702</v>
      </c>
      <c r="E12" s="19">
        <v>25</v>
      </c>
      <c r="F12" s="19"/>
      <c r="G12" s="19"/>
      <c r="H12" s="19"/>
      <c r="I12" s="19"/>
      <c r="J12" s="20"/>
      <c r="K12" s="20"/>
      <c r="L12" s="20"/>
      <c r="M12" s="183"/>
      <c r="O12" s="274">
        <v>600071</v>
      </c>
    </row>
    <row r="13" spans="1:15" ht="25.5" x14ac:dyDescent="0.2">
      <c r="A13" s="12">
        <v>2</v>
      </c>
      <c r="B13" s="11" t="s">
        <v>4320</v>
      </c>
      <c r="C13" s="11" t="s">
        <v>4321</v>
      </c>
      <c r="D13" s="11" t="s">
        <v>703</v>
      </c>
      <c r="E13" s="19">
        <v>90</v>
      </c>
      <c r="F13" s="19"/>
      <c r="G13" s="19"/>
      <c r="H13" s="19"/>
      <c r="I13" s="19"/>
      <c r="J13" s="20"/>
      <c r="K13" s="20"/>
      <c r="L13" s="19"/>
      <c r="M13" s="183"/>
      <c r="N13" s="252"/>
      <c r="O13" s="274">
        <v>100344</v>
      </c>
    </row>
    <row r="14" spans="1:15" ht="25.5" x14ac:dyDescent="0.2">
      <c r="A14" s="12">
        <v>2</v>
      </c>
      <c r="B14" s="11" t="s">
        <v>4322</v>
      </c>
      <c r="C14" s="11" t="s">
        <v>4323</v>
      </c>
      <c r="D14" s="11" t="s">
        <v>704</v>
      </c>
      <c r="E14" s="19">
        <v>339</v>
      </c>
      <c r="F14" s="19">
        <v>22</v>
      </c>
      <c r="G14" s="19"/>
      <c r="H14" s="19"/>
      <c r="I14" s="19"/>
      <c r="J14" s="19"/>
      <c r="K14" s="19">
        <v>20</v>
      </c>
      <c r="L14" s="19">
        <v>6</v>
      </c>
      <c r="M14" s="183">
        <v>3</v>
      </c>
      <c r="N14" s="252"/>
      <c r="O14" s="274">
        <v>100184</v>
      </c>
    </row>
    <row r="15" spans="1:15" ht="15" x14ac:dyDescent="0.2">
      <c r="A15" s="12">
        <v>2</v>
      </c>
      <c r="B15" s="11" t="s">
        <v>296</v>
      </c>
      <c r="C15" s="11"/>
      <c r="D15" s="11" t="s">
        <v>297</v>
      </c>
      <c r="E15" s="19">
        <v>25</v>
      </c>
      <c r="F15" s="19"/>
      <c r="G15" s="19"/>
      <c r="H15" s="19"/>
      <c r="I15" s="19"/>
      <c r="J15" s="19"/>
      <c r="K15" s="19"/>
      <c r="L15" s="19"/>
      <c r="M15" s="183"/>
      <c r="N15" s="252"/>
      <c r="O15" s="274">
        <v>600055</v>
      </c>
    </row>
    <row r="16" spans="1:15" s="146" customFormat="1" x14ac:dyDescent="0.2">
      <c r="A16" s="656" t="s">
        <v>669</v>
      </c>
      <c r="B16" s="657"/>
      <c r="C16" s="657"/>
      <c r="D16" s="658"/>
      <c r="E16" s="147">
        <f t="shared" ref="E16:M16" si="1">SUBTOTAL(9,E8:E15)</f>
        <v>680</v>
      </c>
      <c r="F16" s="147">
        <f t="shared" si="1"/>
        <v>119</v>
      </c>
      <c r="G16" s="147">
        <f t="shared" si="1"/>
        <v>0</v>
      </c>
      <c r="H16" s="147">
        <f t="shared" si="1"/>
        <v>12</v>
      </c>
      <c r="I16" s="147">
        <f t="shared" si="1"/>
        <v>0</v>
      </c>
      <c r="J16" s="147">
        <f t="shared" si="1"/>
        <v>0</v>
      </c>
      <c r="K16" s="147">
        <f t="shared" si="1"/>
        <v>20</v>
      </c>
      <c r="L16" s="147">
        <f t="shared" si="1"/>
        <v>12</v>
      </c>
      <c r="M16" s="147">
        <f t="shared" si="1"/>
        <v>3</v>
      </c>
      <c r="N16" s="184">
        <f t="shared" ref="N16" si="2">SUM(N8:N15)</f>
        <v>0</v>
      </c>
      <c r="O16" s="273"/>
    </row>
    <row r="17" spans="1:15" ht="15" x14ac:dyDescent="0.2">
      <c r="A17" s="12">
        <v>3</v>
      </c>
      <c r="B17" s="11" t="s">
        <v>4006</v>
      </c>
      <c r="C17" s="11" t="s">
        <v>4324</v>
      </c>
      <c r="D17" s="11" t="s">
        <v>298</v>
      </c>
      <c r="E17" s="19">
        <v>169</v>
      </c>
      <c r="F17" s="19">
        <v>8</v>
      </c>
      <c r="G17" s="19"/>
      <c r="H17" s="19"/>
      <c r="I17" s="19"/>
      <c r="J17" s="20"/>
      <c r="K17" s="19">
        <v>0</v>
      </c>
      <c r="L17" s="19">
        <v>15</v>
      </c>
      <c r="M17" s="183"/>
      <c r="N17" s="252"/>
      <c r="O17" s="274">
        <v>100173</v>
      </c>
    </row>
    <row r="18" spans="1:15" ht="15" x14ac:dyDescent="0.2">
      <c r="A18" s="12">
        <v>3</v>
      </c>
      <c r="B18" s="11" t="s">
        <v>4325</v>
      </c>
      <c r="C18" s="11" t="s">
        <v>4326</v>
      </c>
      <c r="D18" s="11" t="s">
        <v>299</v>
      </c>
      <c r="E18" s="19">
        <v>25</v>
      </c>
      <c r="F18" s="19"/>
      <c r="G18" s="19"/>
      <c r="H18" s="19"/>
      <c r="I18" s="19"/>
      <c r="J18" s="20"/>
      <c r="K18" s="20"/>
      <c r="L18" s="19"/>
      <c r="M18" s="183"/>
      <c r="N18" s="252"/>
      <c r="O18" s="274">
        <v>600057</v>
      </c>
    </row>
    <row r="19" spans="1:15" ht="15" x14ac:dyDescent="0.2">
      <c r="A19" s="12">
        <v>3</v>
      </c>
      <c r="B19" s="11" t="s">
        <v>269</v>
      </c>
      <c r="C19" s="11"/>
      <c r="D19" s="11" t="s">
        <v>5</v>
      </c>
      <c r="E19" s="19">
        <v>25</v>
      </c>
      <c r="F19" s="19"/>
      <c r="G19" s="19"/>
      <c r="H19" s="19"/>
      <c r="I19" s="19"/>
      <c r="J19" s="20"/>
      <c r="K19" s="20"/>
      <c r="L19" s="19"/>
      <c r="M19" s="183"/>
      <c r="N19" s="252"/>
      <c r="O19" s="274">
        <v>600073</v>
      </c>
    </row>
    <row r="20" spans="1:15" ht="25.5" x14ac:dyDescent="0.2">
      <c r="A20" s="12">
        <v>3</v>
      </c>
      <c r="B20" s="41" t="s">
        <v>4327</v>
      </c>
      <c r="C20" s="41" t="s">
        <v>4328</v>
      </c>
      <c r="D20" s="11" t="s">
        <v>663</v>
      </c>
      <c r="E20" s="306">
        <v>395</v>
      </c>
      <c r="F20" s="19">
        <v>12</v>
      </c>
      <c r="G20" s="19"/>
      <c r="H20" s="19"/>
      <c r="I20" s="19"/>
      <c r="J20" s="19"/>
      <c r="K20" s="306">
        <v>20</v>
      </c>
      <c r="L20" s="19">
        <v>12</v>
      </c>
      <c r="M20" s="183">
        <v>8</v>
      </c>
      <c r="N20" s="252"/>
      <c r="O20" s="274">
        <v>100092</v>
      </c>
    </row>
    <row r="21" spans="1:15" ht="38.25" x14ac:dyDescent="0.2">
      <c r="A21" s="12">
        <v>3</v>
      </c>
      <c r="B21" s="11" t="s">
        <v>796</v>
      </c>
      <c r="C21" s="11" t="s">
        <v>4329</v>
      </c>
      <c r="D21" s="11" t="s">
        <v>663</v>
      </c>
      <c r="E21" s="19"/>
      <c r="F21" s="19">
        <v>80</v>
      </c>
      <c r="G21" s="19"/>
      <c r="H21" s="19"/>
      <c r="I21" s="19"/>
      <c r="J21" s="19"/>
      <c r="K21" s="19"/>
      <c r="L21" s="19"/>
      <c r="M21" s="183"/>
      <c r="N21" s="252"/>
      <c r="O21" s="274">
        <v>100586</v>
      </c>
    </row>
    <row r="22" spans="1:15" s="146" customFormat="1" x14ac:dyDescent="0.2">
      <c r="A22" s="656" t="s">
        <v>670</v>
      </c>
      <c r="B22" s="657"/>
      <c r="C22" s="657"/>
      <c r="D22" s="658"/>
      <c r="E22" s="147">
        <f>SUBTOTAL(9,E17:E21)</f>
        <v>614</v>
      </c>
      <c r="F22" s="147">
        <f>SUBTOTAL(9,F17:F21)</f>
        <v>100</v>
      </c>
      <c r="G22" s="147">
        <f>SUBTOTAL(9,G17:G21)</f>
        <v>0</v>
      </c>
      <c r="H22" s="147">
        <f>SUBTOTAL(9,H17:H21)</f>
        <v>0</v>
      </c>
      <c r="I22" s="147">
        <f t="shared" ref="I22" si="3">SUM(I17:I21)</f>
        <v>0</v>
      </c>
      <c r="J22" s="147">
        <f>SUBTOTAL(9,J17:J21)</f>
        <v>0</v>
      </c>
      <c r="K22" s="147">
        <f>SUBTOTAL(9,K17:K21)</f>
        <v>20</v>
      </c>
      <c r="L22" s="147">
        <f>SUBTOTAL(9,L17:L21)</f>
        <v>27</v>
      </c>
      <c r="M22" s="147">
        <f>SUBTOTAL(9,M17:M21)</f>
        <v>8</v>
      </c>
      <c r="N22" s="184">
        <f>SUM(N14:N21)</f>
        <v>0</v>
      </c>
      <c r="O22" s="273"/>
    </row>
    <row r="23" spans="1:15" ht="15" x14ac:dyDescent="0.2">
      <c r="A23" s="12">
        <v>4</v>
      </c>
      <c r="B23" s="11" t="s">
        <v>4013</v>
      </c>
      <c r="C23" s="11" t="s">
        <v>4014</v>
      </c>
      <c r="D23" s="11" t="s">
        <v>666</v>
      </c>
      <c r="E23" s="19">
        <v>75</v>
      </c>
      <c r="F23" s="21"/>
      <c r="G23" s="21"/>
      <c r="H23" s="21"/>
      <c r="I23" s="21"/>
      <c r="J23" s="19"/>
      <c r="K23" s="19"/>
      <c r="L23" s="19"/>
      <c r="M23" s="182"/>
      <c r="N23" s="252"/>
      <c r="O23" s="274">
        <v>100298</v>
      </c>
    </row>
    <row r="24" spans="1:15" ht="15" x14ac:dyDescent="0.2">
      <c r="A24" s="12">
        <v>4</v>
      </c>
      <c r="B24" s="11" t="s">
        <v>86</v>
      </c>
      <c r="C24" s="11"/>
      <c r="D24" s="11" t="s">
        <v>87</v>
      </c>
      <c r="E24" s="19">
        <v>49</v>
      </c>
      <c r="F24" s="19"/>
      <c r="G24" s="19"/>
      <c r="H24" s="19"/>
      <c r="I24" s="19"/>
      <c r="J24" s="19"/>
      <c r="K24" s="19"/>
      <c r="L24" s="19"/>
      <c r="M24" s="182"/>
      <c r="N24" s="252"/>
      <c r="O24" s="274">
        <v>100338</v>
      </c>
    </row>
    <row r="25" spans="1:15" ht="15" x14ac:dyDescent="0.2">
      <c r="A25" s="12">
        <v>4</v>
      </c>
      <c r="B25" s="11" t="s">
        <v>88</v>
      </c>
      <c r="C25" s="11"/>
      <c r="D25" s="11" t="s">
        <v>665</v>
      </c>
      <c r="E25" s="19"/>
      <c r="F25" s="19">
        <v>96</v>
      </c>
      <c r="G25" s="19"/>
      <c r="H25" s="19"/>
      <c r="I25" s="19">
        <v>53</v>
      </c>
      <c r="J25" s="19"/>
      <c r="K25" s="19"/>
      <c r="L25" s="19"/>
      <c r="M25" s="182"/>
      <c r="N25" s="252"/>
      <c r="O25" s="274">
        <v>100564</v>
      </c>
    </row>
    <row r="26" spans="1:15" ht="28.5" customHeight="1" x14ac:dyDescent="0.2">
      <c r="A26" s="12">
        <v>4</v>
      </c>
      <c r="B26" s="11" t="s">
        <v>4575</v>
      </c>
      <c r="C26" s="11" t="s">
        <v>4330</v>
      </c>
      <c r="D26" s="11" t="s">
        <v>665</v>
      </c>
      <c r="E26" s="19"/>
      <c r="F26" s="19"/>
      <c r="G26" s="19"/>
      <c r="H26" s="19"/>
      <c r="I26" s="19"/>
      <c r="J26" s="19"/>
      <c r="K26" s="19">
        <v>76</v>
      </c>
      <c r="L26" s="19"/>
      <c r="M26" s="182"/>
      <c r="N26" s="252"/>
      <c r="O26" s="274">
        <v>100655</v>
      </c>
    </row>
    <row r="27" spans="1:15" ht="15" x14ac:dyDescent="0.2">
      <c r="A27" s="12">
        <v>4</v>
      </c>
      <c r="B27" s="11" t="s">
        <v>4331</v>
      </c>
      <c r="C27" s="11" t="s">
        <v>4332</v>
      </c>
      <c r="D27" s="11" t="s">
        <v>664</v>
      </c>
      <c r="E27" s="19">
        <v>25</v>
      </c>
      <c r="F27" s="19"/>
      <c r="G27" s="19"/>
      <c r="H27" s="19"/>
      <c r="I27" s="19"/>
      <c r="J27" s="19"/>
      <c r="K27" s="19"/>
      <c r="L27" s="19"/>
      <c r="M27" s="182"/>
      <c r="N27" s="252"/>
      <c r="O27" s="274">
        <v>600065</v>
      </c>
    </row>
    <row r="28" spans="1:15" ht="15" x14ac:dyDescent="0.2">
      <c r="A28" s="12">
        <v>4</v>
      </c>
      <c r="B28" s="11" t="s">
        <v>1587</v>
      </c>
      <c r="C28" s="11"/>
      <c r="D28" s="11" t="s">
        <v>89</v>
      </c>
      <c r="E28" s="306">
        <v>176</v>
      </c>
      <c r="F28" s="19"/>
      <c r="G28" s="19"/>
      <c r="H28" s="19"/>
      <c r="I28" s="19"/>
      <c r="J28" s="19"/>
      <c r="K28" s="19"/>
      <c r="L28" s="19">
        <v>4</v>
      </c>
      <c r="M28" s="182"/>
      <c r="N28" s="252"/>
      <c r="O28" s="274">
        <v>100016</v>
      </c>
    </row>
    <row r="29" spans="1:15" ht="15" x14ac:dyDescent="0.2">
      <c r="A29" s="12">
        <v>4</v>
      </c>
      <c r="B29" s="11" t="s">
        <v>151</v>
      </c>
      <c r="C29" s="11"/>
      <c r="D29" s="11" t="s">
        <v>665</v>
      </c>
      <c r="E29" s="19">
        <v>357</v>
      </c>
      <c r="F29" s="19"/>
      <c r="G29" s="19"/>
      <c r="H29" s="19"/>
      <c r="I29" s="19"/>
      <c r="J29" s="19"/>
      <c r="K29" s="19"/>
      <c r="L29" s="19">
        <v>12</v>
      </c>
      <c r="M29" s="182">
        <v>4</v>
      </c>
      <c r="N29" s="252"/>
      <c r="O29" s="274">
        <v>100404</v>
      </c>
    </row>
    <row r="30" spans="1:15" ht="15" x14ac:dyDescent="0.2">
      <c r="A30" s="12">
        <v>4</v>
      </c>
      <c r="B30" s="11" t="s">
        <v>4334</v>
      </c>
      <c r="C30" s="11" t="s">
        <v>4333</v>
      </c>
      <c r="D30" s="11" t="s">
        <v>84</v>
      </c>
      <c r="E30" s="19">
        <v>25</v>
      </c>
      <c r="F30" s="19"/>
      <c r="G30" s="19"/>
      <c r="H30" s="19"/>
      <c r="I30" s="19"/>
      <c r="J30" s="19"/>
      <c r="K30" s="19"/>
      <c r="L30" s="19"/>
      <c r="M30" s="182"/>
      <c r="N30" s="252"/>
      <c r="O30" s="274">
        <v>600069</v>
      </c>
    </row>
    <row r="31" spans="1:15" ht="15" x14ac:dyDescent="0.2">
      <c r="A31" s="12">
        <v>4</v>
      </c>
      <c r="B31" s="11" t="s">
        <v>4335</v>
      </c>
      <c r="C31" s="11" t="s">
        <v>4336</v>
      </c>
      <c r="D31" s="11" t="s">
        <v>85</v>
      </c>
      <c r="E31" s="306">
        <v>25</v>
      </c>
      <c r="F31" s="19"/>
      <c r="G31" s="19"/>
      <c r="H31" s="19"/>
      <c r="I31" s="19"/>
      <c r="J31" s="19"/>
      <c r="K31" s="19"/>
      <c r="L31" s="19"/>
      <c r="M31" s="182"/>
      <c r="N31" s="252"/>
      <c r="O31" s="274">
        <v>600076</v>
      </c>
    </row>
    <row r="32" spans="1:15" ht="31.5" customHeight="1" x14ac:dyDescent="0.2">
      <c r="A32" s="12">
        <v>4</v>
      </c>
      <c r="B32" s="11" t="s">
        <v>4337</v>
      </c>
      <c r="C32" s="11" t="s">
        <v>4338</v>
      </c>
      <c r="D32" s="11" t="s">
        <v>665</v>
      </c>
      <c r="E32" s="306">
        <v>211</v>
      </c>
      <c r="F32" s="19"/>
      <c r="G32" s="19"/>
      <c r="H32" s="19"/>
      <c r="I32" s="19"/>
      <c r="J32" s="19"/>
      <c r="K32" s="19"/>
      <c r="L32" s="19"/>
      <c r="M32" s="182"/>
      <c r="N32" s="252"/>
      <c r="O32" s="274">
        <v>100406</v>
      </c>
    </row>
    <row r="33" spans="1:17" s="146" customFormat="1" x14ac:dyDescent="0.2">
      <c r="A33" s="656" t="s">
        <v>671</v>
      </c>
      <c r="B33" s="657"/>
      <c r="C33" s="657"/>
      <c r="D33" s="658"/>
      <c r="E33" s="147">
        <f t="shared" ref="E33:M33" si="4">SUBTOTAL(9,E23:E32)</f>
        <v>943</v>
      </c>
      <c r="F33" s="147">
        <f t="shared" si="4"/>
        <v>96</v>
      </c>
      <c r="G33" s="147">
        <f t="shared" si="4"/>
        <v>0</v>
      </c>
      <c r="H33" s="147">
        <f t="shared" si="4"/>
        <v>0</v>
      </c>
      <c r="I33" s="147">
        <f t="shared" si="4"/>
        <v>53</v>
      </c>
      <c r="J33" s="147">
        <f t="shared" si="4"/>
        <v>0</v>
      </c>
      <c r="K33" s="147">
        <f t="shared" si="4"/>
        <v>76</v>
      </c>
      <c r="L33" s="147">
        <f t="shared" si="4"/>
        <v>16</v>
      </c>
      <c r="M33" s="147">
        <f t="shared" si="4"/>
        <v>4</v>
      </c>
      <c r="N33" s="184">
        <f t="shared" ref="N33" si="5">SUM(N23:N32)</f>
        <v>0</v>
      </c>
      <c r="O33" s="273"/>
    </row>
    <row r="34" spans="1:17" ht="15" x14ac:dyDescent="0.2">
      <c r="A34" s="12">
        <v>5</v>
      </c>
      <c r="B34" s="11" t="s">
        <v>90</v>
      </c>
      <c r="C34" s="11"/>
      <c r="D34" s="11" t="s">
        <v>91</v>
      </c>
      <c r="E34" s="19">
        <v>25</v>
      </c>
      <c r="F34" s="19"/>
      <c r="G34" s="19"/>
      <c r="H34" s="19"/>
      <c r="I34" s="19"/>
      <c r="J34" s="19"/>
      <c r="K34" s="19"/>
      <c r="L34" s="19"/>
      <c r="M34" s="183"/>
      <c r="N34" s="252"/>
      <c r="O34" s="274">
        <v>600070</v>
      </c>
    </row>
    <row r="35" spans="1:17" ht="25.5" x14ac:dyDescent="0.2">
      <c r="A35" s="12">
        <v>5</v>
      </c>
      <c r="B35" s="11" t="s">
        <v>818</v>
      </c>
      <c r="C35" s="11"/>
      <c r="D35" s="11" t="s">
        <v>92</v>
      </c>
      <c r="E35" s="19">
        <v>40</v>
      </c>
      <c r="F35" s="19"/>
      <c r="G35" s="19"/>
      <c r="H35" s="19"/>
      <c r="I35" s="19"/>
      <c r="J35" s="19"/>
      <c r="K35" s="19"/>
      <c r="L35" s="19"/>
      <c r="M35" s="183"/>
      <c r="N35" s="252"/>
      <c r="O35" s="274">
        <v>100348</v>
      </c>
    </row>
    <row r="36" spans="1:17" ht="15" x14ac:dyDescent="0.2">
      <c r="A36" s="12">
        <v>5</v>
      </c>
      <c r="B36" s="11" t="s">
        <v>4024</v>
      </c>
      <c r="C36" s="11" t="s">
        <v>4015</v>
      </c>
      <c r="D36" s="11" t="s">
        <v>93</v>
      </c>
      <c r="E36" s="306">
        <v>264</v>
      </c>
      <c r="F36" s="19"/>
      <c r="G36" s="19">
        <v>15</v>
      </c>
      <c r="H36" s="19"/>
      <c r="I36" s="19"/>
      <c r="J36" s="19"/>
      <c r="K36" s="19"/>
      <c r="L36" s="19">
        <v>6</v>
      </c>
      <c r="M36" s="183"/>
      <c r="N36" s="252"/>
      <c r="O36" s="274">
        <v>100160</v>
      </c>
    </row>
    <row r="37" spans="1:17" ht="66" customHeight="1" x14ac:dyDescent="0.2">
      <c r="A37" s="12">
        <v>5</v>
      </c>
      <c r="B37" s="11" t="s">
        <v>4339</v>
      </c>
      <c r="C37" s="11" t="s">
        <v>4340</v>
      </c>
      <c r="D37" s="11" t="s">
        <v>93</v>
      </c>
      <c r="E37" s="19"/>
      <c r="F37" s="19"/>
      <c r="G37" s="19"/>
      <c r="H37" s="19"/>
      <c r="I37" s="19"/>
      <c r="J37" s="19"/>
      <c r="K37" s="19">
        <v>40</v>
      </c>
      <c r="L37" s="19"/>
      <c r="M37" s="183"/>
      <c r="N37" s="252"/>
      <c r="O37" s="274">
        <v>100601</v>
      </c>
    </row>
    <row r="38" spans="1:17" ht="15" x14ac:dyDescent="0.2">
      <c r="A38" s="12">
        <v>5</v>
      </c>
      <c r="B38" s="11" t="s">
        <v>113</v>
      </c>
      <c r="C38" s="11"/>
      <c r="D38" s="11" t="s">
        <v>93</v>
      </c>
      <c r="E38" s="19"/>
      <c r="F38" s="19">
        <v>111</v>
      </c>
      <c r="G38" s="19"/>
      <c r="H38" s="19"/>
      <c r="I38" s="19"/>
      <c r="J38" s="19">
        <v>29</v>
      </c>
      <c r="K38" s="19"/>
      <c r="L38" s="19"/>
      <c r="M38" s="183"/>
      <c r="N38" s="253"/>
      <c r="O38" s="274">
        <v>100574</v>
      </c>
    </row>
    <row r="39" spans="1:17" ht="15" x14ac:dyDescent="0.2">
      <c r="A39" s="12">
        <v>5</v>
      </c>
      <c r="B39" s="11" t="s">
        <v>717</v>
      </c>
      <c r="C39" s="11"/>
      <c r="D39" s="11" t="s">
        <v>114</v>
      </c>
      <c r="E39" s="19">
        <v>63</v>
      </c>
      <c r="F39" s="19"/>
      <c r="G39" s="19">
        <v>12</v>
      </c>
      <c r="H39" s="19"/>
      <c r="I39" s="19"/>
      <c r="J39" s="19"/>
      <c r="K39" s="19"/>
      <c r="L39" s="19"/>
      <c r="M39" s="182"/>
      <c r="N39" s="252"/>
      <c r="O39" s="274">
        <v>100327</v>
      </c>
      <c r="Q39" s="274"/>
    </row>
    <row r="40" spans="1:17" ht="25.5" x14ac:dyDescent="0.2">
      <c r="A40" s="12">
        <v>5</v>
      </c>
      <c r="B40" s="11" t="s">
        <v>4029</v>
      </c>
      <c r="C40" s="11" t="s">
        <v>4341</v>
      </c>
      <c r="D40" s="11" t="s">
        <v>115</v>
      </c>
      <c r="E40" s="19">
        <v>75</v>
      </c>
      <c r="F40" s="19"/>
      <c r="G40" s="19"/>
      <c r="H40" s="19"/>
      <c r="I40" s="19"/>
      <c r="J40" s="19"/>
      <c r="K40" s="19"/>
      <c r="L40" s="19"/>
      <c r="M40" s="182"/>
      <c r="N40" s="252"/>
      <c r="O40" s="274">
        <v>100151</v>
      </c>
    </row>
    <row r="41" spans="1:17" s="146" customFormat="1" x14ac:dyDescent="0.2">
      <c r="A41" s="656" t="s">
        <v>672</v>
      </c>
      <c r="B41" s="657"/>
      <c r="C41" s="657"/>
      <c r="D41" s="658"/>
      <c r="E41" s="147">
        <f t="shared" ref="E41:M41" si="6">SUBTOTAL(9,E34:E40)</f>
        <v>467</v>
      </c>
      <c r="F41" s="147">
        <f t="shared" si="6"/>
        <v>111</v>
      </c>
      <c r="G41" s="147">
        <f t="shared" si="6"/>
        <v>27</v>
      </c>
      <c r="H41" s="147">
        <f t="shared" si="6"/>
        <v>0</v>
      </c>
      <c r="I41" s="147">
        <f t="shared" si="6"/>
        <v>0</v>
      </c>
      <c r="J41" s="147">
        <f t="shared" si="6"/>
        <v>29</v>
      </c>
      <c r="K41" s="147">
        <f t="shared" si="6"/>
        <v>40</v>
      </c>
      <c r="L41" s="147">
        <f t="shared" si="6"/>
        <v>6</v>
      </c>
      <c r="M41" s="147">
        <f t="shared" si="6"/>
        <v>0</v>
      </c>
      <c r="N41" s="184">
        <f>SUM(N33:N40)</f>
        <v>0</v>
      </c>
      <c r="O41" s="273"/>
    </row>
    <row r="42" spans="1:17" ht="15" x14ac:dyDescent="0.2">
      <c r="A42" s="12">
        <v>6</v>
      </c>
      <c r="B42" s="11" t="s">
        <v>4342</v>
      </c>
      <c r="C42" s="11" t="s">
        <v>4343</v>
      </c>
      <c r="D42" s="11" t="s">
        <v>116</v>
      </c>
      <c r="E42" s="19">
        <v>475</v>
      </c>
      <c r="F42" s="19"/>
      <c r="G42" s="19"/>
      <c r="H42" s="19"/>
      <c r="I42" s="19"/>
      <c r="J42" s="19"/>
      <c r="K42" s="19"/>
      <c r="L42" s="19">
        <v>3</v>
      </c>
      <c r="M42" s="182">
        <v>12</v>
      </c>
      <c r="N42" s="252"/>
      <c r="O42" s="274">
        <v>100451</v>
      </c>
    </row>
    <row r="43" spans="1:17" ht="25.5" x14ac:dyDescent="0.2">
      <c r="A43" s="12">
        <v>6</v>
      </c>
      <c r="B43" s="11" t="s">
        <v>4344</v>
      </c>
      <c r="C43" s="11" t="s">
        <v>4345</v>
      </c>
      <c r="D43" s="11" t="s">
        <v>96</v>
      </c>
      <c r="E43" s="19">
        <v>79</v>
      </c>
      <c r="F43" s="19">
        <v>11</v>
      </c>
      <c r="G43" s="19"/>
      <c r="H43" s="19"/>
      <c r="I43" s="19"/>
      <c r="J43" s="19"/>
      <c r="K43" s="19"/>
      <c r="L43" s="19">
        <v>4</v>
      </c>
      <c r="M43" s="182"/>
      <c r="N43" s="252"/>
      <c r="O43" s="274">
        <v>100575</v>
      </c>
    </row>
    <row r="44" spans="1:17" s="35" customFormat="1" ht="25.5" x14ac:dyDescent="0.2">
      <c r="A44" s="12">
        <v>6</v>
      </c>
      <c r="B44" s="11" t="s">
        <v>4346</v>
      </c>
      <c r="C44" s="11" t="s">
        <v>4347</v>
      </c>
      <c r="D44" s="11" t="s">
        <v>116</v>
      </c>
      <c r="E44" s="19">
        <v>337</v>
      </c>
      <c r="F44" s="19"/>
      <c r="G44" s="19"/>
      <c r="H44" s="19"/>
      <c r="I44" s="19"/>
      <c r="J44" s="19"/>
      <c r="K44" s="19"/>
      <c r="L44" s="19"/>
      <c r="M44" s="182"/>
      <c r="N44" s="404"/>
      <c r="O44" s="274">
        <v>100251</v>
      </c>
    </row>
    <row r="45" spans="1:17" s="35" customFormat="1" ht="25.5" x14ac:dyDescent="0.2">
      <c r="A45" s="12">
        <v>6</v>
      </c>
      <c r="B45" s="11" t="s">
        <v>4302</v>
      </c>
      <c r="C45" s="11"/>
      <c r="D45" s="11"/>
      <c r="E45" s="19">
        <v>259</v>
      </c>
      <c r="F45" s="19"/>
      <c r="G45" s="19"/>
      <c r="H45" s="19"/>
      <c r="I45" s="19">
        <v>40</v>
      </c>
      <c r="J45" s="19"/>
      <c r="K45" s="19"/>
      <c r="L45" s="19">
        <v>21</v>
      </c>
      <c r="M45" s="182">
        <v>60</v>
      </c>
      <c r="N45" s="616">
        <v>40</v>
      </c>
      <c r="O45" s="274" t="s">
        <v>842</v>
      </c>
    </row>
    <row r="46" spans="1:17" ht="15" x14ac:dyDescent="0.2">
      <c r="A46" s="12">
        <v>6</v>
      </c>
      <c r="B46" s="11" t="s">
        <v>4348</v>
      </c>
      <c r="C46" s="11" t="s">
        <v>4349</v>
      </c>
      <c r="D46" s="11" t="s">
        <v>116</v>
      </c>
      <c r="E46" s="19">
        <v>432</v>
      </c>
      <c r="F46" s="19"/>
      <c r="G46" s="19"/>
      <c r="H46" s="19"/>
      <c r="I46" s="19"/>
      <c r="J46" s="19"/>
      <c r="K46" s="19"/>
      <c r="L46" s="19"/>
      <c r="M46" s="182"/>
      <c r="N46" s="252"/>
      <c r="O46" s="274">
        <v>100252</v>
      </c>
    </row>
    <row r="47" spans="1:17" ht="25.5" x14ac:dyDescent="0.2">
      <c r="A47" s="12">
        <v>6</v>
      </c>
      <c r="B47" s="11" t="s">
        <v>4351</v>
      </c>
      <c r="C47" s="11" t="s">
        <v>4350</v>
      </c>
      <c r="D47" s="11" t="s">
        <v>116</v>
      </c>
      <c r="E47" s="19">
        <v>669</v>
      </c>
      <c r="F47" s="19">
        <v>26</v>
      </c>
      <c r="G47" s="19"/>
      <c r="H47" s="19"/>
      <c r="I47" s="19"/>
      <c r="J47" s="19"/>
      <c r="K47" s="19"/>
      <c r="L47" s="19">
        <v>20</v>
      </c>
      <c r="M47" s="182">
        <v>20</v>
      </c>
      <c r="N47" s="182">
        <v>20</v>
      </c>
      <c r="O47" s="274">
        <v>100234</v>
      </c>
    </row>
    <row r="48" spans="1:17" ht="15" x14ac:dyDescent="0.2">
      <c r="A48" s="12">
        <v>6</v>
      </c>
      <c r="B48" s="11" t="s">
        <v>3401</v>
      </c>
      <c r="C48" s="11"/>
      <c r="D48" s="11" t="s">
        <v>116</v>
      </c>
      <c r="E48" s="19">
        <v>20</v>
      </c>
      <c r="F48" s="19"/>
      <c r="G48" s="19"/>
      <c r="H48" s="19"/>
      <c r="I48" s="19"/>
      <c r="J48" s="19"/>
      <c r="K48" s="19"/>
      <c r="L48" s="19"/>
      <c r="M48" s="182"/>
      <c r="N48" s="182"/>
      <c r="O48" s="274">
        <v>101559</v>
      </c>
    </row>
    <row r="49" spans="1:15" ht="15" x14ac:dyDescent="0.2">
      <c r="A49" s="12">
        <v>6</v>
      </c>
      <c r="B49" s="11" t="s">
        <v>4141</v>
      </c>
      <c r="C49" s="11" t="s">
        <v>4142</v>
      </c>
      <c r="D49" s="11" t="s">
        <v>116</v>
      </c>
      <c r="E49" s="19">
        <v>197</v>
      </c>
      <c r="F49" s="19"/>
      <c r="G49" s="19"/>
      <c r="H49" s="19"/>
      <c r="I49" s="19"/>
      <c r="J49" s="19"/>
      <c r="K49" s="19"/>
      <c r="L49" s="19"/>
      <c r="M49" s="182"/>
      <c r="N49" s="252"/>
      <c r="O49" s="274">
        <v>100475</v>
      </c>
    </row>
    <row r="50" spans="1:15" ht="41.25" customHeight="1" x14ac:dyDescent="0.2">
      <c r="A50" s="12">
        <v>6</v>
      </c>
      <c r="B50" s="11" t="s">
        <v>4052</v>
      </c>
      <c r="C50" s="11" t="s">
        <v>4053</v>
      </c>
      <c r="D50" s="11" t="s">
        <v>116</v>
      </c>
      <c r="E50" s="19">
        <v>325</v>
      </c>
      <c r="F50" s="19"/>
      <c r="G50" s="19"/>
      <c r="H50" s="19"/>
      <c r="I50" s="19"/>
      <c r="J50" s="19"/>
      <c r="K50" s="19"/>
      <c r="L50" s="19">
        <v>36</v>
      </c>
      <c r="M50" s="182">
        <v>12</v>
      </c>
      <c r="N50" s="252"/>
      <c r="O50" s="274">
        <v>100255</v>
      </c>
    </row>
    <row r="51" spans="1:15" ht="30.75" customHeight="1" x14ac:dyDescent="0.2">
      <c r="A51" s="12">
        <v>6</v>
      </c>
      <c r="B51" s="11" t="s">
        <v>3883</v>
      </c>
      <c r="C51" s="11" t="s">
        <v>3884</v>
      </c>
      <c r="D51" s="11" t="s">
        <v>116</v>
      </c>
      <c r="E51" s="19"/>
      <c r="F51" s="19">
        <v>56</v>
      </c>
      <c r="G51" s="19">
        <v>20</v>
      </c>
      <c r="H51" s="19"/>
      <c r="I51" s="19"/>
      <c r="J51" s="19">
        <v>12</v>
      </c>
      <c r="K51" s="19"/>
      <c r="L51" s="19"/>
      <c r="M51" s="183"/>
      <c r="N51" s="252"/>
      <c r="O51" s="274">
        <v>100595</v>
      </c>
    </row>
    <row r="52" spans="1:15" s="89" customFormat="1" ht="38.25" outlineLevel="2" x14ac:dyDescent="0.2">
      <c r="A52" s="12">
        <v>6</v>
      </c>
      <c r="B52" s="11" t="s">
        <v>4143</v>
      </c>
      <c r="C52" s="11" t="s">
        <v>4144</v>
      </c>
      <c r="D52" s="11" t="s">
        <v>116</v>
      </c>
      <c r="E52" s="19"/>
      <c r="F52" s="19">
        <v>86</v>
      </c>
      <c r="G52" s="19"/>
      <c r="H52" s="19"/>
      <c r="I52" s="29"/>
      <c r="J52" s="29">
        <v>12</v>
      </c>
      <c r="K52" s="29"/>
      <c r="L52" s="29"/>
      <c r="M52" s="185"/>
      <c r="N52" s="185"/>
      <c r="O52" s="274">
        <v>100241</v>
      </c>
    </row>
    <row r="53" spans="1:15" s="89" customFormat="1" ht="15" outlineLevel="2" x14ac:dyDescent="0.2">
      <c r="A53" s="12">
        <v>6</v>
      </c>
      <c r="B53" s="11" t="s">
        <v>1592</v>
      </c>
      <c r="C53" s="11"/>
      <c r="D53" s="11" t="s">
        <v>116</v>
      </c>
      <c r="E53" s="19"/>
      <c r="F53" s="19"/>
      <c r="G53" s="19"/>
      <c r="H53" s="19"/>
      <c r="I53" s="29"/>
      <c r="J53" s="29"/>
      <c r="K53" s="29">
        <v>40</v>
      </c>
      <c r="L53" s="29"/>
      <c r="M53" s="185"/>
      <c r="N53" s="185"/>
      <c r="O53" s="274">
        <v>101386</v>
      </c>
    </row>
    <row r="54" spans="1:15" ht="15" x14ac:dyDescent="0.2">
      <c r="A54" s="12">
        <v>6</v>
      </c>
      <c r="B54" s="11" t="s">
        <v>609</v>
      </c>
      <c r="C54" s="11"/>
      <c r="D54" s="11" t="s">
        <v>116</v>
      </c>
      <c r="E54" s="19">
        <v>360</v>
      </c>
      <c r="F54" s="19">
        <v>20</v>
      </c>
      <c r="G54" s="19"/>
      <c r="H54" s="19"/>
      <c r="I54" s="19"/>
      <c r="J54" s="19"/>
      <c r="K54" s="19"/>
      <c r="L54" s="19">
        <v>8</v>
      </c>
      <c r="M54" s="182">
        <v>16</v>
      </c>
      <c r="N54" s="252"/>
      <c r="O54" s="274">
        <v>100220</v>
      </c>
    </row>
    <row r="55" spans="1:15" ht="24.75" customHeight="1" x14ac:dyDescent="0.2">
      <c r="A55" s="12">
        <v>6</v>
      </c>
      <c r="B55" s="11" t="s">
        <v>4146</v>
      </c>
      <c r="C55" s="11" t="s">
        <v>4145</v>
      </c>
      <c r="D55" s="11" t="s">
        <v>116</v>
      </c>
      <c r="E55" s="19"/>
      <c r="F55" s="19"/>
      <c r="G55" s="19"/>
      <c r="H55" s="19"/>
      <c r="I55" s="19"/>
      <c r="J55" s="19"/>
      <c r="K55" s="19">
        <v>135</v>
      </c>
      <c r="L55" s="19"/>
      <c r="M55" s="183"/>
      <c r="N55" s="252"/>
      <c r="O55" s="274">
        <v>100244</v>
      </c>
    </row>
    <row r="56" spans="1:15" ht="25.5" x14ac:dyDescent="0.2">
      <c r="A56" s="12">
        <v>6</v>
      </c>
      <c r="B56" s="11" t="s">
        <v>4147</v>
      </c>
      <c r="C56" s="11" t="s">
        <v>4148</v>
      </c>
      <c r="D56" s="11" t="s">
        <v>116</v>
      </c>
      <c r="E56" s="19"/>
      <c r="F56" s="19"/>
      <c r="G56" s="19"/>
      <c r="H56" s="19"/>
      <c r="I56" s="19"/>
      <c r="J56" s="19"/>
      <c r="K56" s="19">
        <v>40</v>
      </c>
      <c r="L56" s="19"/>
      <c r="M56" s="182"/>
      <c r="N56" s="252"/>
      <c r="O56" s="274">
        <v>101390</v>
      </c>
    </row>
    <row r="57" spans="1:15" ht="34.5" customHeight="1" x14ac:dyDescent="0.2">
      <c r="A57" s="12">
        <v>6</v>
      </c>
      <c r="B57" s="11" t="s">
        <v>4061</v>
      </c>
      <c r="C57" s="11" t="s">
        <v>4149</v>
      </c>
      <c r="D57" s="11" t="s">
        <v>116</v>
      </c>
      <c r="E57" s="19">
        <v>442</v>
      </c>
      <c r="F57" s="19">
        <v>20</v>
      </c>
      <c r="G57" s="19"/>
      <c r="H57" s="19"/>
      <c r="I57" s="19"/>
      <c r="J57" s="19"/>
      <c r="K57" s="19"/>
      <c r="L57" s="19"/>
      <c r="M57" s="183"/>
      <c r="N57" s="252"/>
      <c r="O57" s="274">
        <v>100215</v>
      </c>
    </row>
    <row r="58" spans="1:15" ht="33.75" customHeight="1" x14ac:dyDescent="0.2">
      <c r="A58" s="12">
        <v>6</v>
      </c>
      <c r="B58" s="11" t="s">
        <v>4150</v>
      </c>
      <c r="C58" s="11" t="s">
        <v>4151</v>
      </c>
      <c r="D58" s="11" t="s">
        <v>116</v>
      </c>
      <c r="E58" s="19">
        <v>258</v>
      </c>
      <c r="F58" s="19"/>
      <c r="G58" s="19">
        <v>33</v>
      </c>
      <c r="H58" s="19"/>
      <c r="I58" s="19"/>
      <c r="J58" s="19"/>
      <c r="K58" s="19"/>
      <c r="L58" s="19"/>
      <c r="M58" s="183"/>
      <c r="N58" s="252"/>
      <c r="O58" s="274">
        <v>100254</v>
      </c>
    </row>
    <row r="59" spans="1:15" ht="26.25" customHeight="1" x14ac:dyDescent="0.2">
      <c r="A59" s="12">
        <v>6</v>
      </c>
      <c r="B59" s="11" t="s">
        <v>4152</v>
      </c>
      <c r="C59" s="11" t="s">
        <v>4153</v>
      </c>
      <c r="D59" s="11" t="s">
        <v>116</v>
      </c>
      <c r="E59" s="19"/>
      <c r="F59" s="19">
        <v>363</v>
      </c>
      <c r="G59" s="19"/>
      <c r="H59" s="19"/>
      <c r="I59" s="19"/>
      <c r="J59" s="19"/>
      <c r="K59" s="19"/>
      <c r="L59" s="19"/>
      <c r="M59" s="183"/>
      <c r="N59" s="252"/>
      <c r="O59" s="274">
        <v>100236</v>
      </c>
    </row>
    <row r="60" spans="1:15" ht="15" x14ac:dyDescent="0.2">
      <c r="A60" s="12">
        <v>6</v>
      </c>
      <c r="B60" s="11" t="s">
        <v>4154</v>
      </c>
      <c r="C60" s="11" t="s">
        <v>4155</v>
      </c>
      <c r="D60" s="11" t="s">
        <v>95</v>
      </c>
      <c r="E60" s="19">
        <v>70</v>
      </c>
      <c r="F60" s="19"/>
      <c r="G60" s="19"/>
      <c r="H60" s="19"/>
      <c r="I60" s="19"/>
      <c r="J60" s="19"/>
      <c r="K60" s="19"/>
      <c r="L60" s="19"/>
      <c r="M60" s="183"/>
      <c r="N60" s="252"/>
      <c r="O60" s="274">
        <v>100385</v>
      </c>
    </row>
    <row r="61" spans="1:15" ht="45" customHeight="1" x14ac:dyDescent="0.2">
      <c r="A61" s="12">
        <v>6</v>
      </c>
      <c r="B61" s="11" t="s">
        <v>4071</v>
      </c>
      <c r="C61" s="11" t="s">
        <v>4072</v>
      </c>
      <c r="D61" s="11" t="s">
        <v>204</v>
      </c>
      <c r="E61" s="19">
        <v>40</v>
      </c>
      <c r="F61" s="19"/>
      <c r="G61" s="19"/>
      <c r="H61" s="19"/>
      <c r="I61" s="19"/>
      <c r="J61" s="19"/>
      <c r="K61" s="19"/>
      <c r="L61" s="19"/>
      <c r="M61" s="183"/>
      <c r="N61" s="252"/>
      <c r="O61" s="274">
        <v>101393</v>
      </c>
    </row>
    <row r="62" spans="1:15" s="146" customFormat="1" ht="17.25" customHeight="1" x14ac:dyDescent="0.2">
      <c r="A62" s="656" t="s">
        <v>638</v>
      </c>
      <c r="B62" s="657"/>
      <c r="C62" s="657"/>
      <c r="D62" s="658"/>
      <c r="E62" s="147">
        <f t="shared" ref="E62:N62" si="7">SUBTOTAL(9,E42:E61)</f>
        <v>3963</v>
      </c>
      <c r="F62" s="147">
        <f t="shared" si="7"/>
        <v>582</v>
      </c>
      <c r="G62" s="147">
        <f t="shared" si="7"/>
        <v>53</v>
      </c>
      <c r="H62" s="147">
        <f t="shared" si="7"/>
        <v>0</v>
      </c>
      <c r="I62" s="147">
        <f t="shared" si="7"/>
        <v>40</v>
      </c>
      <c r="J62" s="147">
        <f t="shared" si="7"/>
        <v>24</v>
      </c>
      <c r="K62" s="147">
        <f t="shared" si="7"/>
        <v>215</v>
      </c>
      <c r="L62" s="147">
        <f t="shared" si="7"/>
        <v>92</v>
      </c>
      <c r="M62" s="147">
        <f t="shared" si="7"/>
        <v>120</v>
      </c>
      <c r="N62" s="147">
        <f t="shared" si="7"/>
        <v>60</v>
      </c>
      <c r="O62" s="273"/>
    </row>
    <row r="63" spans="1:15" ht="15" x14ac:dyDescent="0.2">
      <c r="A63" s="12">
        <v>7</v>
      </c>
      <c r="B63" s="11" t="s">
        <v>553</v>
      </c>
      <c r="C63" s="11"/>
      <c r="D63" s="11" t="s">
        <v>554</v>
      </c>
      <c r="E63" s="19">
        <v>25</v>
      </c>
      <c r="F63" s="19"/>
      <c r="G63" s="19"/>
      <c r="H63" s="19"/>
      <c r="I63" s="19"/>
      <c r="J63" s="19"/>
      <c r="K63" s="19"/>
      <c r="L63" s="19"/>
      <c r="M63" s="183"/>
      <c r="N63" s="252"/>
      <c r="O63" s="274">
        <v>600061</v>
      </c>
    </row>
    <row r="64" spans="1:15" ht="37.5" customHeight="1" x14ac:dyDescent="0.2">
      <c r="A64" s="12">
        <v>7</v>
      </c>
      <c r="B64" s="11" t="s">
        <v>4156</v>
      </c>
      <c r="C64" s="11" t="s">
        <v>4157</v>
      </c>
      <c r="D64" s="11" t="s">
        <v>556</v>
      </c>
      <c r="E64" s="19"/>
      <c r="F64" s="19"/>
      <c r="G64" s="19"/>
      <c r="H64" s="19"/>
      <c r="I64" s="19"/>
      <c r="J64" s="19"/>
      <c r="K64" s="19">
        <v>71</v>
      </c>
      <c r="L64" s="19"/>
      <c r="M64" s="182"/>
      <c r="N64" s="252"/>
      <c r="O64" s="274">
        <v>100592</v>
      </c>
    </row>
    <row r="65" spans="1:15" ht="38.25" x14ac:dyDescent="0.2">
      <c r="A65" s="13">
        <v>7</v>
      </c>
      <c r="B65" s="11" t="s">
        <v>4158</v>
      </c>
      <c r="C65" s="11" t="s">
        <v>4159</v>
      </c>
      <c r="D65" s="11" t="s">
        <v>555</v>
      </c>
      <c r="E65" s="19"/>
      <c r="F65" s="19"/>
      <c r="G65" s="19"/>
      <c r="H65" s="19"/>
      <c r="I65" s="19"/>
      <c r="J65" s="19"/>
      <c r="K65" s="19">
        <v>60</v>
      </c>
      <c r="L65" s="19"/>
      <c r="M65" s="182"/>
      <c r="N65" s="252"/>
      <c r="O65" s="274">
        <v>100928</v>
      </c>
    </row>
    <row r="66" spans="1:15" ht="15" x14ac:dyDescent="0.2">
      <c r="A66" s="13">
        <v>7</v>
      </c>
      <c r="B66" s="11" t="s">
        <v>1653</v>
      </c>
      <c r="C66" s="11"/>
      <c r="D66" s="11" t="s">
        <v>560</v>
      </c>
      <c r="E66" s="19">
        <v>30</v>
      </c>
      <c r="F66" s="19"/>
      <c r="G66" s="19"/>
      <c r="H66" s="19"/>
      <c r="I66" s="19"/>
      <c r="J66" s="19"/>
      <c r="K66" s="19"/>
      <c r="L66" s="19"/>
      <c r="M66" s="182"/>
      <c r="N66" s="252"/>
      <c r="O66" s="274" t="s">
        <v>842</v>
      </c>
    </row>
    <row r="67" spans="1:15" ht="14.25" customHeight="1" x14ac:dyDescent="0.2">
      <c r="A67" s="13">
        <v>7</v>
      </c>
      <c r="B67" s="11" t="s">
        <v>4075</v>
      </c>
      <c r="C67" s="11" t="s">
        <v>4160</v>
      </c>
      <c r="D67" s="11" t="s">
        <v>556</v>
      </c>
      <c r="E67" s="306">
        <v>548</v>
      </c>
      <c r="F67" s="276">
        <v>20</v>
      </c>
      <c r="G67" s="19"/>
      <c r="H67" s="19"/>
      <c r="I67" s="19"/>
      <c r="J67" s="19"/>
      <c r="K67" s="19"/>
      <c r="L67" s="19">
        <v>18</v>
      </c>
      <c r="M67" s="182">
        <v>12</v>
      </c>
      <c r="N67" s="252"/>
      <c r="O67" s="274">
        <v>100500</v>
      </c>
    </row>
    <row r="68" spans="1:15" ht="15" x14ac:dyDescent="0.2">
      <c r="A68" s="12">
        <v>7</v>
      </c>
      <c r="B68" s="11" t="s">
        <v>4161</v>
      </c>
      <c r="C68" s="11" t="s">
        <v>4162</v>
      </c>
      <c r="D68" s="11" t="s">
        <v>555</v>
      </c>
      <c r="E68" s="306">
        <v>188</v>
      </c>
      <c r="F68" s="19"/>
      <c r="G68" s="19"/>
      <c r="H68" s="19"/>
      <c r="I68" s="19"/>
      <c r="J68" s="19"/>
      <c r="K68" s="19"/>
      <c r="L68" s="19"/>
      <c r="M68" s="182"/>
      <c r="N68" s="252"/>
      <c r="O68" s="275">
        <v>100273</v>
      </c>
    </row>
    <row r="69" spans="1:15" ht="15" x14ac:dyDescent="0.2">
      <c r="A69" s="13">
        <v>7</v>
      </c>
      <c r="B69" s="11" t="s">
        <v>4163</v>
      </c>
      <c r="C69" s="11" t="s">
        <v>4164</v>
      </c>
      <c r="D69" s="11" t="s">
        <v>560</v>
      </c>
      <c r="E69" s="306">
        <v>178</v>
      </c>
      <c r="F69" s="19"/>
      <c r="G69" s="19"/>
      <c r="H69" s="19"/>
      <c r="I69" s="19"/>
      <c r="J69" s="19"/>
      <c r="K69" s="19"/>
      <c r="L69" s="19"/>
      <c r="M69" s="182"/>
      <c r="N69" s="252"/>
      <c r="O69" s="274">
        <v>100059</v>
      </c>
    </row>
    <row r="70" spans="1:15" ht="15" x14ac:dyDescent="0.2">
      <c r="A70" s="162">
        <v>7</v>
      </c>
      <c r="B70" s="163" t="s">
        <v>4165</v>
      </c>
      <c r="C70" s="163" t="s">
        <v>4166</v>
      </c>
      <c r="D70" s="11" t="s">
        <v>558</v>
      </c>
      <c r="E70" s="19">
        <v>25</v>
      </c>
      <c r="F70" s="19"/>
      <c r="G70" s="19"/>
      <c r="H70" s="19"/>
      <c r="I70" s="19"/>
      <c r="J70" s="19"/>
      <c r="K70" s="19"/>
      <c r="L70" s="19"/>
      <c r="M70" s="182"/>
      <c r="N70" s="252"/>
      <c r="O70" s="274">
        <v>600062</v>
      </c>
    </row>
    <row r="71" spans="1:15" ht="51" x14ac:dyDescent="0.2">
      <c r="A71" s="13">
        <v>7</v>
      </c>
      <c r="B71" s="11" t="s">
        <v>4168</v>
      </c>
      <c r="C71" s="11" t="s">
        <v>4167</v>
      </c>
      <c r="D71" s="11" t="s">
        <v>556</v>
      </c>
      <c r="E71" s="19"/>
      <c r="F71" s="19">
        <v>149</v>
      </c>
      <c r="G71" s="19"/>
      <c r="H71" s="19"/>
      <c r="I71" s="19"/>
      <c r="J71" s="19">
        <v>48</v>
      </c>
      <c r="K71" s="19"/>
      <c r="L71" s="19"/>
      <c r="M71" s="182"/>
      <c r="N71" s="252"/>
      <c r="O71" s="274">
        <v>100265</v>
      </c>
    </row>
    <row r="72" spans="1:15" s="146" customFormat="1" x14ac:dyDescent="0.2">
      <c r="A72" s="659" t="s">
        <v>639</v>
      </c>
      <c r="B72" s="657"/>
      <c r="C72" s="657"/>
      <c r="D72" s="658"/>
      <c r="E72" s="147">
        <f t="shared" ref="E72:M72" si="8">SUBTOTAL(9,E63:E71)</f>
        <v>994</v>
      </c>
      <c r="F72" s="147">
        <f t="shared" si="8"/>
        <v>169</v>
      </c>
      <c r="G72" s="147">
        <f t="shared" si="8"/>
        <v>0</v>
      </c>
      <c r="H72" s="147">
        <f t="shared" si="8"/>
        <v>0</v>
      </c>
      <c r="I72" s="147">
        <f t="shared" si="8"/>
        <v>0</v>
      </c>
      <c r="J72" s="147">
        <f t="shared" si="8"/>
        <v>48</v>
      </c>
      <c r="K72" s="147">
        <f t="shared" si="8"/>
        <v>131</v>
      </c>
      <c r="L72" s="147">
        <f t="shared" si="8"/>
        <v>18</v>
      </c>
      <c r="M72" s="147">
        <f t="shared" si="8"/>
        <v>12</v>
      </c>
      <c r="N72" s="184">
        <f t="shared" ref="N72" si="9">SUM(N63:N71)</f>
        <v>0</v>
      </c>
      <c r="O72" s="273"/>
    </row>
    <row r="73" spans="1:15" ht="15" x14ac:dyDescent="0.2">
      <c r="A73" s="13">
        <v>8</v>
      </c>
      <c r="B73" s="11" t="s">
        <v>561</v>
      </c>
      <c r="C73" s="11"/>
      <c r="D73" s="11" t="s">
        <v>562</v>
      </c>
      <c r="E73" s="19">
        <v>52</v>
      </c>
      <c r="F73" s="19"/>
      <c r="G73" s="19"/>
      <c r="H73" s="19"/>
      <c r="I73" s="19"/>
      <c r="J73" s="19"/>
      <c r="K73" s="19"/>
      <c r="L73" s="19"/>
      <c r="M73" s="182"/>
      <c r="N73" s="252"/>
      <c r="O73" s="274">
        <v>100123</v>
      </c>
    </row>
    <row r="74" spans="1:15" ht="15" x14ac:dyDescent="0.2">
      <c r="A74" s="13">
        <v>8</v>
      </c>
      <c r="B74" s="11" t="s">
        <v>563</v>
      </c>
      <c r="C74" s="11"/>
      <c r="D74" s="11" t="s">
        <v>564</v>
      </c>
      <c r="E74" s="19">
        <v>100</v>
      </c>
      <c r="F74" s="19"/>
      <c r="G74" s="19"/>
      <c r="H74" s="19"/>
      <c r="I74" s="19"/>
      <c r="J74" s="19"/>
      <c r="K74" s="19"/>
      <c r="L74" s="19"/>
      <c r="M74" s="182"/>
      <c r="N74" s="252"/>
      <c r="O74" s="274">
        <v>100332</v>
      </c>
    </row>
    <row r="75" spans="1:15" s="146" customFormat="1" x14ac:dyDescent="0.2">
      <c r="A75" s="659" t="s">
        <v>640</v>
      </c>
      <c r="B75" s="657"/>
      <c r="C75" s="657"/>
      <c r="D75" s="658"/>
      <c r="E75" s="147">
        <f t="shared" ref="E75:N75" si="10">SUBTOTAL(9,E73:E74)</f>
        <v>152</v>
      </c>
      <c r="F75" s="147">
        <f t="shared" si="10"/>
        <v>0</v>
      </c>
      <c r="G75" s="147">
        <f t="shared" si="10"/>
        <v>0</v>
      </c>
      <c r="H75" s="147">
        <f t="shared" si="10"/>
        <v>0</v>
      </c>
      <c r="I75" s="147">
        <f t="shared" si="10"/>
        <v>0</v>
      </c>
      <c r="J75" s="147">
        <f t="shared" si="10"/>
        <v>0</v>
      </c>
      <c r="K75" s="147">
        <f t="shared" si="10"/>
        <v>0</v>
      </c>
      <c r="L75" s="147">
        <f t="shared" si="10"/>
        <v>0</v>
      </c>
      <c r="M75" s="147">
        <f t="shared" si="10"/>
        <v>0</v>
      </c>
      <c r="N75" s="147">
        <f t="shared" si="10"/>
        <v>0</v>
      </c>
      <c r="O75" s="273"/>
    </row>
    <row r="76" spans="1:15" ht="29.25" customHeight="1" x14ac:dyDescent="0.2">
      <c r="A76" s="13">
        <v>9</v>
      </c>
      <c r="B76" s="11" t="s">
        <v>4169</v>
      </c>
      <c r="C76" s="11" t="s">
        <v>4170</v>
      </c>
      <c r="D76" s="11" t="s">
        <v>565</v>
      </c>
      <c r="E76" s="19">
        <v>56</v>
      </c>
      <c r="F76" s="19">
        <v>0</v>
      </c>
      <c r="G76" s="19"/>
      <c r="H76" s="19"/>
      <c r="I76" s="19"/>
      <c r="J76" s="19"/>
      <c r="K76" s="19"/>
      <c r="L76" s="19"/>
      <c r="M76" s="182"/>
      <c r="N76" s="252"/>
      <c r="O76" s="379">
        <v>100339</v>
      </c>
    </row>
    <row r="77" spans="1:15" ht="15" x14ac:dyDescent="0.2">
      <c r="A77" s="13">
        <v>9</v>
      </c>
      <c r="B77" s="11" t="s">
        <v>1673</v>
      </c>
      <c r="C77" s="11"/>
      <c r="D77" s="11" t="s">
        <v>566</v>
      </c>
      <c r="E77" s="19">
        <v>25</v>
      </c>
      <c r="F77" s="19"/>
      <c r="G77" s="19"/>
      <c r="H77" s="19"/>
      <c r="I77" s="19"/>
      <c r="J77" s="19"/>
      <c r="K77" s="19"/>
      <c r="L77" s="19"/>
      <c r="M77" s="182"/>
      <c r="N77" s="252"/>
      <c r="O77" s="274">
        <v>600058</v>
      </c>
    </row>
    <row r="78" spans="1:15" ht="15" x14ac:dyDescent="0.2">
      <c r="A78" s="13">
        <v>9</v>
      </c>
      <c r="B78" s="11" t="s">
        <v>153</v>
      </c>
      <c r="C78" s="11"/>
      <c r="D78" s="11" t="s">
        <v>568</v>
      </c>
      <c r="E78" s="19">
        <v>119</v>
      </c>
      <c r="F78" s="19">
        <v>20</v>
      </c>
      <c r="G78" s="19"/>
      <c r="H78" s="19"/>
      <c r="I78" s="19"/>
      <c r="J78" s="19"/>
      <c r="K78" s="19">
        <v>10</v>
      </c>
      <c r="L78" s="19"/>
      <c r="M78" s="182"/>
      <c r="N78" s="252"/>
      <c r="O78" s="274">
        <v>100377</v>
      </c>
    </row>
    <row r="79" spans="1:15" s="146" customFormat="1" x14ac:dyDescent="0.2">
      <c r="A79" s="659" t="s">
        <v>641</v>
      </c>
      <c r="B79" s="657"/>
      <c r="C79" s="657"/>
      <c r="D79" s="658"/>
      <c r="E79" s="147">
        <f t="shared" ref="E79:N79" si="11">SUBTOTAL(9,E76:E78)</f>
        <v>200</v>
      </c>
      <c r="F79" s="147">
        <f t="shared" si="11"/>
        <v>20</v>
      </c>
      <c r="G79" s="147">
        <f t="shared" si="11"/>
        <v>0</v>
      </c>
      <c r="H79" s="147">
        <f t="shared" si="11"/>
        <v>0</v>
      </c>
      <c r="I79" s="147">
        <f t="shared" si="11"/>
        <v>0</v>
      </c>
      <c r="J79" s="147">
        <f t="shared" si="11"/>
        <v>0</v>
      </c>
      <c r="K79" s="147">
        <f t="shared" si="11"/>
        <v>10</v>
      </c>
      <c r="L79" s="147">
        <f t="shared" si="11"/>
        <v>0</v>
      </c>
      <c r="M79" s="147">
        <f t="shared" si="11"/>
        <v>0</v>
      </c>
      <c r="N79" s="147">
        <f t="shared" si="11"/>
        <v>0</v>
      </c>
      <c r="O79" s="273"/>
    </row>
    <row r="80" spans="1:15" ht="15" x14ac:dyDescent="0.2">
      <c r="A80" s="13">
        <v>10</v>
      </c>
      <c r="B80" s="11" t="s">
        <v>569</v>
      </c>
      <c r="C80" s="11"/>
      <c r="D80" s="11" t="s">
        <v>570</v>
      </c>
      <c r="E80" s="526">
        <v>388</v>
      </c>
      <c r="F80" s="19">
        <v>27</v>
      </c>
      <c r="G80" s="19"/>
      <c r="H80" s="19"/>
      <c r="I80" s="19"/>
      <c r="J80" s="19"/>
      <c r="K80" s="19">
        <v>27</v>
      </c>
      <c r="L80" s="19">
        <v>12</v>
      </c>
      <c r="M80" s="182">
        <v>1</v>
      </c>
      <c r="N80" s="252"/>
      <c r="O80" s="378">
        <v>100958</v>
      </c>
    </row>
    <row r="81" spans="1:15" ht="15" x14ac:dyDescent="0.2">
      <c r="A81" s="13">
        <v>10</v>
      </c>
      <c r="B81" s="11" t="s">
        <v>4171</v>
      </c>
      <c r="C81" s="11" t="s">
        <v>4172</v>
      </c>
      <c r="D81" s="11"/>
      <c r="E81" s="304"/>
      <c r="F81" s="19">
        <v>40</v>
      </c>
      <c r="G81" s="19"/>
      <c r="H81" s="19"/>
      <c r="I81" s="19"/>
      <c r="J81" s="19"/>
      <c r="K81" s="19"/>
      <c r="L81" s="19"/>
      <c r="M81" s="182"/>
      <c r="N81" s="252"/>
      <c r="O81" s="275">
        <v>101391</v>
      </c>
    </row>
    <row r="82" spans="1:15" ht="15" x14ac:dyDescent="0.2">
      <c r="A82" s="13">
        <v>10</v>
      </c>
      <c r="B82" s="11" t="s">
        <v>292</v>
      </c>
      <c r="C82" s="11" t="s">
        <v>4173</v>
      </c>
      <c r="D82" s="11" t="s">
        <v>572</v>
      </c>
      <c r="E82" s="19">
        <v>71</v>
      </c>
      <c r="F82" s="19">
        <v>19</v>
      </c>
      <c r="G82" s="19"/>
      <c r="H82" s="19"/>
      <c r="I82" s="19"/>
      <c r="J82" s="19"/>
      <c r="K82" s="19"/>
      <c r="L82" s="19"/>
      <c r="M82" s="182"/>
      <c r="N82" s="252"/>
      <c r="O82" s="274">
        <v>100282</v>
      </c>
    </row>
    <row r="83" spans="1:15" s="146" customFormat="1" x14ac:dyDescent="0.2">
      <c r="A83" s="659" t="s">
        <v>642</v>
      </c>
      <c r="B83" s="657"/>
      <c r="C83" s="657"/>
      <c r="D83" s="658"/>
      <c r="E83" s="147">
        <f t="shared" ref="E83:N83" si="12">SUBTOTAL(9,E80:E82)</f>
        <v>459</v>
      </c>
      <c r="F83" s="147">
        <f t="shared" si="12"/>
        <v>86</v>
      </c>
      <c r="G83" s="147">
        <f t="shared" si="12"/>
        <v>0</v>
      </c>
      <c r="H83" s="147">
        <f t="shared" si="12"/>
        <v>0</v>
      </c>
      <c r="I83" s="147">
        <f t="shared" si="12"/>
        <v>0</v>
      </c>
      <c r="J83" s="147">
        <f t="shared" si="12"/>
        <v>0</v>
      </c>
      <c r="K83" s="147">
        <f t="shared" si="12"/>
        <v>27</v>
      </c>
      <c r="L83" s="147">
        <f t="shared" si="12"/>
        <v>12</v>
      </c>
      <c r="M83" s="147">
        <f t="shared" si="12"/>
        <v>1</v>
      </c>
      <c r="N83" s="147">
        <f t="shared" si="12"/>
        <v>0</v>
      </c>
      <c r="O83" s="273"/>
    </row>
    <row r="84" spans="1:15" ht="25.5" x14ac:dyDescent="0.2">
      <c r="A84" s="13">
        <v>11</v>
      </c>
      <c r="B84" s="11" t="s">
        <v>4175</v>
      </c>
      <c r="C84" s="11" t="s">
        <v>4174</v>
      </c>
      <c r="D84" s="11" t="s">
        <v>573</v>
      </c>
      <c r="E84" s="19">
        <v>25</v>
      </c>
      <c r="F84" s="19"/>
      <c r="G84" s="19"/>
      <c r="H84" s="19"/>
      <c r="I84" s="19"/>
      <c r="J84" s="19"/>
      <c r="K84" s="19"/>
      <c r="L84" s="19"/>
      <c r="M84" s="182"/>
      <c r="N84" s="252"/>
      <c r="O84" s="274">
        <v>600056</v>
      </c>
    </row>
    <row r="85" spans="1:15" ht="38.25" x14ac:dyDescent="0.2">
      <c r="A85" s="13">
        <v>11</v>
      </c>
      <c r="B85" s="11" t="s">
        <v>4176</v>
      </c>
      <c r="C85" s="11" t="s">
        <v>4177</v>
      </c>
      <c r="D85" s="11" t="s">
        <v>573</v>
      </c>
      <c r="E85" s="19">
        <v>143</v>
      </c>
      <c r="F85" s="19"/>
      <c r="G85" s="306">
        <v>25</v>
      </c>
      <c r="H85" s="304"/>
      <c r="I85" s="19"/>
      <c r="J85" s="19"/>
      <c r="K85" s="19"/>
      <c r="L85" s="19">
        <v>6</v>
      </c>
      <c r="M85" s="182"/>
      <c r="N85" s="252"/>
      <c r="O85" s="379">
        <v>100124</v>
      </c>
    </row>
    <row r="86" spans="1:15" ht="15" x14ac:dyDescent="0.2">
      <c r="A86" s="13">
        <v>11</v>
      </c>
      <c r="B86" s="11" t="s">
        <v>3357</v>
      </c>
      <c r="C86" s="11"/>
      <c r="D86" s="11" t="s">
        <v>573</v>
      </c>
      <c r="E86" s="19">
        <v>25</v>
      </c>
      <c r="F86" s="19"/>
      <c r="G86" s="19"/>
      <c r="H86" s="19"/>
      <c r="I86" s="19"/>
      <c r="J86" s="19"/>
      <c r="K86" s="19"/>
      <c r="L86" s="19"/>
      <c r="M86" s="182"/>
      <c r="N86" s="252"/>
      <c r="O86" s="274">
        <v>600082</v>
      </c>
    </row>
    <row r="87" spans="1:15" ht="15" x14ac:dyDescent="0.2">
      <c r="A87" s="13">
        <v>11</v>
      </c>
      <c r="B87" s="11" t="s">
        <v>4178</v>
      </c>
      <c r="C87" s="11" t="s">
        <v>4179</v>
      </c>
      <c r="D87" s="11" t="s">
        <v>574</v>
      </c>
      <c r="E87" s="19">
        <v>72</v>
      </c>
      <c r="F87" s="19"/>
      <c r="G87" s="19"/>
      <c r="H87" s="19"/>
      <c r="I87" s="19"/>
      <c r="J87" s="19"/>
      <c r="K87" s="19"/>
      <c r="L87" s="19"/>
      <c r="M87" s="182"/>
      <c r="N87" s="252"/>
      <c r="O87" s="274">
        <v>100263</v>
      </c>
    </row>
    <row r="88" spans="1:15" ht="15" x14ac:dyDescent="0.2">
      <c r="A88" s="13">
        <v>11</v>
      </c>
      <c r="B88" s="11" t="s">
        <v>353</v>
      </c>
      <c r="C88" s="11" t="s">
        <v>4181</v>
      </c>
      <c r="D88" s="11" t="s">
        <v>416</v>
      </c>
      <c r="E88" s="19">
        <v>312</v>
      </c>
      <c r="F88" s="19"/>
      <c r="G88" s="19"/>
      <c r="H88" s="19"/>
      <c r="I88" s="19"/>
      <c r="J88" s="19"/>
      <c r="K88" s="19">
        <v>20</v>
      </c>
      <c r="L88" s="19">
        <v>16</v>
      </c>
      <c r="M88" s="182"/>
      <c r="N88" s="252"/>
      <c r="O88" s="274">
        <v>100366</v>
      </c>
    </row>
    <row r="89" spans="1:15" ht="15" x14ac:dyDescent="0.2">
      <c r="A89" s="13">
        <v>11</v>
      </c>
      <c r="B89" s="11" t="s">
        <v>4093</v>
      </c>
      <c r="C89" s="11" t="s">
        <v>4180</v>
      </c>
      <c r="D89" s="11" t="s">
        <v>416</v>
      </c>
      <c r="E89" s="19">
        <v>113</v>
      </c>
      <c r="F89" s="19"/>
      <c r="G89" s="19"/>
      <c r="H89" s="19"/>
      <c r="I89" s="19"/>
      <c r="J89" s="19"/>
      <c r="K89" s="19"/>
      <c r="L89" s="19"/>
      <c r="M89" s="182"/>
      <c r="N89" s="252"/>
      <c r="O89" s="274">
        <v>100368</v>
      </c>
    </row>
    <row r="90" spans="1:15" s="146" customFormat="1" x14ac:dyDescent="0.2">
      <c r="A90" s="659" t="s">
        <v>643</v>
      </c>
      <c r="B90" s="657"/>
      <c r="C90" s="657"/>
      <c r="D90" s="658"/>
      <c r="E90" s="147">
        <f t="shared" ref="E90:N90" si="13">SUBTOTAL(9,E84:E89)</f>
        <v>690</v>
      </c>
      <c r="F90" s="147">
        <f t="shared" si="13"/>
        <v>0</v>
      </c>
      <c r="G90" s="147">
        <f t="shared" si="13"/>
        <v>25</v>
      </c>
      <c r="H90" s="147">
        <f t="shared" si="13"/>
        <v>0</v>
      </c>
      <c r="I90" s="147">
        <f t="shared" si="13"/>
        <v>0</v>
      </c>
      <c r="J90" s="147">
        <f t="shared" si="13"/>
        <v>0</v>
      </c>
      <c r="K90" s="147">
        <f t="shared" si="13"/>
        <v>20</v>
      </c>
      <c r="L90" s="147">
        <f t="shared" si="13"/>
        <v>22</v>
      </c>
      <c r="M90" s="147">
        <f t="shared" si="13"/>
        <v>0</v>
      </c>
      <c r="N90" s="147">
        <f t="shared" si="13"/>
        <v>0</v>
      </c>
      <c r="O90" s="273"/>
    </row>
    <row r="91" spans="1:15" ht="15" x14ac:dyDescent="0.2">
      <c r="A91" s="13">
        <v>12</v>
      </c>
      <c r="B91" s="11" t="s">
        <v>293</v>
      </c>
      <c r="C91" s="11" t="s">
        <v>4182</v>
      </c>
      <c r="D91" s="11" t="s">
        <v>417</v>
      </c>
      <c r="E91" s="19">
        <v>255</v>
      </c>
      <c r="F91" s="19">
        <v>75</v>
      </c>
      <c r="G91" s="19"/>
      <c r="H91" s="19"/>
      <c r="I91" s="19"/>
      <c r="J91" s="19"/>
      <c r="K91" s="19">
        <v>20</v>
      </c>
      <c r="L91" s="19">
        <v>8</v>
      </c>
      <c r="M91" s="182"/>
      <c r="N91" s="252"/>
      <c r="O91" s="274">
        <v>100365</v>
      </c>
    </row>
    <row r="92" spans="1:15" ht="15" x14ac:dyDescent="0.2">
      <c r="A92" s="13">
        <v>12</v>
      </c>
      <c r="B92" s="11" t="s">
        <v>419</v>
      </c>
      <c r="C92" s="11"/>
      <c r="D92" s="11" t="s">
        <v>420</v>
      </c>
      <c r="E92" s="19">
        <v>55</v>
      </c>
      <c r="F92" s="19"/>
      <c r="G92" s="19"/>
      <c r="H92" s="19"/>
      <c r="I92" s="19"/>
      <c r="J92" s="19"/>
      <c r="K92" s="19"/>
      <c r="L92" s="19"/>
      <c r="M92" s="182"/>
      <c r="N92" s="252"/>
      <c r="O92" s="274">
        <v>100620</v>
      </c>
    </row>
    <row r="93" spans="1:15" ht="15" x14ac:dyDescent="0.2">
      <c r="A93" s="13">
        <v>12</v>
      </c>
      <c r="B93" s="11" t="s">
        <v>819</v>
      </c>
      <c r="C93" s="11"/>
      <c r="D93" s="11" t="s">
        <v>421</v>
      </c>
      <c r="E93" s="19">
        <v>25</v>
      </c>
      <c r="F93" s="19"/>
      <c r="G93" s="19"/>
      <c r="H93" s="19"/>
      <c r="I93" s="19"/>
      <c r="J93" s="19"/>
      <c r="K93" s="19"/>
      <c r="L93" s="19"/>
      <c r="M93" s="182"/>
      <c r="N93" s="252"/>
      <c r="O93" s="274">
        <v>600067</v>
      </c>
    </row>
    <row r="94" spans="1:15" ht="15" x14ac:dyDescent="0.2">
      <c r="A94" s="13">
        <v>12</v>
      </c>
      <c r="B94" s="11" t="s">
        <v>1672</v>
      </c>
      <c r="C94" s="11"/>
      <c r="D94" s="11" t="s">
        <v>418</v>
      </c>
      <c r="E94" s="19">
        <v>90</v>
      </c>
      <c r="F94" s="19"/>
      <c r="G94" s="19"/>
      <c r="H94" s="19"/>
      <c r="I94" s="19"/>
      <c r="J94" s="19"/>
      <c r="K94" s="19"/>
      <c r="L94" s="19"/>
      <c r="M94" s="182"/>
      <c r="N94" s="252"/>
      <c r="O94" s="274">
        <v>100288</v>
      </c>
    </row>
    <row r="95" spans="1:15" s="146" customFormat="1" x14ac:dyDescent="0.2">
      <c r="A95" s="659" t="s">
        <v>644</v>
      </c>
      <c r="B95" s="657"/>
      <c r="C95" s="657"/>
      <c r="D95" s="658"/>
      <c r="E95" s="147">
        <f t="shared" ref="E95:N95" si="14">SUBTOTAL(9,E91:E94)</f>
        <v>425</v>
      </c>
      <c r="F95" s="147">
        <f t="shared" si="14"/>
        <v>75</v>
      </c>
      <c r="G95" s="147">
        <f t="shared" si="14"/>
        <v>0</v>
      </c>
      <c r="H95" s="147">
        <f t="shared" si="14"/>
        <v>0</v>
      </c>
      <c r="I95" s="147">
        <f t="shared" si="14"/>
        <v>0</v>
      </c>
      <c r="J95" s="147">
        <f t="shared" si="14"/>
        <v>0</v>
      </c>
      <c r="K95" s="147">
        <f t="shared" si="14"/>
        <v>20</v>
      </c>
      <c r="L95" s="147">
        <f t="shared" si="14"/>
        <v>8</v>
      </c>
      <c r="M95" s="147">
        <f t="shared" si="14"/>
        <v>0</v>
      </c>
      <c r="N95" s="147">
        <f t="shared" si="14"/>
        <v>0</v>
      </c>
      <c r="O95" s="273"/>
    </row>
    <row r="96" spans="1:15" ht="15" x14ac:dyDescent="0.2">
      <c r="A96" s="13">
        <v>13</v>
      </c>
      <c r="B96" s="11" t="s">
        <v>4183</v>
      </c>
      <c r="C96" s="11" t="s">
        <v>4184</v>
      </c>
      <c r="D96" s="11" t="s">
        <v>427</v>
      </c>
      <c r="E96" s="19">
        <v>49</v>
      </c>
      <c r="F96" s="19"/>
      <c r="G96" s="19"/>
      <c r="H96" s="19"/>
      <c r="I96" s="19"/>
      <c r="J96" s="19"/>
      <c r="K96" s="19"/>
      <c r="L96" s="19"/>
      <c r="M96" s="182"/>
      <c r="N96" s="252"/>
      <c r="O96" s="274">
        <v>100075</v>
      </c>
    </row>
    <row r="97" spans="1:15" s="35" customFormat="1" ht="15" x14ac:dyDescent="0.2">
      <c r="A97" s="13">
        <v>13</v>
      </c>
      <c r="B97" s="11" t="s">
        <v>1523</v>
      </c>
      <c r="C97" s="11" t="s">
        <v>4185</v>
      </c>
      <c r="D97" s="11" t="s">
        <v>422</v>
      </c>
      <c r="E97" s="19">
        <v>186</v>
      </c>
      <c r="F97" s="19"/>
      <c r="G97" s="19">
        <v>30</v>
      </c>
      <c r="H97" s="19"/>
      <c r="I97" s="19">
        <v>14</v>
      </c>
      <c r="J97" s="19">
        <v>15</v>
      </c>
      <c r="K97" s="19">
        <v>20</v>
      </c>
      <c r="L97" s="19">
        <v>8</v>
      </c>
      <c r="M97" s="182"/>
      <c r="N97" s="404"/>
      <c r="O97" s="274">
        <v>100417</v>
      </c>
    </row>
    <row r="98" spans="1:15" ht="15" x14ac:dyDescent="0.2">
      <c r="A98" s="13">
        <v>13</v>
      </c>
      <c r="B98" s="11" t="s">
        <v>4187</v>
      </c>
      <c r="C98" s="11" t="s">
        <v>4186</v>
      </c>
      <c r="D98" s="11" t="s">
        <v>425</v>
      </c>
      <c r="E98" s="19">
        <v>25</v>
      </c>
      <c r="F98" s="19"/>
      <c r="G98" s="19"/>
      <c r="H98" s="19"/>
      <c r="I98" s="19"/>
      <c r="J98" s="19"/>
      <c r="K98" s="19"/>
      <c r="L98" s="19"/>
      <c r="M98" s="182"/>
      <c r="N98" s="252"/>
      <c r="O98" s="274">
        <v>600080</v>
      </c>
    </row>
    <row r="99" spans="1:15" ht="15" x14ac:dyDescent="0.2">
      <c r="A99" s="13">
        <v>13</v>
      </c>
      <c r="B99" s="11" t="s">
        <v>295</v>
      </c>
      <c r="C99" s="11"/>
      <c r="D99" s="11" t="s">
        <v>423</v>
      </c>
      <c r="E99" s="19">
        <v>120</v>
      </c>
      <c r="F99" s="19">
        <v>30</v>
      </c>
      <c r="G99" s="19"/>
      <c r="H99" s="19"/>
      <c r="I99" s="19"/>
      <c r="J99" s="19"/>
      <c r="K99" s="19"/>
      <c r="L99" s="19"/>
      <c r="M99" s="182"/>
      <c r="N99" s="252"/>
      <c r="O99" s="274">
        <v>100163</v>
      </c>
    </row>
    <row r="100" spans="1:15" ht="15" x14ac:dyDescent="0.2">
      <c r="A100" s="13">
        <v>13</v>
      </c>
      <c r="B100" s="11" t="s">
        <v>252</v>
      </c>
      <c r="C100" s="11"/>
      <c r="D100" s="11" t="s">
        <v>428</v>
      </c>
      <c r="E100" s="19">
        <v>96</v>
      </c>
      <c r="F100" s="19"/>
      <c r="G100" s="19"/>
      <c r="H100" s="19"/>
      <c r="I100" s="19"/>
      <c r="J100" s="19"/>
      <c r="K100" s="19"/>
      <c r="L100" s="19"/>
      <c r="M100" s="182"/>
      <c r="N100" s="252"/>
      <c r="O100" s="274">
        <v>100019</v>
      </c>
    </row>
    <row r="101" spans="1:15" ht="15" x14ac:dyDescent="0.2">
      <c r="A101" s="13">
        <v>13</v>
      </c>
      <c r="B101" s="11" t="s">
        <v>4188</v>
      </c>
      <c r="C101" s="11" t="s">
        <v>4189</v>
      </c>
      <c r="D101" s="11" t="s">
        <v>428</v>
      </c>
      <c r="E101" s="19">
        <v>108</v>
      </c>
      <c r="F101" s="19"/>
      <c r="G101" s="19"/>
      <c r="H101" s="19">
        <v>12</v>
      </c>
      <c r="I101" s="19"/>
      <c r="J101" s="19"/>
      <c r="K101" s="19"/>
      <c r="L101" s="19"/>
      <c r="M101" s="182"/>
      <c r="N101" s="252"/>
      <c r="O101" s="274">
        <v>100020</v>
      </c>
    </row>
    <row r="102" spans="1:15" ht="25.5" x14ac:dyDescent="0.2">
      <c r="A102" s="12">
        <v>13</v>
      </c>
      <c r="B102" s="11" t="s">
        <v>4190</v>
      </c>
      <c r="C102" s="11" t="s">
        <v>4191</v>
      </c>
      <c r="D102" s="11" t="s">
        <v>430</v>
      </c>
      <c r="E102" s="19">
        <v>30</v>
      </c>
      <c r="F102" s="19"/>
      <c r="G102" s="19"/>
      <c r="H102" s="19"/>
      <c r="I102" s="19"/>
      <c r="J102" s="19"/>
      <c r="K102" s="19"/>
      <c r="L102" s="19"/>
      <c r="M102" s="182"/>
      <c r="N102" s="252"/>
      <c r="O102" s="274">
        <v>100960</v>
      </c>
    </row>
    <row r="103" spans="1:15" ht="15" x14ac:dyDescent="0.2">
      <c r="A103" s="13">
        <v>13</v>
      </c>
      <c r="B103" s="11" t="s">
        <v>4192</v>
      </c>
      <c r="C103" s="11" t="s">
        <v>4193</v>
      </c>
      <c r="D103" s="11" t="s">
        <v>214</v>
      </c>
      <c r="E103" s="19">
        <v>144</v>
      </c>
      <c r="F103" s="19"/>
      <c r="G103" s="19"/>
      <c r="H103" s="19"/>
      <c r="I103" s="19"/>
      <c r="J103" s="19"/>
      <c r="K103" s="19"/>
      <c r="L103" s="19">
        <v>6</v>
      </c>
      <c r="M103" s="182"/>
      <c r="N103" s="252"/>
      <c r="O103" s="274">
        <v>100281</v>
      </c>
    </row>
    <row r="104" spans="1:15" s="146" customFormat="1" x14ac:dyDescent="0.2">
      <c r="A104" s="659" t="s">
        <v>645</v>
      </c>
      <c r="B104" s="657"/>
      <c r="C104" s="657"/>
      <c r="D104" s="658"/>
      <c r="E104" s="147">
        <f t="shared" ref="E104:N104" si="15">SUBTOTAL(9,E96:E103)</f>
        <v>758</v>
      </c>
      <c r="F104" s="147">
        <f t="shared" si="15"/>
        <v>30</v>
      </c>
      <c r="G104" s="147">
        <f t="shared" si="15"/>
        <v>30</v>
      </c>
      <c r="H104" s="147">
        <f t="shared" si="15"/>
        <v>12</v>
      </c>
      <c r="I104" s="147">
        <f t="shared" si="15"/>
        <v>14</v>
      </c>
      <c r="J104" s="147">
        <f t="shared" si="15"/>
        <v>15</v>
      </c>
      <c r="K104" s="147">
        <f t="shared" si="15"/>
        <v>20</v>
      </c>
      <c r="L104" s="147">
        <f t="shared" si="15"/>
        <v>14</v>
      </c>
      <c r="M104" s="147">
        <f t="shared" si="15"/>
        <v>0</v>
      </c>
      <c r="N104" s="147">
        <f t="shared" si="15"/>
        <v>0</v>
      </c>
      <c r="O104" s="273"/>
    </row>
    <row r="105" spans="1:15" ht="15" x14ac:dyDescent="0.2">
      <c r="A105" s="13">
        <v>14</v>
      </c>
      <c r="B105" s="11" t="s">
        <v>268</v>
      </c>
      <c r="C105" s="11"/>
      <c r="D105" s="11" t="s">
        <v>431</v>
      </c>
      <c r="E105" s="19">
        <v>24</v>
      </c>
      <c r="F105" s="19"/>
      <c r="G105" s="19"/>
      <c r="H105" s="19"/>
      <c r="I105" s="19"/>
      <c r="J105" s="19"/>
      <c r="K105" s="19"/>
      <c r="L105" s="19"/>
      <c r="M105" s="182"/>
      <c r="N105" s="252"/>
      <c r="O105" s="274">
        <v>600060</v>
      </c>
    </row>
    <row r="106" spans="1:15" ht="15" x14ac:dyDescent="0.2">
      <c r="A106" s="12">
        <v>14</v>
      </c>
      <c r="B106" s="11" t="s">
        <v>433</v>
      </c>
      <c r="C106" s="11"/>
      <c r="D106" s="11" t="s">
        <v>434</v>
      </c>
      <c r="E106" s="19">
        <v>25</v>
      </c>
      <c r="F106" s="19"/>
      <c r="G106" s="19"/>
      <c r="H106" s="19"/>
      <c r="I106" s="19"/>
      <c r="J106" s="19"/>
      <c r="K106" s="19"/>
      <c r="L106" s="19"/>
      <c r="M106" s="182"/>
      <c r="N106" s="252"/>
      <c r="O106" s="274">
        <v>600068</v>
      </c>
    </row>
    <row r="107" spans="1:15" ht="15" x14ac:dyDescent="0.2">
      <c r="A107" s="12">
        <v>14</v>
      </c>
      <c r="B107" s="11" t="s">
        <v>820</v>
      </c>
      <c r="C107" s="11"/>
      <c r="D107" s="11" t="s">
        <v>435</v>
      </c>
      <c r="E107" s="19">
        <v>25</v>
      </c>
      <c r="F107" s="19"/>
      <c r="G107" s="19"/>
      <c r="H107" s="19"/>
      <c r="I107" s="19"/>
      <c r="J107" s="19"/>
      <c r="K107" s="19"/>
      <c r="L107" s="19"/>
      <c r="M107" s="182"/>
      <c r="N107" s="252"/>
      <c r="O107" s="274">
        <v>600077</v>
      </c>
    </row>
    <row r="108" spans="1:15" ht="15" x14ac:dyDescent="0.2">
      <c r="A108" s="12">
        <v>14</v>
      </c>
      <c r="B108" s="11" t="s">
        <v>436</v>
      </c>
      <c r="C108" s="11"/>
      <c r="D108" s="11" t="s">
        <v>437</v>
      </c>
      <c r="E108" s="19">
        <v>223</v>
      </c>
      <c r="F108" s="19">
        <v>34</v>
      </c>
      <c r="G108" s="19"/>
      <c r="H108" s="19"/>
      <c r="I108" s="19"/>
      <c r="J108" s="19"/>
      <c r="K108" s="19">
        <v>18</v>
      </c>
      <c r="L108" s="19">
        <v>8</v>
      </c>
      <c r="M108" s="182"/>
      <c r="N108" s="252"/>
      <c r="O108" s="274">
        <v>100959</v>
      </c>
    </row>
    <row r="109" spans="1:15" ht="15" x14ac:dyDescent="0.2">
      <c r="A109" s="12">
        <v>14</v>
      </c>
      <c r="B109" s="11" t="s">
        <v>270</v>
      </c>
      <c r="C109" s="11"/>
      <c r="D109" s="11" t="s">
        <v>438</v>
      </c>
      <c r="E109" s="19">
        <v>25</v>
      </c>
      <c r="F109" s="19"/>
      <c r="G109" s="19"/>
      <c r="H109" s="19"/>
      <c r="I109" s="19"/>
      <c r="J109" s="19"/>
      <c r="K109" s="19"/>
      <c r="L109" s="19"/>
      <c r="M109" s="182"/>
      <c r="N109" s="252"/>
      <c r="O109" s="274">
        <v>600081</v>
      </c>
    </row>
    <row r="110" spans="1:15" ht="15" x14ac:dyDescent="0.2">
      <c r="A110" s="12">
        <v>14</v>
      </c>
      <c r="B110" s="11" t="s">
        <v>821</v>
      </c>
      <c r="C110" s="11"/>
      <c r="D110" s="11" t="s">
        <v>439</v>
      </c>
      <c r="E110" s="19">
        <v>90</v>
      </c>
      <c r="F110" s="19"/>
      <c r="G110" s="19"/>
      <c r="H110" s="19"/>
      <c r="I110" s="19"/>
      <c r="J110" s="19"/>
      <c r="K110" s="19"/>
      <c r="L110" s="19"/>
      <c r="M110" s="182"/>
      <c r="N110" s="252"/>
      <c r="O110" s="274">
        <v>100394</v>
      </c>
    </row>
    <row r="111" spans="1:15" ht="15" x14ac:dyDescent="0.2">
      <c r="A111" s="12">
        <v>14</v>
      </c>
      <c r="B111" s="11" t="s">
        <v>4194</v>
      </c>
      <c r="C111" s="11" t="s">
        <v>4195</v>
      </c>
      <c r="D111" s="11" t="s">
        <v>432</v>
      </c>
      <c r="E111" s="19">
        <v>25</v>
      </c>
      <c r="F111" s="19"/>
      <c r="G111" s="19"/>
      <c r="H111" s="19"/>
      <c r="I111" s="19"/>
      <c r="J111" s="19"/>
      <c r="K111" s="19"/>
      <c r="L111" s="19"/>
      <c r="M111" s="182"/>
      <c r="N111" s="252"/>
      <c r="O111" s="274">
        <v>100078</v>
      </c>
    </row>
    <row r="112" spans="1:15" ht="15" x14ac:dyDescent="0.2">
      <c r="A112" s="12">
        <v>14</v>
      </c>
      <c r="B112" s="11" t="s">
        <v>4107</v>
      </c>
      <c r="C112" s="11" t="s">
        <v>4108</v>
      </c>
      <c r="D112" s="11" t="s">
        <v>440</v>
      </c>
      <c r="E112" s="19">
        <v>49</v>
      </c>
      <c r="F112" s="19"/>
      <c r="G112" s="19">
        <v>25</v>
      </c>
      <c r="H112" s="19"/>
      <c r="I112" s="19"/>
      <c r="J112" s="19"/>
      <c r="K112" s="19"/>
      <c r="L112" s="19"/>
      <c r="M112" s="182"/>
      <c r="N112" s="252"/>
      <c r="O112" s="274">
        <v>100001</v>
      </c>
    </row>
    <row r="113" spans="1:15" ht="15" x14ac:dyDescent="0.2">
      <c r="A113" s="12">
        <v>14</v>
      </c>
      <c r="B113" s="11" t="s">
        <v>271</v>
      </c>
      <c r="C113" s="11"/>
      <c r="D113" s="11" t="s">
        <v>31</v>
      </c>
      <c r="E113" s="19">
        <v>25</v>
      </c>
      <c r="F113" s="19"/>
      <c r="G113" s="19"/>
      <c r="H113" s="19"/>
      <c r="I113" s="19"/>
      <c r="J113" s="19"/>
      <c r="K113" s="19"/>
      <c r="L113" s="19"/>
      <c r="M113" s="182"/>
      <c r="N113" s="252"/>
      <c r="O113" s="274">
        <v>600074</v>
      </c>
    </row>
    <row r="114" spans="1:15" s="146" customFormat="1" x14ac:dyDescent="0.2">
      <c r="A114" s="656" t="s">
        <v>646</v>
      </c>
      <c r="B114" s="663"/>
      <c r="C114" s="663"/>
      <c r="D114" s="664"/>
      <c r="E114" s="147">
        <f t="shared" ref="E114:N114" si="16">SUBTOTAL(9,E105:E113)</f>
        <v>511</v>
      </c>
      <c r="F114" s="147">
        <f t="shared" si="16"/>
        <v>34</v>
      </c>
      <c r="G114" s="147">
        <f t="shared" si="16"/>
        <v>25</v>
      </c>
      <c r="H114" s="147">
        <f t="shared" si="16"/>
        <v>0</v>
      </c>
      <c r="I114" s="147">
        <f t="shared" si="16"/>
        <v>0</v>
      </c>
      <c r="J114" s="147">
        <f t="shared" si="16"/>
        <v>0</v>
      </c>
      <c r="K114" s="147">
        <f t="shared" si="16"/>
        <v>18</v>
      </c>
      <c r="L114" s="147">
        <f t="shared" si="16"/>
        <v>8</v>
      </c>
      <c r="M114" s="147">
        <f t="shared" si="16"/>
        <v>0</v>
      </c>
      <c r="N114" s="147">
        <f t="shared" si="16"/>
        <v>0</v>
      </c>
      <c r="O114" s="273"/>
    </row>
    <row r="115" spans="1:15" ht="15" x14ac:dyDescent="0.2">
      <c r="A115" s="12">
        <v>15</v>
      </c>
      <c r="B115" s="11" t="s">
        <v>1651</v>
      </c>
      <c r="C115" s="11"/>
      <c r="D115" s="11" t="s">
        <v>539</v>
      </c>
      <c r="E115" s="19">
        <v>40</v>
      </c>
      <c r="F115" s="19"/>
      <c r="G115" s="19"/>
      <c r="H115" s="19"/>
      <c r="I115" s="19"/>
      <c r="J115" s="426"/>
      <c r="K115" s="19"/>
      <c r="L115" s="19"/>
      <c r="M115" s="182"/>
      <c r="N115" s="252"/>
      <c r="O115" s="274" t="s">
        <v>842</v>
      </c>
    </row>
    <row r="116" spans="1:15" ht="15" x14ac:dyDescent="0.2">
      <c r="A116" s="12">
        <v>15</v>
      </c>
      <c r="B116" s="11" t="s">
        <v>4196</v>
      </c>
      <c r="C116" s="11" t="s">
        <v>4197</v>
      </c>
      <c r="D116" s="11" t="s">
        <v>539</v>
      </c>
      <c r="E116" s="19">
        <v>362</v>
      </c>
      <c r="F116" s="19"/>
      <c r="G116" s="19"/>
      <c r="H116" s="19"/>
      <c r="I116" s="19"/>
      <c r="J116" s="426"/>
      <c r="K116" s="19"/>
      <c r="L116" s="19">
        <v>16</v>
      </c>
      <c r="M116" s="182">
        <v>16</v>
      </c>
      <c r="N116" s="252"/>
      <c r="O116" s="274">
        <v>100101</v>
      </c>
    </row>
    <row r="117" spans="1:15" ht="25.5" x14ac:dyDescent="0.2">
      <c r="A117" s="12">
        <v>15</v>
      </c>
      <c r="B117" s="11" t="s">
        <v>4119</v>
      </c>
      <c r="C117" s="11" t="s">
        <v>4120</v>
      </c>
      <c r="D117" s="11" t="s">
        <v>441</v>
      </c>
      <c r="E117" s="19">
        <v>25</v>
      </c>
      <c r="F117" s="19">
        <v>11</v>
      </c>
      <c r="G117" s="19"/>
      <c r="H117" s="19"/>
      <c r="I117" s="19"/>
      <c r="J117" s="19"/>
      <c r="K117" s="19"/>
      <c r="L117" s="19"/>
      <c r="M117" s="182"/>
      <c r="N117" s="252"/>
      <c r="O117" s="274">
        <v>100322</v>
      </c>
    </row>
    <row r="118" spans="1:15" ht="15" x14ac:dyDescent="0.2">
      <c r="A118" s="12">
        <v>15</v>
      </c>
      <c r="B118" s="11" t="s">
        <v>4198</v>
      </c>
      <c r="C118" s="11" t="s">
        <v>4199</v>
      </c>
      <c r="D118" s="11" t="s">
        <v>442</v>
      </c>
      <c r="E118" s="19">
        <v>25</v>
      </c>
      <c r="F118" s="19"/>
      <c r="G118" s="19"/>
      <c r="H118" s="19"/>
      <c r="I118" s="19"/>
      <c r="J118" s="19"/>
      <c r="K118" s="19"/>
      <c r="L118" s="19"/>
      <c r="M118" s="182"/>
      <c r="N118" s="252"/>
      <c r="O118" s="274">
        <v>600059</v>
      </c>
    </row>
    <row r="119" spans="1:15" ht="25.5" x14ac:dyDescent="0.2">
      <c r="A119" s="12">
        <v>15</v>
      </c>
      <c r="B119" s="11" t="s">
        <v>537</v>
      </c>
      <c r="C119" s="11"/>
      <c r="D119" s="11" t="s">
        <v>538</v>
      </c>
      <c r="E119" s="19">
        <v>20</v>
      </c>
      <c r="F119" s="19">
        <v>33</v>
      </c>
      <c r="G119" s="19">
        <v>5</v>
      </c>
      <c r="H119" s="19"/>
      <c r="I119" s="19"/>
      <c r="J119" s="19"/>
      <c r="K119" s="19"/>
      <c r="L119" s="19"/>
      <c r="M119" s="182"/>
      <c r="N119" s="252"/>
      <c r="O119" s="274">
        <v>100023</v>
      </c>
    </row>
    <row r="120" spans="1:15" ht="45.75" customHeight="1" x14ac:dyDescent="0.2">
      <c r="A120" s="12">
        <v>15</v>
      </c>
      <c r="B120" s="11" t="s">
        <v>4201</v>
      </c>
      <c r="C120" s="11" t="s">
        <v>4200</v>
      </c>
      <c r="D120" s="11" t="s">
        <v>624</v>
      </c>
      <c r="E120" s="306">
        <v>25</v>
      </c>
      <c r="F120" s="19"/>
      <c r="G120" s="19"/>
      <c r="H120" s="19"/>
      <c r="I120" s="19"/>
      <c r="J120" s="19"/>
      <c r="K120" s="19"/>
      <c r="L120" s="19"/>
      <c r="M120" s="182"/>
      <c r="N120" s="252"/>
      <c r="O120" s="274">
        <v>600053</v>
      </c>
    </row>
    <row r="121" spans="1:15" ht="25.5" x14ac:dyDescent="0.2">
      <c r="A121" s="12">
        <v>15</v>
      </c>
      <c r="B121" s="11" t="s">
        <v>4202</v>
      </c>
      <c r="C121" s="11" t="s">
        <v>4203</v>
      </c>
      <c r="D121" s="11" t="s">
        <v>539</v>
      </c>
      <c r="E121" s="19"/>
      <c r="F121" s="19"/>
      <c r="G121" s="19"/>
      <c r="H121" s="19"/>
      <c r="I121" s="19"/>
      <c r="J121" s="19"/>
      <c r="K121" s="19">
        <v>180</v>
      </c>
      <c r="L121" s="19"/>
      <c r="M121" s="182"/>
      <c r="N121" s="252"/>
      <c r="O121" s="274">
        <v>100100</v>
      </c>
    </row>
    <row r="122" spans="1:15" ht="15" x14ac:dyDescent="0.2">
      <c r="A122" s="12">
        <v>15</v>
      </c>
      <c r="B122" s="11" t="s">
        <v>3433</v>
      </c>
      <c r="C122" s="11"/>
      <c r="D122" s="11" t="s">
        <v>542</v>
      </c>
      <c r="E122" s="306">
        <v>75</v>
      </c>
      <c r="F122" s="19"/>
      <c r="G122" s="19"/>
      <c r="H122" s="19"/>
      <c r="I122" s="19"/>
      <c r="J122" s="19"/>
      <c r="K122" s="19"/>
      <c r="L122" s="19"/>
      <c r="M122" s="182"/>
      <c r="N122" s="252"/>
      <c r="O122" s="274">
        <v>100073</v>
      </c>
    </row>
    <row r="123" spans="1:15" ht="15" x14ac:dyDescent="0.2">
      <c r="A123" s="12">
        <v>15</v>
      </c>
      <c r="B123" s="11" t="s">
        <v>4204</v>
      </c>
      <c r="C123" s="11" t="s">
        <v>4128</v>
      </c>
      <c r="D123" s="11" t="s">
        <v>312</v>
      </c>
      <c r="E123" s="306">
        <v>25</v>
      </c>
      <c r="F123" s="19"/>
      <c r="G123" s="19"/>
      <c r="H123" s="19"/>
      <c r="I123" s="19"/>
      <c r="J123" s="19"/>
      <c r="K123" s="19"/>
      <c r="L123" s="19"/>
      <c r="M123" s="182"/>
      <c r="N123" s="252"/>
      <c r="O123" s="274">
        <v>600066</v>
      </c>
    </row>
    <row r="124" spans="1:15" ht="15" x14ac:dyDescent="0.2">
      <c r="A124" s="12">
        <v>15</v>
      </c>
      <c r="B124" s="11" t="s">
        <v>4205</v>
      </c>
      <c r="C124" s="11"/>
      <c r="D124" s="11" t="s">
        <v>543</v>
      </c>
      <c r="E124" s="306">
        <v>155</v>
      </c>
      <c r="F124" s="19">
        <v>38</v>
      </c>
      <c r="G124" s="19"/>
      <c r="H124" s="19"/>
      <c r="I124" s="19"/>
      <c r="J124" s="19"/>
      <c r="K124" s="19"/>
      <c r="L124" s="19">
        <v>4</v>
      </c>
      <c r="M124" s="182"/>
      <c r="N124" s="252"/>
      <c r="O124" s="274">
        <v>100034</v>
      </c>
    </row>
    <row r="125" spans="1:15" ht="15" x14ac:dyDescent="0.2">
      <c r="A125" s="12">
        <v>15</v>
      </c>
      <c r="B125" s="11" t="s">
        <v>313</v>
      </c>
      <c r="C125" s="11"/>
      <c r="D125" s="11" t="s">
        <v>314</v>
      </c>
      <c r="E125" s="19">
        <v>169</v>
      </c>
      <c r="F125" s="19"/>
      <c r="G125" s="19"/>
      <c r="H125" s="19"/>
      <c r="I125" s="19"/>
      <c r="J125" s="19"/>
      <c r="K125" s="19"/>
      <c r="L125" s="19">
        <v>4</v>
      </c>
      <c r="M125" s="182"/>
      <c r="N125" s="252"/>
      <c r="O125" s="274">
        <v>100130</v>
      </c>
    </row>
    <row r="126" spans="1:15" ht="15" x14ac:dyDescent="0.2">
      <c r="A126" s="12">
        <v>15</v>
      </c>
      <c r="B126" s="11" t="s">
        <v>4640</v>
      </c>
      <c r="C126" s="11" t="s">
        <v>4639</v>
      </c>
      <c r="D126" s="11" t="s">
        <v>350</v>
      </c>
      <c r="E126" s="19">
        <v>75</v>
      </c>
      <c r="F126" s="19"/>
      <c r="G126" s="19"/>
      <c r="H126" s="19"/>
      <c r="I126" s="19"/>
      <c r="J126" s="19"/>
      <c r="K126" s="19"/>
      <c r="L126" s="19"/>
      <c r="M126" s="182"/>
      <c r="N126" s="252"/>
      <c r="O126" s="274">
        <v>100380</v>
      </c>
    </row>
    <row r="127" spans="1:15" ht="15" x14ac:dyDescent="0.2">
      <c r="A127" s="12">
        <v>15</v>
      </c>
      <c r="B127" s="11" t="s">
        <v>351</v>
      </c>
      <c r="C127" s="11"/>
      <c r="D127" s="11" t="s">
        <v>352</v>
      </c>
      <c r="E127" s="19">
        <v>61</v>
      </c>
      <c r="F127" s="19"/>
      <c r="G127" s="19"/>
      <c r="H127" s="19"/>
      <c r="I127" s="19"/>
      <c r="J127" s="19"/>
      <c r="K127" s="19"/>
      <c r="L127" s="19"/>
      <c r="M127" s="182"/>
      <c r="N127" s="252"/>
      <c r="O127" s="274">
        <v>100167</v>
      </c>
    </row>
    <row r="128" spans="1:15" ht="15" x14ac:dyDescent="0.2">
      <c r="A128" s="12">
        <v>15</v>
      </c>
      <c r="B128" s="11" t="s">
        <v>3414</v>
      </c>
      <c r="C128" s="11"/>
      <c r="D128" s="11" t="s">
        <v>539</v>
      </c>
      <c r="E128" s="19"/>
      <c r="F128" s="19"/>
      <c r="G128" s="19"/>
      <c r="H128" s="19"/>
      <c r="I128" s="19"/>
      <c r="J128" s="19"/>
      <c r="K128" s="19">
        <v>60</v>
      </c>
      <c r="L128" s="19"/>
      <c r="M128" s="182"/>
      <c r="N128" s="252"/>
      <c r="O128" s="274" t="s">
        <v>842</v>
      </c>
    </row>
    <row r="129" spans="1:15" ht="15" x14ac:dyDescent="0.2">
      <c r="A129" s="12">
        <v>15</v>
      </c>
      <c r="B129" s="11" t="s">
        <v>625</v>
      </c>
      <c r="C129" s="11"/>
      <c r="D129" s="11" t="s">
        <v>626</v>
      </c>
      <c r="E129" s="19">
        <v>25</v>
      </c>
      <c r="F129" s="19"/>
      <c r="G129" s="19"/>
      <c r="H129" s="19"/>
      <c r="I129" s="19"/>
      <c r="J129" s="19"/>
      <c r="K129" s="19"/>
      <c r="L129" s="19"/>
      <c r="M129" s="182"/>
      <c r="N129" s="252"/>
      <c r="O129" s="275">
        <v>600052</v>
      </c>
    </row>
    <row r="130" spans="1:15" ht="15" x14ac:dyDescent="0.2">
      <c r="A130" s="12">
        <v>15</v>
      </c>
      <c r="B130" s="11" t="s">
        <v>4206</v>
      </c>
      <c r="C130" s="11" t="s">
        <v>4134</v>
      </c>
      <c r="D130" s="11" t="s">
        <v>441</v>
      </c>
      <c r="E130" s="19">
        <v>25</v>
      </c>
      <c r="F130" s="19"/>
      <c r="G130" s="19"/>
      <c r="H130" s="19"/>
      <c r="I130" s="19"/>
      <c r="J130" s="19"/>
      <c r="K130" s="19"/>
      <c r="L130" s="19"/>
      <c r="M130" s="182"/>
      <c r="N130" s="252"/>
      <c r="O130" s="274">
        <v>600079</v>
      </c>
    </row>
    <row r="131" spans="1:15" ht="30.75" customHeight="1" x14ac:dyDescent="0.2">
      <c r="A131" s="12">
        <v>15</v>
      </c>
      <c r="B131" s="11" t="s">
        <v>4208</v>
      </c>
      <c r="C131" s="11" t="s">
        <v>4209</v>
      </c>
      <c r="D131" s="11" t="s">
        <v>539</v>
      </c>
      <c r="E131" s="19">
        <v>201</v>
      </c>
      <c r="F131" s="19"/>
      <c r="G131" s="19"/>
      <c r="H131" s="19"/>
      <c r="I131" s="19"/>
      <c r="J131" s="19"/>
      <c r="K131" s="19"/>
      <c r="L131" s="19">
        <v>6</v>
      </c>
      <c r="M131" s="182">
        <v>10</v>
      </c>
      <c r="N131" s="252"/>
      <c r="O131" s="274">
        <v>100538</v>
      </c>
    </row>
    <row r="132" spans="1:15" ht="25.5" x14ac:dyDescent="0.2">
      <c r="A132" s="12">
        <v>15</v>
      </c>
      <c r="B132" s="11" t="s">
        <v>4210</v>
      </c>
      <c r="C132" s="11" t="s">
        <v>4211</v>
      </c>
      <c r="D132" s="11" t="s">
        <v>539</v>
      </c>
      <c r="E132" s="19"/>
      <c r="F132" s="19">
        <v>90</v>
      </c>
      <c r="G132" s="19">
        <v>24</v>
      </c>
      <c r="H132" s="19"/>
      <c r="I132" s="19"/>
      <c r="J132" s="19">
        <v>20</v>
      </c>
      <c r="K132" s="19"/>
      <c r="L132" s="19"/>
      <c r="M132" s="182"/>
      <c r="N132" s="252"/>
      <c r="O132" s="277">
        <v>100534</v>
      </c>
    </row>
    <row r="133" spans="1:15" ht="15" x14ac:dyDescent="0.2">
      <c r="A133" s="12">
        <v>15</v>
      </c>
      <c r="B133" s="11" t="s">
        <v>193</v>
      </c>
      <c r="C133" s="11" t="s">
        <v>4207</v>
      </c>
      <c r="D133" s="11" t="s">
        <v>539</v>
      </c>
      <c r="E133" s="19">
        <v>190</v>
      </c>
      <c r="F133" s="19">
        <v>31</v>
      </c>
      <c r="G133" s="19"/>
      <c r="H133" s="19"/>
      <c r="I133" s="19"/>
      <c r="J133" s="19"/>
      <c r="K133" s="19"/>
      <c r="L133" s="19"/>
      <c r="M133" s="182"/>
      <c r="N133" s="252"/>
      <c r="O133" s="274">
        <v>100104</v>
      </c>
    </row>
    <row r="134" spans="1:15" s="35" customFormat="1" ht="15" x14ac:dyDescent="0.2">
      <c r="A134" s="12">
        <v>15</v>
      </c>
      <c r="B134" s="11" t="s">
        <v>1689</v>
      </c>
      <c r="C134" s="11"/>
      <c r="D134" s="11" t="s">
        <v>539</v>
      </c>
      <c r="E134" s="19">
        <v>282</v>
      </c>
      <c r="F134" s="19"/>
      <c r="G134" s="19"/>
      <c r="H134" s="19"/>
      <c r="I134" s="19"/>
      <c r="J134" s="19"/>
      <c r="K134" s="19"/>
      <c r="L134" s="19"/>
      <c r="M134" s="182"/>
      <c r="N134" s="404"/>
      <c r="O134" s="274" t="s">
        <v>842</v>
      </c>
    </row>
    <row r="135" spans="1:15" ht="15" x14ac:dyDescent="0.2">
      <c r="A135" s="12">
        <v>15</v>
      </c>
      <c r="B135" s="11" t="s">
        <v>628</v>
      </c>
      <c r="C135" s="11"/>
      <c r="D135" s="11" t="s">
        <v>539</v>
      </c>
      <c r="E135" s="19">
        <v>433</v>
      </c>
      <c r="F135" s="19"/>
      <c r="G135" s="19"/>
      <c r="H135" s="19"/>
      <c r="I135" s="19"/>
      <c r="J135" s="19"/>
      <c r="K135" s="19"/>
      <c r="L135" s="19"/>
      <c r="M135" s="182"/>
      <c r="N135" s="252"/>
      <c r="O135" s="274">
        <v>100117</v>
      </c>
    </row>
    <row r="136" spans="1:15" s="35" customFormat="1" x14ac:dyDescent="0.2">
      <c r="A136" s="12">
        <v>15</v>
      </c>
      <c r="B136" s="11" t="s">
        <v>1661</v>
      </c>
      <c r="C136" s="11"/>
      <c r="D136" s="11" t="s">
        <v>539</v>
      </c>
      <c r="E136" s="306">
        <v>770</v>
      </c>
      <c r="F136" s="19">
        <v>0</v>
      </c>
      <c r="G136" s="19"/>
      <c r="H136" s="19"/>
      <c r="I136" s="19">
        <v>17</v>
      </c>
      <c r="J136" s="19"/>
      <c r="K136" s="19"/>
      <c r="L136" s="19">
        <v>18</v>
      </c>
      <c r="M136" s="182">
        <v>38</v>
      </c>
      <c r="N136" s="182">
        <v>34</v>
      </c>
      <c r="O136" s="461">
        <v>100121</v>
      </c>
    </row>
    <row r="137" spans="1:15" s="146" customFormat="1" x14ac:dyDescent="0.2">
      <c r="A137" s="660" t="s">
        <v>647</v>
      </c>
      <c r="B137" s="661"/>
      <c r="C137" s="661"/>
      <c r="D137" s="662"/>
      <c r="E137" s="147">
        <f>SUBTOTAL(9,E115:E136)</f>
        <v>2983</v>
      </c>
      <c r="F137" s="147">
        <f>SUBTOTAL(9,F115:F136)</f>
        <v>203</v>
      </c>
      <c r="G137" s="147">
        <f t="shared" ref="G137" si="17">SUBTOTAL(9,G115:G136)</f>
        <v>29</v>
      </c>
      <c r="H137" s="147">
        <f>SUBTOTAL(9,H115:H136)</f>
        <v>0</v>
      </c>
      <c r="I137" s="147">
        <f>SUBTOTAL(9,I115:I136)</f>
        <v>17</v>
      </c>
      <c r="J137" s="147">
        <f>SUBTOTAL(9,J115:J136)</f>
        <v>20</v>
      </c>
      <c r="K137" s="147">
        <f t="shared" ref="K137" si="18">SUBTOTAL(9,K115:K136)</f>
        <v>240</v>
      </c>
      <c r="L137" s="147">
        <f>SUBTOTAL(9,L115:L136)</f>
        <v>48</v>
      </c>
      <c r="M137" s="147">
        <f>SUBTOTAL(9,M115:M136)</f>
        <v>64</v>
      </c>
      <c r="N137" s="147">
        <f>SUBTOTAL(9,N115:N136)</f>
        <v>34</v>
      </c>
      <c r="O137" s="273"/>
    </row>
    <row r="138" spans="1:15" s="146" customFormat="1" x14ac:dyDescent="0.2">
      <c r="A138" s="652" t="s">
        <v>648</v>
      </c>
      <c r="B138" s="653"/>
      <c r="C138" s="653"/>
      <c r="D138" s="653"/>
      <c r="E138" s="147">
        <f t="shared" ref="E138:N138" si="19">SUBTOTAL(9,E2:E137)</f>
        <v>14698</v>
      </c>
      <c r="F138" s="147">
        <f t="shared" si="19"/>
        <v>1682</v>
      </c>
      <c r="G138" s="147">
        <f t="shared" si="19"/>
        <v>207</v>
      </c>
      <c r="H138" s="147">
        <f t="shared" si="19"/>
        <v>24</v>
      </c>
      <c r="I138" s="147">
        <f t="shared" si="19"/>
        <v>124</v>
      </c>
      <c r="J138" s="147">
        <f t="shared" si="19"/>
        <v>136</v>
      </c>
      <c r="K138" s="147">
        <f t="shared" si="19"/>
        <v>897</v>
      </c>
      <c r="L138" s="147">
        <f t="shared" si="19"/>
        <v>295</v>
      </c>
      <c r="M138" s="147">
        <f t="shared" si="19"/>
        <v>218</v>
      </c>
      <c r="N138" s="147">
        <f t="shared" si="19"/>
        <v>94</v>
      </c>
      <c r="O138" s="273"/>
    </row>
    <row r="139" spans="1:15" x14ac:dyDescent="0.2">
      <c r="L139" s="564">
        <f>SUM(L115:L137)</f>
        <v>96</v>
      </c>
      <c r="N139" s="5"/>
    </row>
    <row r="140" spans="1:15" x14ac:dyDescent="0.2">
      <c r="A140" s="34" t="s">
        <v>593</v>
      </c>
      <c r="N140" s="5"/>
    </row>
    <row r="141" spans="1:15" x14ac:dyDescent="0.2">
      <c r="A141" s="31" t="s">
        <v>659</v>
      </c>
      <c r="B141" s="32" t="s">
        <v>660</v>
      </c>
      <c r="C141" s="32"/>
      <c r="N141" s="5"/>
    </row>
    <row r="142" spans="1:15" x14ac:dyDescent="0.2">
      <c r="A142" s="31" t="s">
        <v>661</v>
      </c>
      <c r="B142" s="32" t="s">
        <v>253</v>
      </c>
      <c r="C142" s="32"/>
      <c r="N142" s="5"/>
    </row>
    <row r="143" spans="1:15" x14ac:dyDescent="0.2">
      <c r="A143" s="31" t="s">
        <v>2067</v>
      </c>
      <c r="B143" s="503" t="s">
        <v>2068</v>
      </c>
      <c r="C143" s="503"/>
      <c r="N143" s="5"/>
    </row>
    <row r="144" spans="1:15" x14ac:dyDescent="0.2">
      <c r="A144" s="31" t="s">
        <v>584</v>
      </c>
      <c r="B144" s="33" t="s">
        <v>656</v>
      </c>
      <c r="C144" s="33"/>
      <c r="N144" s="5"/>
    </row>
    <row r="145" spans="1:15" x14ac:dyDescent="0.2">
      <c r="A145" s="31" t="s">
        <v>585</v>
      </c>
      <c r="B145" s="33" t="s">
        <v>657</v>
      </c>
      <c r="C145" s="33"/>
      <c r="N145" s="5"/>
    </row>
    <row r="146" spans="1:15" x14ac:dyDescent="0.2">
      <c r="A146" s="31" t="s">
        <v>586</v>
      </c>
      <c r="B146" s="33" t="s">
        <v>658</v>
      </c>
      <c r="C146" s="33"/>
      <c r="N146" s="5"/>
    </row>
    <row r="147" spans="1:15" x14ac:dyDescent="0.2">
      <c r="A147" s="31" t="s">
        <v>254</v>
      </c>
      <c r="B147" s="32" t="s">
        <v>583</v>
      </c>
      <c r="C147" s="32"/>
      <c r="N147" s="5"/>
    </row>
    <row r="148" spans="1:15" x14ac:dyDescent="0.2">
      <c r="A148" s="31"/>
      <c r="B148" s="32"/>
      <c r="C148" s="32"/>
      <c r="N148" s="5"/>
    </row>
    <row r="149" spans="1:15" x14ac:dyDescent="0.2">
      <c r="A149" s="34"/>
      <c r="B149" s="129"/>
      <c r="C149" s="129"/>
      <c r="N149" s="5"/>
      <c r="O149" s="5"/>
    </row>
    <row r="150" spans="1:15" x14ac:dyDescent="0.2">
      <c r="N150" s="5"/>
      <c r="O150" s="5"/>
    </row>
    <row r="151" spans="1:15" ht="25.5" x14ac:dyDescent="0.2">
      <c r="A151" s="12" t="s">
        <v>502</v>
      </c>
      <c r="B151" s="26" t="s">
        <v>637</v>
      </c>
      <c r="C151" s="26"/>
      <c r="D151" s="531" t="s">
        <v>650</v>
      </c>
      <c r="E151" s="26" t="s">
        <v>651</v>
      </c>
      <c r="F151" s="26" t="s">
        <v>652</v>
      </c>
      <c r="G151" s="26" t="s">
        <v>845</v>
      </c>
      <c r="H151" s="164"/>
      <c r="I151" s="164"/>
      <c r="N151" s="5"/>
      <c r="O151" s="5"/>
    </row>
    <row r="152" spans="1:15" x14ac:dyDescent="0.2">
      <c r="A152" s="12">
        <v>2</v>
      </c>
      <c r="B152" s="27" t="s">
        <v>589</v>
      </c>
      <c r="C152" s="27"/>
      <c r="D152" s="17" t="s">
        <v>588</v>
      </c>
      <c r="E152" s="28">
        <v>25</v>
      </c>
      <c r="F152" s="28">
        <v>0</v>
      </c>
      <c r="G152" s="28"/>
      <c r="H152" s="165"/>
      <c r="I152" s="165"/>
      <c r="N152" s="5"/>
      <c r="O152" s="5"/>
    </row>
    <row r="153" spans="1:15" x14ac:dyDescent="0.2">
      <c r="A153" s="12">
        <v>2</v>
      </c>
      <c r="B153" s="27" t="s">
        <v>590</v>
      </c>
      <c r="C153" s="27"/>
      <c r="D153" s="17" t="s">
        <v>699</v>
      </c>
      <c r="E153" s="28">
        <v>0</v>
      </c>
      <c r="F153" s="28">
        <v>495</v>
      </c>
      <c r="G153" s="28">
        <v>100072</v>
      </c>
      <c r="H153" s="165"/>
      <c r="I153" s="165"/>
      <c r="N153" s="5"/>
      <c r="O153" s="5"/>
    </row>
    <row r="154" spans="1:15" x14ac:dyDescent="0.2">
      <c r="A154" s="12">
        <v>6</v>
      </c>
      <c r="B154" s="27" t="s">
        <v>587</v>
      </c>
      <c r="C154" s="27"/>
      <c r="D154" s="29" t="s">
        <v>116</v>
      </c>
      <c r="E154" s="28">
        <v>0</v>
      </c>
      <c r="F154" s="28">
        <v>192</v>
      </c>
      <c r="G154" s="28">
        <v>100198</v>
      </c>
      <c r="H154" s="165"/>
      <c r="I154" s="165"/>
      <c r="N154" s="5"/>
      <c r="O154" s="5"/>
    </row>
    <row r="155" spans="1:15" x14ac:dyDescent="0.2">
      <c r="A155" s="12">
        <v>6</v>
      </c>
      <c r="B155" s="27" t="s">
        <v>591</v>
      </c>
      <c r="C155" s="27"/>
      <c r="D155" s="29" t="s">
        <v>96</v>
      </c>
      <c r="E155" s="28">
        <v>0</v>
      </c>
      <c r="F155" s="28">
        <v>97</v>
      </c>
      <c r="G155" s="28">
        <v>100528</v>
      </c>
      <c r="H155" s="165"/>
      <c r="I155" s="165"/>
      <c r="N155" s="5"/>
      <c r="O155" s="5"/>
    </row>
    <row r="156" spans="1:15" x14ac:dyDescent="0.2">
      <c r="A156" s="12">
        <v>15</v>
      </c>
      <c r="B156" s="27" t="s">
        <v>592</v>
      </c>
      <c r="C156" s="27"/>
      <c r="D156" s="29" t="s">
        <v>539</v>
      </c>
      <c r="E156" s="28">
        <v>0</v>
      </c>
      <c r="F156" s="28">
        <v>323</v>
      </c>
      <c r="G156" s="28">
        <v>100102</v>
      </c>
      <c r="H156" s="165"/>
      <c r="I156" s="165"/>
      <c r="N156" s="5"/>
      <c r="O156" s="5"/>
    </row>
    <row r="157" spans="1:15" x14ac:dyDescent="0.2">
      <c r="A157" s="654" t="s">
        <v>648</v>
      </c>
      <c r="B157" s="655"/>
      <c r="C157" s="655"/>
      <c r="D157" s="655"/>
      <c r="E157" s="30">
        <f>SUM(E152:E156)</f>
        <v>25</v>
      </c>
      <c r="F157" s="131">
        <f>SUM(F152:F156)</f>
        <v>1107</v>
      </c>
      <c r="G157" s="131"/>
      <c r="H157" s="166"/>
      <c r="I157" s="166"/>
      <c r="N157" s="5"/>
      <c r="O157" s="5"/>
    </row>
    <row r="158" spans="1:15" x14ac:dyDescent="0.2">
      <c r="N158" s="5"/>
      <c r="O158" s="5"/>
    </row>
    <row r="159" spans="1:15" x14ac:dyDescent="0.2">
      <c r="N159" s="5"/>
      <c r="O159" s="5"/>
    </row>
    <row r="160" spans="1:15" x14ac:dyDescent="0.2">
      <c r="N160" s="5"/>
      <c r="O160" s="5"/>
    </row>
    <row r="161" spans="1:15" x14ac:dyDescent="0.2">
      <c r="N161" s="5"/>
      <c r="O161" s="5"/>
    </row>
    <row r="162" spans="1:15" x14ac:dyDescent="0.2">
      <c r="N162" s="5"/>
      <c r="O162" s="5"/>
    </row>
    <row r="163" spans="1:15" x14ac:dyDescent="0.2">
      <c r="N163" s="5"/>
      <c r="O163" s="5"/>
    </row>
    <row r="164" spans="1:15" x14ac:dyDescent="0.2">
      <c r="N164" s="5"/>
      <c r="O164" s="5"/>
    </row>
    <row r="165" spans="1:15" x14ac:dyDescent="0.2">
      <c r="A165" s="5"/>
      <c r="B165" s="5"/>
      <c r="C165" s="5"/>
      <c r="D165" s="5"/>
      <c r="E165" s="5"/>
      <c r="F165" s="5"/>
      <c r="G165" s="5"/>
      <c r="H165" s="5"/>
      <c r="I165" s="5"/>
      <c r="J165" s="5"/>
      <c r="K165" s="5"/>
      <c r="L165" s="5"/>
      <c r="M165" s="5"/>
      <c r="N165" s="5"/>
      <c r="O165" s="5"/>
    </row>
    <row r="166" spans="1:15" x14ac:dyDescent="0.2">
      <c r="A166" s="5"/>
      <c r="B166" s="5"/>
      <c r="C166" s="5"/>
      <c r="D166" s="5"/>
      <c r="E166" s="5"/>
      <c r="F166" s="5"/>
      <c r="G166" s="5"/>
      <c r="H166" s="5"/>
      <c r="I166" s="5"/>
      <c r="J166" s="5"/>
      <c r="K166" s="5"/>
      <c r="L166" s="5"/>
      <c r="M166" s="5"/>
      <c r="N166" s="5"/>
      <c r="O166" s="5"/>
    </row>
    <row r="167" spans="1:15" x14ac:dyDescent="0.2">
      <c r="A167" s="5"/>
      <c r="B167" s="5"/>
      <c r="C167" s="5"/>
      <c r="D167" s="5"/>
      <c r="E167" s="5"/>
      <c r="F167" s="5"/>
      <c r="G167" s="5"/>
      <c r="H167" s="5"/>
      <c r="I167" s="5"/>
      <c r="J167" s="5"/>
      <c r="K167" s="5"/>
      <c r="L167" s="5"/>
      <c r="M167" s="5"/>
      <c r="N167" s="5"/>
      <c r="O167" s="5"/>
    </row>
    <row r="168" spans="1:15" x14ac:dyDescent="0.2">
      <c r="A168" s="5"/>
      <c r="B168" s="5"/>
      <c r="C168" s="5"/>
      <c r="D168" s="5"/>
      <c r="E168" s="5"/>
      <c r="F168" s="5"/>
      <c r="G168" s="5"/>
      <c r="H168" s="5"/>
      <c r="I168" s="5"/>
      <c r="J168" s="5"/>
      <c r="K168" s="5"/>
      <c r="L168" s="5"/>
      <c r="M168" s="5"/>
      <c r="N168" s="5"/>
      <c r="O168" s="5"/>
    </row>
    <row r="169" spans="1:15" x14ac:dyDescent="0.2">
      <c r="A169" s="5"/>
      <c r="B169" s="5"/>
      <c r="C169" s="5"/>
      <c r="D169" s="5"/>
      <c r="E169" s="5"/>
      <c r="F169" s="5"/>
      <c r="G169" s="5"/>
      <c r="H169" s="5"/>
      <c r="I169" s="5"/>
      <c r="J169" s="5"/>
      <c r="K169" s="5"/>
      <c r="L169" s="5"/>
      <c r="M169" s="5"/>
      <c r="N169" s="5"/>
      <c r="O169" s="5"/>
    </row>
    <row r="170" spans="1:15" x14ac:dyDescent="0.2">
      <c r="A170" s="5"/>
      <c r="B170" s="5"/>
      <c r="C170" s="5"/>
      <c r="D170" s="5"/>
      <c r="E170" s="5"/>
      <c r="F170" s="5"/>
      <c r="G170" s="5"/>
      <c r="H170" s="5"/>
      <c r="I170" s="5"/>
      <c r="J170" s="5"/>
      <c r="K170" s="5"/>
      <c r="L170" s="5"/>
      <c r="M170" s="5"/>
      <c r="N170" s="5"/>
      <c r="O170" s="5"/>
    </row>
    <row r="171" spans="1:15" x14ac:dyDescent="0.2">
      <c r="A171" s="5"/>
      <c r="B171" s="5"/>
      <c r="C171" s="5"/>
      <c r="D171" s="5"/>
      <c r="E171" s="5"/>
      <c r="F171" s="5"/>
      <c r="G171" s="5"/>
      <c r="H171" s="5"/>
      <c r="I171" s="5"/>
      <c r="J171" s="5"/>
      <c r="K171" s="5"/>
      <c r="L171" s="5"/>
      <c r="M171" s="5"/>
      <c r="N171" s="5"/>
      <c r="O171" s="5"/>
    </row>
    <row r="172" spans="1:15" x14ac:dyDescent="0.2">
      <c r="A172" s="5"/>
      <c r="B172" s="5"/>
      <c r="C172" s="5"/>
      <c r="D172" s="5"/>
      <c r="E172" s="5"/>
      <c r="F172" s="5"/>
      <c r="G172" s="5"/>
      <c r="H172" s="5"/>
      <c r="I172" s="5"/>
      <c r="J172" s="5"/>
      <c r="K172" s="5"/>
      <c r="L172" s="5"/>
      <c r="M172" s="5"/>
      <c r="N172" s="5"/>
      <c r="O172" s="5"/>
    </row>
    <row r="173" spans="1:15" x14ac:dyDescent="0.2">
      <c r="A173" s="5"/>
      <c r="B173" s="5"/>
      <c r="C173" s="5"/>
      <c r="D173" s="5"/>
      <c r="E173" s="5"/>
      <c r="F173" s="5"/>
      <c r="G173" s="5"/>
      <c r="H173" s="5"/>
      <c r="I173" s="5"/>
      <c r="J173" s="5"/>
      <c r="K173" s="5"/>
      <c r="L173" s="5"/>
      <c r="M173" s="5"/>
      <c r="N173" s="5"/>
      <c r="O173" s="5"/>
    </row>
    <row r="174" spans="1:15" x14ac:dyDescent="0.2">
      <c r="A174" s="5"/>
      <c r="B174" s="5"/>
      <c r="C174" s="5"/>
      <c r="D174" s="5"/>
      <c r="E174" s="5"/>
      <c r="F174" s="5"/>
      <c r="G174" s="5"/>
      <c r="H174" s="5"/>
      <c r="I174" s="5"/>
      <c r="J174" s="5"/>
      <c r="K174" s="5"/>
      <c r="L174" s="5"/>
      <c r="M174" s="5"/>
      <c r="N174" s="5"/>
      <c r="O174" s="5"/>
    </row>
    <row r="175" spans="1:15" x14ac:dyDescent="0.2">
      <c r="A175" s="5"/>
      <c r="B175" s="5"/>
      <c r="C175" s="5"/>
      <c r="D175" s="5"/>
      <c r="E175" s="5"/>
      <c r="F175" s="5"/>
      <c r="G175" s="5"/>
      <c r="H175" s="5"/>
      <c r="I175" s="5"/>
      <c r="J175" s="5"/>
      <c r="K175" s="5"/>
      <c r="L175" s="5"/>
      <c r="M175" s="5"/>
      <c r="N175" s="5"/>
      <c r="O175" s="5"/>
    </row>
    <row r="176" spans="1:15" x14ac:dyDescent="0.2">
      <c r="A176" s="5"/>
      <c r="B176" s="5"/>
      <c r="C176" s="5"/>
      <c r="D176" s="5"/>
      <c r="E176" s="5"/>
      <c r="F176" s="5"/>
      <c r="G176" s="5"/>
      <c r="H176" s="5"/>
      <c r="I176" s="5"/>
      <c r="J176" s="5"/>
      <c r="K176" s="5"/>
      <c r="L176" s="5"/>
      <c r="M176" s="5"/>
      <c r="N176" s="5"/>
      <c r="O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sheetData>
  <mergeCells count="17">
    <mergeCell ref="A83:D83"/>
    <mergeCell ref="A138:D138"/>
    <mergeCell ref="A157:D157"/>
    <mergeCell ref="A7:D7"/>
    <mergeCell ref="A16:D16"/>
    <mergeCell ref="A22:D22"/>
    <mergeCell ref="A33:D33"/>
    <mergeCell ref="A41:D41"/>
    <mergeCell ref="A62:D62"/>
    <mergeCell ref="A72:D72"/>
    <mergeCell ref="A75:D75"/>
    <mergeCell ref="A79:D79"/>
    <mergeCell ref="A137:D137"/>
    <mergeCell ref="A114:D114"/>
    <mergeCell ref="A104:D104"/>
    <mergeCell ref="A95:D95"/>
    <mergeCell ref="A90:D90"/>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topLeftCell="A9" zoomScaleNormal="100" workbookViewId="0">
      <selection activeCell="F27" sqref="F27"/>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502</v>
      </c>
      <c r="B1" s="8" t="s">
        <v>649</v>
      </c>
      <c r="C1" s="8" t="s">
        <v>650</v>
      </c>
      <c r="D1" s="8" t="s">
        <v>44</v>
      </c>
      <c r="E1" s="8" t="s">
        <v>845</v>
      </c>
    </row>
    <row r="2" spans="1:5" outlineLevel="2" x14ac:dyDescent="0.2">
      <c r="A2" s="78">
        <v>2</v>
      </c>
      <c r="B2" s="79" t="s">
        <v>1037</v>
      </c>
      <c r="C2" s="79" t="s">
        <v>704</v>
      </c>
      <c r="D2" s="57">
        <v>80</v>
      </c>
      <c r="E2" s="16">
        <v>100458</v>
      </c>
    </row>
    <row r="3" spans="1:5" outlineLevel="1" x14ac:dyDescent="0.2">
      <c r="A3" s="85"/>
      <c r="B3" s="86"/>
      <c r="C3" s="88" t="s">
        <v>103</v>
      </c>
      <c r="D3" s="87">
        <f>SUBTOTAL(9,D2:D2)</f>
        <v>80</v>
      </c>
      <c r="E3" s="339"/>
    </row>
    <row r="4" spans="1:5" ht="15" outlineLevel="2" x14ac:dyDescent="0.25">
      <c r="A4" s="80">
        <v>3</v>
      </c>
      <c r="B4" s="81" t="s">
        <v>514</v>
      </c>
      <c r="C4" s="81" t="s">
        <v>663</v>
      </c>
      <c r="D4" s="57">
        <v>64</v>
      </c>
      <c r="E4" s="340">
        <v>100491</v>
      </c>
    </row>
    <row r="5" spans="1:5" outlineLevel="1" x14ac:dyDescent="0.2">
      <c r="A5" s="85"/>
      <c r="B5" s="86"/>
      <c r="C5" s="87" t="s">
        <v>496</v>
      </c>
      <c r="D5" s="87">
        <f>SUBTOTAL(9,D4:D4)</f>
        <v>64</v>
      </c>
      <c r="E5" s="339"/>
    </row>
    <row r="6" spans="1:5" ht="15" outlineLevel="2" x14ac:dyDescent="0.25">
      <c r="A6" s="80">
        <v>6</v>
      </c>
      <c r="B6" s="81" t="s">
        <v>1038</v>
      </c>
      <c r="C6" s="81" t="s">
        <v>96</v>
      </c>
      <c r="D6" s="57">
        <v>8</v>
      </c>
      <c r="E6" s="340">
        <v>100696</v>
      </c>
    </row>
    <row r="7" spans="1:5" outlineLevel="2" x14ac:dyDescent="0.2">
      <c r="A7" s="80">
        <v>6</v>
      </c>
      <c r="B7" s="81" t="s">
        <v>513</v>
      </c>
      <c r="C7" s="81" t="s">
        <v>96</v>
      </c>
      <c r="D7" s="57">
        <v>63</v>
      </c>
      <c r="E7" s="16">
        <v>100450</v>
      </c>
    </row>
    <row r="8" spans="1:5" ht="15" outlineLevel="2" x14ac:dyDescent="0.25">
      <c r="A8" s="80">
        <v>6</v>
      </c>
      <c r="B8" s="81" t="s">
        <v>1114</v>
      </c>
      <c r="C8" s="81" t="s">
        <v>96</v>
      </c>
      <c r="D8" s="57">
        <v>4</v>
      </c>
      <c r="E8" s="340">
        <v>101246</v>
      </c>
    </row>
    <row r="9" spans="1:5" ht="15" outlineLevel="2" x14ac:dyDescent="0.25">
      <c r="A9" s="80">
        <v>6</v>
      </c>
      <c r="B9" s="81" t="s">
        <v>1115</v>
      </c>
      <c r="C9" s="81" t="s">
        <v>96</v>
      </c>
      <c r="D9" s="57">
        <v>4</v>
      </c>
      <c r="E9" s="340">
        <v>101247</v>
      </c>
    </row>
    <row r="10" spans="1:5" outlineLevel="1" x14ac:dyDescent="0.2">
      <c r="A10" s="85"/>
      <c r="B10" s="86"/>
      <c r="C10" s="87" t="s">
        <v>374</v>
      </c>
      <c r="D10" s="87">
        <f>SUBTOTAL(9,D6:D9)</f>
        <v>79</v>
      </c>
      <c r="E10" s="339"/>
    </row>
    <row r="11" spans="1:5" x14ac:dyDescent="0.2">
      <c r="A11" s="78">
        <v>6</v>
      </c>
      <c r="B11" s="56" t="s">
        <v>1072</v>
      </c>
      <c r="C11" s="119" t="s">
        <v>116</v>
      </c>
      <c r="D11" s="57">
        <v>24</v>
      </c>
      <c r="E11" s="16">
        <v>100198</v>
      </c>
    </row>
    <row r="12" spans="1:5" outlineLevel="2" x14ac:dyDescent="0.2">
      <c r="A12" s="219">
        <v>6</v>
      </c>
      <c r="B12" s="56" t="s">
        <v>1039</v>
      </c>
      <c r="C12" s="56" t="s">
        <v>116</v>
      </c>
      <c r="D12" s="57">
        <v>8</v>
      </c>
      <c r="E12" s="16">
        <v>100694</v>
      </c>
    </row>
    <row r="13" spans="1:5" outlineLevel="2" x14ac:dyDescent="0.2">
      <c r="A13" s="219">
        <v>6</v>
      </c>
      <c r="B13" s="56" t="s">
        <v>43</v>
      </c>
      <c r="C13" s="56" t="s">
        <v>116</v>
      </c>
      <c r="D13" s="57">
        <v>201</v>
      </c>
      <c r="E13" s="16">
        <v>100211</v>
      </c>
    </row>
    <row r="14" spans="1:5" outlineLevel="1" x14ac:dyDescent="0.2">
      <c r="A14" s="82"/>
      <c r="B14" s="83"/>
      <c r="C14" s="84" t="s">
        <v>106</v>
      </c>
      <c r="D14" s="84">
        <f>SUBTOTAL(9,D11:D13)</f>
        <v>233</v>
      </c>
      <c r="E14" s="339"/>
    </row>
    <row r="15" spans="1:5" outlineLevel="2" x14ac:dyDescent="0.2">
      <c r="A15" s="80">
        <v>6</v>
      </c>
      <c r="B15" s="81" t="s">
        <v>1040</v>
      </c>
      <c r="C15" s="81" t="s">
        <v>204</v>
      </c>
      <c r="D15" s="57">
        <v>8</v>
      </c>
      <c r="E15" s="16">
        <v>100695</v>
      </c>
    </row>
    <row r="16" spans="1:5" outlineLevel="1" x14ac:dyDescent="0.2">
      <c r="A16" s="85"/>
      <c r="B16" s="86"/>
      <c r="C16" s="87" t="s">
        <v>205</v>
      </c>
      <c r="D16" s="87">
        <f>SUBTOTAL(9,D15:D15)</f>
        <v>8</v>
      </c>
      <c r="E16" s="339"/>
    </row>
    <row r="17" spans="1:5" ht="15" outlineLevel="2" x14ac:dyDescent="0.25">
      <c r="A17" s="78">
        <v>6</v>
      </c>
      <c r="B17" s="56" t="s">
        <v>81</v>
      </c>
      <c r="C17" s="57" t="s">
        <v>9</v>
      </c>
      <c r="D17" s="120">
        <v>8</v>
      </c>
      <c r="E17" s="340">
        <v>101119</v>
      </c>
    </row>
    <row r="18" spans="1:5" ht="15" outlineLevel="2" x14ac:dyDescent="0.25">
      <c r="A18" s="220">
        <v>6</v>
      </c>
      <c r="B18" s="56" t="s">
        <v>82</v>
      </c>
      <c r="C18" s="57" t="s">
        <v>9</v>
      </c>
      <c r="D18" s="120">
        <v>8</v>
      </c>
      <c r="E18" s="340">
        <v>101120</v>
      </c>
    </row>
    <row r="19" spans="1:5" outlineLevel="1" x14ac:dyDescent="0.2">
      <c r="A19" s="85"/>
      <c r="B19" s="86"/>
      <c r="C19" s="87" t="s">
        <v>10</v>
      </c>
      <c r="D19" s="87">
        <f>SUBTOTAL(9,D17:D18)</f>
        <v>16</v>
      </c>
      <c r="E19" s="339"/>
    </row>
    <row r="20" spans="1:5" ht="15" outlineLevel="2" x14ac:dyDescent="0.25">
      <c r="A20" s="78">
        <v>14</v>
      </c>
      <c r="B20" s="56" t="s">
        <v>1041</v>
      </c>
      <c r="C20" s="119" t="s">
        <v>437</v>
      </c>
      <c r="D20" s="120">
        <v>57</v>
      </c>
      <c r="E20" s="340">
        <v>100426</v>
      </c>
    </row>
    <row r="21" spans="1:5" ht="15" outlineLevel="2" x14ac:dyDescent="0.25">
      <c r="A21" s="80">
        <v>14</v>
      </c>
      <c r="B21" s="56" t="s">
        <v>1042</v>
      </c>
      <c r="C21" s="119" t="s">
        <v>437</v>
      </c>
      <c r="D21" s="120">
        <v>32</v>
      </c>
      <c r="E21" s="340">
        <v>101089</v>
      </c>
    </row>
    <row r="22" spans="1:5" ht="15" outlineLevel="2" x14ac:dyDescent="0.25">
      <c r="A22" s="80">
        <v>14</v>
      </c>
      <c r="B22" s="56" t="s">
        <v>1043</v>
      </c>
      <c r="C22" s="119" t="s">
        <v>437</v>
      </c>
      <c r="D22" s="120">
        <v>32</v>
      </c>
      <c r="E22" s="340">
        <v>101090</v>
      </c>
    </row>
    <row r="23" spans="1:5" ht="15" outlineLevel="2" x14ac:dyDescent="0.25">
      <c r="A23" s="80">
        <v>14</v>
      </c>
      <c r="B23" s="56" t="s">
        <v>1044</v>
      </c>
      <c r="C23" s="119" t="s">
        <v>437</v>
      </c>
      <c r="D23" s="120">
        <v>32</v>
      </c>
      <c r="E23" s="340">
        <v>101091</v>
      </c>
    </row>
    <row r="24" spans="1:5" outlineLevel="1" x14ac:dyDescent="0.2">
      <c r="A24" s="82"/>
      <c r="B24" s="86"/>
      <c r="C24" s="87" t="s">
        <v>452</v>
      </c>
      <c r="D24" s="87">
        <f>SUBTOTAL(9,D20:D23)</f>
        <v>153</v>
      </c>
      <c r="E24" s="339"/>
    </row>
    <row r="25" spans="1:5" x14ac:dyDescent="0.2">
      <c r="A25" s="85"/>
      <c r="B25" s="83"/>
      <c r="C25" s="84" t="s">
        <v>39</v>
      </c>
      <c r="D25" s="87">
        <f>SUBTOTAL(9,D2:D24)</f>
        <v>633</v>
      </c>
      <c r="E25" s="339"/>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3"/>
  <sheetViews>
    <sheetView tabSelected="1" zoomScale="90" zoomScaleNormal="90" workbookViewId="0">
      <pane xSplit="1" ySplit="1" topLeftCell="B382" activePane="bottomRight" state="frozen"/>
      <selection activeCell="B43" sqref="B43"/>
      <selection pane="topRight" activeCell="B43" sqref="B43"/>
      <selection pane="bottomLeft" activeCell="B43" sqref="B43"/>
      <selection pane="bottomRight" activeCell="D389" sqref="D389"/>
    </sheetView>
  </sheetViews>
  <sheetFormatPr defaultColWidth="9.140625" defaultRowHeight="12.75" outlineLevelRow="2" x14ac:dyDescent="0.2"/>
  <cols>
    <col min="1" max="1" width="0" style="15" hidden="1" customWidth="1"/>
    <col min="2" max="2" width="49.42578125" style="113" customWidth="1"/>
    <col min="3" max="3" width="49.42578125" style="595" customWidth="1"/>
    <col min="4" max="4" width="18" style="113" bestFit="1" customWidth="1"/>
    <col min="5" max="5" width="8.42578125" style="113" bestFit="1" customWidth="1"/>
    <col min="6" max="6" width="9.28515625" style="113" bestFit="1" customWidth="1"/>
    <col min="7" max="7" width="4.140625" style="113" bestFit="1" customWidth="1"/>
    <col min="8" max="8" width="5.140625" style="113" bestFit="1" customWidth="1"/>
    <col min="9" max="9" width="8.5703125" style="113" bestFit="1" customWidth="1"/>
    <col min="10" max="10" width="6.7109375" style="113" bestFit="1" customWidth="1"/>
    <col min="11" max="11" width="0" style="254" hidden="1" customWidth="1"/>
    <col min="12" max="12" width="10.28515625" style="254" customWidth="1"/>
    <col min="13" max="13" width="11.140625" style="308" customWidth="1"/>
    <col min="14" max="16384" width="9.140625" style="111"/>
  </cols>
  <sheetData>
    <row r="1" spans="1:13" s="110" customFormat="1" ht="30" x14ac:dyDescent="0.2">
      <c r="A1" s="8" t="s">
        <v>502</v>
      </c>
      <c r="B1" s="545" t="s">
        <v>649</v>
      </c>
      <c r="C1" s="587" t="s">
        <v>3711</v>
      </c>
      <c r="D1" s="545" t="s">
        <v>650</v>
      </c>
      <c r="E1" s="545" t="s">
        <v>257</v>
      </c>
      <c r="F1" s="545" t="s">
        <v>258</v>
      </c>
      <c r="G1" s="545" t="s">
        <v>259</v>
      </c>
      <c r="H1" s="545" t="s">
        <v>260</v>
      </c>
      <c r="I1" s="545" t="s">
        <v>501</v>
      </c>
      <c r="J1" s="545" t="s">
        <v>261</v>
      </c>
      <c r="K1" s="221" t="s">
        <v>2048</v>
      </c>
      <c r="L1" s="221" t="s">
        <v>3391</v>
      </c>
      <c r="M1" s="547" t="s">
        <v>963</v>
      </c>
    </row>
    <row r="2" spans="1:13" ht="25.5" outlineLevel="2" x14ac:dyDescent="0.2">
      <c r="A2" s="7">
        <v>14</v>
      </c>
      <c r="B2" s="462" t="s">
        <v>4413</v>
      </c>
      <c r="C2" s="588" t="s">
        <v>3463</v>
      </c>
      <c r="D2" s="61" t="s">
        <v>440</v>
      </c>
      <c r="E2" s="64">
        <v>104</v>
      </c>
      <c r="F2" s="64"/>
      <c r="G2" s="64"/>
      <c r="H2" s="64"/>
      <c r="I2" s="64">
        <f t="shared" ref="I2:I16" si="0">SUM(E2:H2)</f>
        <v>104</v>
      </c>
      <c r="J2" s="64">
        <v>0</v>
      </c>
      <c r="M2" s="307" t="s">
        <v>1159</v>
      </c>
    </row>
    <row r="3" spans="1:13" outlineLevel="1" x14ac:dyDescent="0.2">
      <c r="A3" s="14"/>
      <c r="B3" s="63"/>
      <c r="C3" s="589"/>
      <c r="D3" s="73" t="s">
        <v>289</v>
      </c>
      <c r="E3" s="67">
        <f>SUBTOTAL(9,E2:E2)</f>
        <v>104</v>
      </c>
      <c r="F3" s="67">
        <f>SUBTOTAL(9,F2:F2)</f>
        <v>0</v>
      </c>
      <c r="G3" s="67">
        <f>SUBTOTAL(9,G2:G2)</f>
        <v>0</v>
      </c>
      <c r="H3" s="67">
        <f>SUBTOTAL(9,H2:H2)</f>
        <v>0</v>
      </c>
      <c r="I3" s="67">
        <f t="shared" si="0"/>
        <v>104</v>
      </c>
      <c r="J3" s="234">
        <f>SUBTOTAL(9,J2:J2)</f>
        <v>0</v>
      </c>
      <c r="K3" s="234">
        <f>SUBTOTAL(9,K2:K2)</f>
        <v>0</v>
      </c>
      <c r="L3" s="234"/>
    </row>
    <row r="4" spans="1:13" ht="38.25" outlineLevel="2" x14ac:dyDescent="0.2">
      <c r="A4" s="7">
        <v>4</v>
      </c>
      <c r="B4" s="462" t="s">
        <v>805</v>
      </c>
      <c r="C4" s="588" t="s">
        <v>3464</v>
      </c>
      <c r="D4" s="61" t="s">
        <v>85</v>
      </c>
      <c r="E4" s="64">
        <v>110</v>
      </c>
      <c r="F4" s="64"/>
      <c r="G4" s="64"/>
      <c r="H4" s="64"/>
      <c r="I4" s="64">
        <f t="shared" si="0"/>
        <v>110</v>
      </c>
      <c r="J4" s="159">
        <v>0</v>
      </c>
      <c r="M4" s="307" t="s">
        <v>1160</v>
      </c>
    </row>
    <row r="5" spans="1:13" outlineLevel="2" x14ac:dyDescent="0.2">
      <c r="A5" s="7">
        <v>4</v>
      </c>
      <c r="B5" s="462" t="s">
        <v>4411</v>
      </c>
      <c r="C5" s="588" t="s">
        <v>3465</v>
      </c>
      <c r="D5" s="61" t="s">
        <v>85</v>
      </c>
      <c r="E5" s="64"/>
      <c r="F5" s="64"/>
      <c r="G5" s="64"/>
      <c r="H5" s="64"/>
      <c r="I5" s="64">
        <f t="shared" si="0"/>
        <v>0</v>
      </c>
      <c r="J5" s="159">
        <v>36</v>
      </c>
      <c r="M5" s="292" t="s">
        <v>1414</v>
      </c>
    </row>
    <row r="6" spans="1:13" outlineLevel="2" x14ac:dyDescent="0.2">
      <c r="A6" s="7">
        <v>4</v>
      </c>
      <c r="B6" s="462" t="s">
        <v>4412</v>
      </c>
      <c r="C6" s="588" t="s">
        <v>3466</v>
      </c>
      <c r="D6" s="61" t="s">
        <v>85</v>
      </c>
      <c r="E6" s="64"/>
      <c r="F6" s="64"/>
      <c r="G6" s="64"/>
      <c r="H6" s="64"/>
      <c r="I6" s="64">
        <f t="shared" si="0"/>
        <v>0</v>
      </c>
      <c r="J6" s="159">
        <v>40</v>
      </c>
      <c r="M6" s="309" t="s">
        <v>1415</v>
      </c>
    </row>
    <row r="7" spans="1:13" outlineLevel="1" x14ac:dyDescent="0.2">
      <c r="A7" s="14"/>
      <c r="B7" s="62"/>
      <c r="C7" s="590"/>
      <c r="D7" s="63" t="s">
        <v>290</v>
      </c>
      <c r="E7" s="67">
        <f>SUBTOTAL(9,E4:E6)</f>
        <v>110</v>
      </c>
      <c r="F7" s="66">
        <f>SUBTOTAL(9,F4:F6)</f>
        <v>0</v>
      </c>
      <c r="G7" s="66">
        <f>SUBTOTAL(9,G4:G6)</f>
        <v>0</v>
      </c>
      <c r="H7" s="66">
        <f>SUBTOTAL(9,H4:H6)</f>
        <v>0</v>
      </c>
      <c r="I7" s="67">
        <f t="shared" si="0"/>
        <v>110</v>
      </c>
      <c r="J7" s="234">
        <f>SUBTOTAL(9,J4:J6)</f>
        <v>76</v>
      </c>
      <c r="K7" s="234">
        <f>SUBTOTAL(9,K5:K6)</f>
        <v>0</v>
      </c>
      <c r="L7" s="234"/>
    </row>
    <row r="8" spans="1:13" s="285" customFormat="1" ht="13.5" customHeight="1" outlineLevel="1" x14ac:dyDescent="0.2">
      <c r="A8" s="279"/>
      <c r="B8" s="280" t="s">
        <v>1511</v>
      </c>
      <c r="C8" s="591"/>
      <c r="D8" s="280" t="s">
        <v>612</v>
      </c>
      <c r="E8" s="281"/>
      <c r="F8" s="282"/>
      <c r="G8" s="282"/>
      <c r="H8" s="282"/>
      <c r="I8" s="281"/>
      <c r="J8" s="283">
        <v>12</v>
      </c>
      <c r="K8" s="284"/>
      <c r="L8" s="284"/>
      <c r="M8" s="310" t="s">
        <v>842</v>
      </c>
    </row>
    <row r="9" spans="1:13" ht="37.5" customHeight="1" outlineLevel="2" x14ac:dyDescent="0.2">
      <c r="A9" s="7">
        <v>15</v>
      </c>
      <c r="B9" s="462" t="s">
        <v>4414</v>
      </c>
      <c r="C9" s="588" t="s">
        <v>3467</v>
      </c>
      <c r="D9" s="61" t="s">
        <v>612</v>
      </c>
      <c r="E9" s="64">
        <v>94</v>
      </c>
      <c r="F9" s="64"/>
      <c r="G9" s="64"/>
      <c r="H9" s="64"/>
      <c r="I9" s="64">
        <f t="shared" si="0"/>
        <v>94</v>
      </c>
      <c r="J9" s="159"/>
      <c r="M9" s="307" t="s">
        <v>1161</v>
      </c>
    </row>
    <row r="10" spans="1:13" s="75" customFormat="1" outlineLevel="1" x14ac:dyDescent="0.2">
      <c r="A10" s="14"/>
      <c r="B10" s="63"/>
      <c r="C10" s="592"/>
      <c r="D10" s="63" t="s">
        <v>613</v>
      </c>
      <c r="E10" s="67">
        <f>SUBTOTAL(9,E8:E9)</f>
        <v>94</v>
      </c>
      <c r="F10" s="67">
        <f>SUBTOTAL(9,F9:F9)</f>
        <v>0</v>
      </c>
      <c r="G10" s="67">
        <f>SUBTOTAL(9,G9:G9)</f>
        <v>0</v>
      </c>
      <c r="H10" s="67">
        <f>SUBTOTAL(9,H9:H9)</f>
        <v>0</v>
      </c>
      <c r="I10" s="67">
        <f t="shared" si="0"/>
        <v>94</v>
      </c>
      <c r="J10" s="234">
        <f>SUBTOTAL(9,J8:J9)</f>
        <v>12</v>
      </c>
      <c r="K10" s="234">
        <f>SUBTOTAL(9,K9:K9)</f>
        <v>0</v>
      </c>
      <c r="L10" s="234"/>
      <c r="M10" s="13"/>
    </row>
    <row r="11" spans="1:13" outlineLevel="2" x14ac:dyDescent="0.2">
      <c r="A11" s="7">
        <v>2</v>
      </c>
      <c r="B11" s="61" t="s">
        <v>80</v>
      </c>
      <c r="C11" s="588"/>
      <c r="D11" s="61" t="s">
        <v>614</v>
      </c>
      <c r="E11" s="64">
        <v>70</v>
      </c>
      <c r="F11" s="64"/>
      <c r="G11" s="64"/>
      <c r="H11" s="64"/>
      <c r="I11" s="64">
        <f t="shared" si="0"/>
        <v>70</v>
      </c>
      <c r="J11" s="159">
        <v>0</v>
      </c>
      <c r="M11" s="307" t="s">
        <v>1162</v>
      </c>
    </row>
    <row r="12" spans="1:13" s="75" customFormat="1" outlineLevel="1" x14ac:dyDescent="0.2">
      <c r="A12" s="14"/>
      <c r="B12" s="63"/>
      <c r="C12" s="592"/>
      <c r="D12" s="63" t="s">
        <v>615</v>
      </c>
      <c r="E12" s="67">
        <f>SUBTOTAL(9,E11:E11)</f>
        <v>70</v>
      </c>
      <c r="F12" s="67">
        <f>SUBTOTAL(9,F11:F11)</f>
        <v>0</v>
      </c>
      <c r="G12" s="67">
        <f>SUBTOTAL(9,G11:G11)</f>
        <v>0</v>
      </c>
      <c r="H12" s="67">
        <f>SUBTOTAL(9,H11:H11)</f>
        <v>0</v>
      </c>
      <c r="I12" s="67">
        <f t="shared" si="0"/>
        <v>70</v>
      </c>
      <c r="J12" s="234">
        <f>SUBTOTAL(9,J11:J11)</f>
        <v>0</v>
      </c>
      <c r="K12" s="234">
        <f>SUBTOTAL(9,K10:K11)</f>
        <v>0</v>
      </c>
      <c r="L12" s="234"/>
      <c r="M12" s="13"/>
    </row>
    <row r="13" spans="1:13" ht="51.75" customHeight="1" outlineLevel="2" x14ac:dyDescent="0.2">
      <c r="A13" s="7">
        <v>4</v>
      </c>
      <c r="B13" s="462" t="s">
        <v>4415</v>
      </c>
      <c r="C13" s="504" t="s">
        <v>4416</v>
      </c>
      <c r="D13" s="61" t="s">
        <v>89</v>
      </c>
      <c r="E13" s="64">
        <v>94</v>
      </c>
      <c r="F13" s="64"/>
      <c r="G13" s="64"/>
      <c r="H13" s="64"/>
      <c r="I13" s="64">
        <f t="shared" si="0"/>
        <v>94</v>
      </c>
      <c r="J13" s="159">
        <v>0</v>
      </c>
      <c r="M13" s="307" t="s">
        <v>1163</v>
      </c>
    </row>
    <row r="14" spans="1:13" ht="38.25" outlineLevel="2" x14ac:dyDescent="0.2">
      <c r="A14" s="7">
        <v>4</v>
      </c>
      <c r="B14" s="462" t="s">
        <v>4617</v>
      </c>
      <c r="C14" s="588" t="s">
        <v>3468</v>
      </c>
      <c r="D14" s="61" t="s">
        <v>89</v>
      </c>
      <c r="E14" s="64">
        <v>100</v>
      </c>
      <c r="F14" s="64"/>
      <c r="G14" s="64"/>
      <c r="H14" s="64"/>
      <c r="I14" s="64">
        <f t="shared" si="0"/>
        <v>100</v>
      </c>
      <c r="J14" s="159"/>
      <c r="M14" s="307" t="s">
        <v>1164</v>
      </c>
    </row>
    <row r="15" spans="1:13" outlineLevel="2" x14ac:dyDescent="0.2">
      <c r="A15" s="7">
        <v>4</v>
      </c>
      <c r="B15" s="462" t="s">
        <v>4417</v>
      </c>
      <c r="C15" s="588" t="s">
        <v>3469</v>
      </c>
      <c r="D15" s="61" t="s">
        <v>89</v>
      </c>
      <c r="E15" s="64">
        <v>60</v>
      </c>
      <c r="F15" s="64"/>
      <c r="G15" s="64"/>
      <c r="H15" s="64"/>
      <c r="I15" s="64">
        <f t="shared" si="0"/>
        <v>60</v>
      </c>
      <c r="J15" s="159">
        <v>0</v>
      </c>
      <c r="M15" s="311" t="s">
        <v>1165</v>
      </c>
    </row>
    <row r="16" spans="1:13" outlineLevel="2" x14ac:dyDescent="0.2">
      <c r="A16" s="7">
        <v>4</v>
      </c>
      <c r="B16" s="462" t="s">
        <v>4418</v>
      </c>
      <c r="C16" s="588" t="s">
        <v>3470</v>
      </c>
      <c r="D16" s="61" t="s">
        <v>89</v>
      </c>
      <c r="E16" s="64">
        <v>194</v>
      </c>
      <c r="F16" s="64"/>
      <c r="G16" s="64"/>
      <c r="H16" s="64"/>
      <c r="I16" s="64">
        <f t="shared" si="0"/>
        <v>194</v>
      </c>
      <c r="J16" s="159">
        <v>12</v>
      </c>
      <c r="M16" s="307" t="s">
        <v>1166</v>
      </c>
    </row>
    <row r="17" spans="1:13" outlineLevel="2" x14ac:dyDescent="0.2">
      <c r="A17" s="7">
        <v>4</v>
      </c>
      <c r="B17" s="61" t="s">
        <v>1588</v>
      </c>
      <c r="C17" s="588"/>
      <c r="D17" s="61" t="s">
        <v>89</v>
      </c>
      <c r="E17" s="64">
        <v>0</v>
      </c>
      <c r="F17" s="64"/>
      <c r="G17" s="64"/>
      <c r="H17" s="64"/>
      <c r="I17" s="64">
        <v>0</v>
      </c>
      <c r="J17" s="159">
        <v>0</v>
      </c>
      <c r="M17" s="307" t="s">
        <v>1167</v>
      </c>
    </row>
    <row r="18" spans="1:13" s="75" customFormat="1" outlineLevel="1" x14ac:dyDescent="0.2">
      <c r="A18" s="14"/>
      <c r="B18" s="63"/>
      <c r="C18" s="592"/>
      <c r="D18" s="63" t="s">
        <v>235</v>
      </c>
      <c r="E18" s="67">
        <f>SUBTOTAL(9,E13:E17)</f>
        <v>448</v>
      </c>
      <c r="F18" s="67">
        <f>SUBTOTAL(9,F13:F17)</f>
        <v>0</v>
      </c>
      <c r="G18" s="67">
        <f>SUBTOTAL(9,G13:G17)</f>
        <v>0</v>
      </c>
      <c r="H18" s="67">
        <f>SUBTOTAL(9,H13:H17)</f>
        <v>0</v>
      </c>
      <c r="I18" s="67">
        <f>SUM(E18:H18)</f>
        <v>448</v>
      </c>
      <c r="J18" s="234">
        <f>SUBTOTAL(9,J13:J17)</f>
        <v>12</v>
      </c>
      <c r="K18" s="234">
        <f>SUBTOTAL(9,K16:K17)</f>
        <v>0</v>
      </c>
      <c r="L18" s="234"/>
      <c r="M18" s="13"/>
    </row>
    <row r="19" spans="1:13" s="260" customFormat="1" outlineLevel="2" x14ac:dyDescent="0.2">
      <c r="A19" s="192">
        <v>9</v>
      </c>
      <c r="B19" s="466" t="s">
        <v>4419</v>
      </c>
      <c r="C19" s="593" t="s">
        <v>3471</v>
      </c>
      <c r="D19" s="153" t="s">
        <v>236</v>
      </c>
      <c r="E19" s="257">
        <v>99</v>
      </c>
      <c r="F19" s="257"/>
      <c r="G19" s="257"/>
      <c r="H19" s="257"/>
      <c r="I19" s="257">
        <f t="shared" ref="I19:I25" si="1">SUM(E19:H19)</f>
        <v>99</v>
      </c>
      <c r="J19" s="256">
        <v>0</v>
      </c>
      <c r="K19" s="258"/>
      <c r="L19" s="258"/>
      <c r="M19" s="312">
        <v>100427</v>
      </c>
    </row>
    <row r="20" spans="1:13" s="75" customFormat="1" outlineLevel="1" x14ac:dyDescent="0.2">
      <c r="A20" s="14"/>
      <c r="B20" s="63"/>
      <c r="C20" s="592"/>
      <c r="D20" s="63" t="s">
        <v>213</v>
      </c>
      <c r="E20" s="67">
        <f>SUBTOTAL(9,E19:E19)</f>
        <v>99</v>
      </c>
      <c r="F20" s="67">
        <f>SUBTOTAL(9,F19:F19)</f>
        <v>0</v>
      </c>
      <c r="G20" s="67">
        <f>SUBTOTAL(9,G19:G19)</f>
        <v>0</v>
      </c>
      <c r="H20" s="67">
        <f>SUBTOTAL(9,H19:H19)</f>
        <v>0</v>
      </c>
      <c r="I20" s="67">
        <f t="shared" si="1"/>
        <v>99</v>
      </c>
      <c r="J20" s="234">
        <f>SUBTOTAL(9,J19:J19)</f>
        <v>0</v>
      </c>
      <c r="K20" s="234">
        <f>SUBTOTAL(9,K19:K19)</f>
        <v>0</v>
      </c>
      <c r="L20" s="234"/>
      <c r="M20" s="13"/>
    </row>
    <row r="21" spans="1:13" outlineLevel="2" x14ac:dyDescent="0.2">
      <c r="A21" s="7">
        <v>13</v>
      </c>
      <c r="B21" s="462" t="s">
        <v>4420</v>
      </c>
      <c r="C21" s="588" t="s">
        <v>3472</v>
      </c>
      <c r="D21" s="61" t="s">
        <v>428</v>
      </c>
      <c r="E21" s="65"/>
      <c r="F21" s="64"/>
      <c r="G21" s="64"/>
      <c r="H21" s="64"/>
      <c r="I21" s="64">
        <f t="shared" si="1"/>
        <v>0</v>
      </c>
      <c r="J21" s="159">
        <v>64</v>
      </c>
      <c r="M21" s="309" t="s">
        <v>1416</v>
      </c>
    </row>
    <row r="22" spans="1:13" ht="25.5" outlineLevel="2" x14ac:dyDescent="0.2">
      <c r="A22" s="7">
        <v>13</v>
      </c>
      <c r="B22" s="462" t="s">
        <v>4602</v>
      </c>
      <c r="C22" s="588" t="s">
        <v>4601</v>
      </c>
      <c r="D22" s="61" t="s">
        <v>428</v>
      </c>
      <c r="E22" s="64">
        <v>115</v>
      </c>
      <c r="F22" s="64"/>
      <c r="G22" s="64"/>
      <c r="H22" s="64"/>
      <c r="I22" s="64">
        <f t="shared" si="1"/>
        <v>115</v>
      </c>
      <c r="J22" s="159">
        <v>0</v>
      </c>
      <c r="M22" s="307" t="s">
        <v>1169</v>
      </c>
    </row>
    <row r="23" spans="1:13" outlineLevel="2" x14ac:dyDescent="0.2">
      <c r="A23" s="7">
        <v>13</v>
      </c>
      <c r="B23" s="462" t="s">
        <v>4421</v>
      </c>
      <c r="C23" s="588" t="s">
        <v>3473</v>
      </c>
      <c r="D23" s="61" t="s">
        <v>428</v>
      </c>
      <c r="E23" s="64">
        <v>95</v>
      </c>
      <c r="F23" s="64"/>
      <c r="G23" s="64"/>
      <c r="H23" s="64"/>
      <c r="I23" s="64">
        <f t="shared" si="1"/>
        <v>95</v>
      </c>
      <c r="J23" s="159">
        <v>0</v>
      </c>
      <c r="M23" s="307" t="s">
        <v>1170</v>
      </c>
    </row>
    <row r="24" spans="1:13" outlineLevel="2" x14ac:dyDescent="0.2">
      <c r="A24" s="7">
        <v>13</v>
      </c>
      <c r="B24" s="61" t="s">
        <v>429</v>
      </c>
      <c r="C24" s="588"/>
      <c r="D24" s="61" t="s">
        <v>428</v>
      </c>
      <c r="E24" s="64">
        <v>30</v>
      </c>
      <c r="F24" s="64"/>
      <c r="G24" s="64"/>
      <c r="H24" s="64"/>
      <c r="I24" s="64">
        <f t="shared" si="1"/>
        <v>30</v>
      </c>
      <c r="J24" s="159">
        <v>0</v>
      </c>
      <c r="M24" s="307" t="s">
        <v>1171</v>
      </c>
    </row>
    <row r="25" spans="1:13" s="75" customFormat="1" outlineLevel="1" x14ac:dyDescent="0.2">
      <c r="A25" s="14"/>
      <c r="B25" s="63"/>
      <c r="C25" s="592"/>
      <c r="D25" s="63" t="s">
        <v>194</v>
      </c>
      <c r="E25" s="67">
        <f>SUBTOTAL(9,E21:E24)</f>
        <v>240</v>
      </c>
      <c r="F25" s="67">
        <f>SUBTOTAL(9,F22:F24)</f>
        <v>0</v>
      </c>
      <c r="G25" s="67">
        <f>SUBTOTAL(9,G22:G24)</f>
        <v>0</v>
      </c>
      <c r="H25" s="67">
        <f>SUBTOTAL(9,H22:H24)</f>
        <v>0</v>
      </c>
      <c r="I25" s="67">
        <f t="shared" si="1"/>
        <v>240</v>
      </c>
      <c r="J25" s="67">
        <f>SUBTOTAL(9,J21:J24)</f>
        <v>64</v>
      </c>
      <c r="K25" s="234">
        <f>SUBTOTAL(9,K23:K24)</f>
        <v>0</v>
      </c>
      <c r="L25" s="234"/>
      <c r="M25" s="13"/>
    </row>
    <row r="26" spans="1:13" s="260" customFormat="1" ht="25.5" x14ac:dyDescent="0.2">
      <c r="A26" s="178"/>
      <c r="B26" s="263" t="s">
        <v>1467</v>
      </c>
      <c r="C26" s="593"/>
      <c r="D26" s="263" t="s">
        <v>555</v>
      </c>
      <c r="E26" s="262">
        <v>143</v>
      </c>
      <c r="F26" s="259"/>
      <c r="G26" s="259"/>
      <c r="H26" s="259"/>
      <c r="I26" s="259">
        <v>143</v>
      </c>
      <c r="J26" s="259"/>
      <c r="K26" s="270"/>
      <c r="L26" s="270"/>
      <c r="M26" s="310">
        <v>101289</v>
      </c>
    </row>
    <row r="27" spans="1:13" ht="57" customHeight="1" outlineLevel="2" x14ac:dyDescent="0.2">
      <c r="A27" s="7">
        <v>7</v>
      </c>
      <c r="B27" s="462" t="s">
        <v>4422</v>
      </c>
      <c r="C27" s="588" t="s">
        <v>4423</v>
      </c>
      <c r="D27" s="61" t="s">
        <v>555</v>
      </c>
      <c r="E27" s="64">
        <v>151</v>
      </c>
      <c r="F27" s="64"/>
      <c r="G27" s="64"/>
      <c r="H27" s="64"/>
      <c r="I27" s="64">
        <f>SUM(E27:H27)</f>
        <v>151</v>
      </c>
      <c r="J27" s="159">
        <v>0</v>
      </c>
      <c r="M27" s="307" t="s">
        <v>1172</v>
      </c>
    </row>
    <row r="28" spans="1:13" outlineLevel="2" x14ac:dyDescent="0.2">
      <c r="A28" s="7">
        <v>7</v>
      </c>
      <c r="B28" s="462" t="s">
        <v>4424</v>
      </c>
      <c r="C28" s="588" t="s">
        <v>3474</v>
      </c>
      <c r="D28" s="61" t="s">
        <v>555</v>
      </c>
      <c r="E28" s="64"/>
      <c r="F28" s="64"/>
      <c r="G28" s="64"/>
      <c r="H28" s="64"/>
      <c r="I28" s="64">
        <f>SUM(E28:H28)</f>
        <v>0</v>
      </c>
      <c r="J28" s="150"/>
      <c r="L28" s="159">
        <v>80</v>
      </c>
      <c r="M28" s="309">
        <v>100945</v>
      </c>
    </row>
    <row r="29" spans="1:13" s="260" customFormat="1" outlineLevel="2" x14ac:dyDescent="0.2">
      <c r="A29" s="192"/>
      <c r="B29" s="153" t="s">
        <v>1125</v>
      </c>
      <c r="C29" s="593"/>
      <c r="D29" s="153" t="s">
        <v>555</v>
      </c>
      <c r="E29" s="257"/>
      <c r="F29" s="257"/>
      <c r="G29" s="257"/>
      <c r="H29" s="257"/>
      <c r="I29" s="257"/>
      <c r="K29" s="258"/>
      <c r="L29" s="256">
        <v>84</v>
      </c>
      <c r="M29" s="310">
        <v>101318</v>
      </c>
    </row>
    <row r="30" spans="1:13" outlineLevel="2" x14ac:dyDescent="0.2">
      <c r="A30" s="7">
        <v>7</v>
      </c>
      <c r="B30" s="61" t="s">
        <v>48</v>
      </c>
      <c r="C30" s="588"/>
      <c r="D30" s="61" t="s">
        <v>555</v>
      </c>
      <c r="E30" s="64">
        <v>150</v>
      </c>
      <c r="F30" s="64"/>
      <c r="G30" s="64"/>
      <c r="H30" s="64"/>
      <c r="I30" s="64">
        <f t="shared" ref="I30" si="2">SUM(E30:H30)</f>
        <v>150</v>
      </c>
      <c r="J30" s="159">
        <v>0</v>
      </c>
      <c r="M30" s="307" t="s">
        <v>1173</v>
      </c>
    </row>
    <row r="31" spans="1:13" s="260" customFormat="1" outlineLevel="2" x14ac:dyDescent="0.2">
      <c r="A31" s="192"/>
      <c r="B31" s="466" t="s">
        <v>3321</v>
      </c>
      <c r="C31" s="593"/>
      <c r="D31" s="466" t="s">
        <v>555</v>
      </c>
      <c r="E31" s="257"/>
      <c r="F31" s="257"/>
      <c r="G31" s="257"/>
      <c r="H31" s="257"/>
      <c r="I31" s="257"/>
      <c r="J31" s="256"/>
      <c r="K31" s="258"/>
      <c r="L31" s="258">
        <v>115</v>
      </c>
      <c r="M31" s="507">
        <v>101394</v>
      </c>
    </row>
    <row r="32" spans="1:13" s="75" customFormat="1" outlineLevel="1" x14ac:dyDescent="0.2">
      <c r="A32" s="14"/>
      <c r="B32" s="63"/>
      <c r="C32" s="592"/>
      <c r="D32" s="63" t="s">
        <v>195</v>
      </c>
      <c r="E32" s="67">
        <f>SUBTOTAL(9,E26:E31)</f>
        <v>444</v>
      </c>
      <c r="F32" s="67">
        <f>SUBTOTAL(9,F28:F31)</f>
        <v>0</v>
      </c>
      <c r="G32" s="67">
        <f>SUBTOTAL(9,G28:G31)</f>
        <v>0</v>
      </c>
      <c r="H32" s="67">
        <f>SUBTOTAL(9,H28:H31)</f>
        <v>0</v>
      </c>
      <c r="I32" s="67">
        <f t="shared" ref="I32:I46" si="3">SUM(E32:H32)</f>
        <v>444</v>
      </c>
      <c r="J32" s="234">
        <f>SUBTOTAL(9,J28:J31)</f>
        <v>0</v>
      </c>
      <c r="K32" s="234" t="e">
        <f>SUBTOTAL(9,#REF!)</f>
        <v>#REF!</v>
      </c>
      <c r="L32" s="234">
        <f>SUM(L26:L31)</f>
        <v>279</v>
      </c>
      <c r="M32" s="13"/>
    </row>
    <row r="33" spans="1:13" ht="19.5" customHeight="1" outlineLevel="2" x14ac:dyDescent="0.2">
      <c r="A33" s="7">
        <v>15</v>
      </c>
      <c r="B33" s="61" t="s">
        <v>1585</v>
      </c>
      <c r="C33" s="588"/>
      <c r="D33" s="61" t="s">
        <v>538</v>
      </c>
      <c r="E33" s="64">
        <v>67</v>
      </c>
      <c r="F33" s="64">
        <v>32</v>
      </c>
      <c r="G33" s="64"/>
      <c r="H33" s="64"/>
      <c r="I33" s="64">
        <f t="shared" si="3"/>
        <v>99</v>
      </c>
      <c r="J33" s="159">
        <v>10</v>
      </c>
      <c r="M33" s="307" t="s">
        <v>1417</v>
      </c>
    </row>
    <row r="34" spans="1:13" s="75" customFormat="1" outlineLevel="1" x14ac:dyDescent="0.2">
      <c r="A34" s="14"/>
      <c r="B34" s="63"/>
      <c r="C34" s="592"/>
      <c r="D34" s="63" t="s">
        <v>196</v>
      </c>
      <c r="E34" s="67">
        <f>SUBTOTAL(9,E33:E33)</f>
        <v>67</v>
      </c>
      <c r="F34" s="67">
        <f>SUBTOTAL(9,F33:F33)</f>
        <v>32</v>
      </c>
      <c r="G34" s="67">
        <f>SUBTOTAL(9,G33:G33)</f>
        <v>0</v>
      </c>
      <c r="H34" s="67">
        <f>SUBTOTAL(9,H33:H33)</f>
        <v>0</v>
      </c>
      <c r="I34" s="67">
        <f t="shared" si="3"/>
        <v>99</v>
      </c>
      <c r="J34" s="234">
        <f>SUBTOTAL(9,J33:J33)</f>
        <v>10</v>
      </c>
      <c r="K34" s="234">
        <f>SUBTOTAL(9,K32:K33)</f>
        <v>0</v>
      </c>
      <c r="L34" s="234"/>
      <c r="M34" s="13"/>
    </row>
    <row r="35" spans="1:13" outlineLevel="2" x14ac:dyDescent="0.2">
      <c r="A35" s="7">
        <v>10</v>
      </c>
      <c r="B35" s="462" t="s">
        <v>4425</v>
      </c>
      <c r="C35" s="588" t="s">
        <v>3475</v>
      </c>
      <c r="D35" s="61" t="s">
        <v>570</v>
      </c>
      <c r="E35" s="64"/>
      <c r="F35" s="64"/>
      <c r="G35" s="64"/>
      <c r="H35" s="64"/>
      <c r="I35" s="64">
        <f t="shared" si="3"/>
        <v>0</v>
      </c>
      <c r="J35" s="159">
        <v>22</v>
      </c>
      <c r="M35" s="309">
        <v>100030</v>
      </c>
    </row>
    <row r="36" spans="1:13" outlineLevel="2" x14ac:dyDescent="0.2">
      <c r="A36" s="7">
        <v>10</v>
      </c>
      <c r="B36" s="61" t="s">
        <v>119</v>
      </c>
      <c r="C36" s="588" t="s">
        <v>3476</v>
      </c>
      <c r="D36" s="61" t="s">
        <v>570</v>
      </c>
      <c r="E36" s="64">
        <v>60</v>
      </c>
      <c r="F36" s="64"/>
      <c r="G36" s="64"/>
      <c r="H36" s="64"/>
      <c r="I36" s="64">
        <f t="shared" si="3"/>
        <v>60</v>
      </c>
      <c r="J36" s="159">
        <v>0</v>
      </c>
      <c r="M36" s="307" t="s">
        <v>1174</v>
      </c>
    </row>
    <row r="37" spans="1:13" outlineLevel="2" x14ac:dyDescent="0.2">
      <c r="A37" s="7">
        <v>10</v>
      </c>
      <c r="B37" s="462" t="s">
        <v>4426</v>
      </c>
      <c r="C37" s="588" t="s">
        <v>3477</v>
      </c>
      <c r="D37" s="61" t="s">
        <v>570</v>
      </c>
      <c r="E37" s="64"/>
      <c r="F37" s="64"/>
      <c r="G37" s="64"/>
      <c r="H37" s="64"/>
      <c r="I37" s="64">
        <f t="shared" si="3"/>
        <v>0</v>
      </c>
      <c r="J37" s="159">
        <v>61</v>
      </c>
      <c r="M37" s="309" t="s">
        <v>1418</v>
      </c>
    </row>
    <row r="38" spans="1:13" outlineLevel="2" x14ac:dyDescent="0.2">
      <c r="A38" s="7">
        <v>10</v>
      </c>
      <c r="B38" s="462" t="s">
        <v>4427</v>
      </c>
      <c r="C38" s="588"/>
      <c r="D38" s="462" t="s">
        <v>214</v>
      </c>
      <c r="E38" s="64"/>
      <c r="F38" s="64"/>
      <c r="G38" s="64"/>
      <c r="H38" s="64"/>
      <c r="I38" s="64">
        <f t="shared" si="3"/>
        <v>0</v>
      </c>
      <c r="J38" s="159">
        <v>22</v>
      </c>
      <c r="M38" s="309" t="s">
        <v>1419</v>
      </c>
    </row>
    <row r="39" spans="1:13" outlineLevel="2" x14ac:dyDescent="0.2">
      <c r="A39" s="7">
        <v>10</v>
      </c>
      <c r="B39" s="462" t="s">
        <v>4428</v>
      </c>
      <c r="C39" s="588"/>
      <c r="D39" s="61" t="s">
        <v>570</v>
      </c>
      <c r="E39" s="65"/>
      <c r="F39" s="64"/>
      <c r="G39" s="64"/>
      <c r="H39" s="64"/>
      <c r="I39" s="64">
        <f t="shared" si="3"/>
        <v>0</v>
      </c>
      <c r="J39" s="159">
        <v>36</v>
      </c>
      <c r="M39" s="309" t="s">
        <v>1420</v>
      </c>
    </row>
    <row r="40" spans="1:13" ht="25.5" outlineLevel="2" x14ac:dyDescent="0.2">
      <c r="A40" s="7">
        <v>10</v>
      </c>
      <c r="B40" s="462" t="s">
        <v>4429</v>
      </c>
      <c r="C40" s="588" t="s">
        <v>3478</v>
      </c>
      <c r="D40" s="61" t="s">
        <v>570</v>
      </c>
      <c r="E40" s="64">
        <v>20</v>
      </c>
      <c r="F40" s="64"/>
      <c r="G40" s="64"/>
      <c r="H40" s="64"/>
      <c r="I40" s="64">
        <v>20</v>
      </c>
      <c r="J40" s="159">
        <v>0</v>
      </c>
      <c r="M40" s="307" t="s">
        <v>1175</v>
      </c>
    </row>
    <row r="41" spans="1:13" outlineLevel="2" x14ac:dyDescent="0.2">
      <c r="A41" s="7">
        <v>10</v>
      </c>
      <c r="B41" s="61" t="s">
        <v>197</v>
      </c>
      <c r="C41" s="588"/>
      <c r="D41" s="61" t="s">
        <v>570</v>
      </c>
      <c r="E41" s="64">
        <v>137</v>
      </c>
      <c r="F41" s="64"/>
      <c r="G41" s="64"/>
      <c r="H41" s="64"/>
      <c r="I41" s="64">
        <f t="shared" si="3"/>
        <v>137</v>
      </c>
      <c r="J41" s="159"/>
      <c r="M41" s="307" t="s">
        <v>1176</v>
      </c>
    </row>
    <row r="42" spans="1:13" outlineLevel="2" x14ac:dyDescent="0.2">
      <c r="A42" s="7">
        <v>10</v>
      </c>
      <c r="B42" s="61" t="s">
        <v>329</v>
      </c>
      <c r="C42" s="588"/>
      <c r="D42" s="61" t="s">
        <v>570</v>
      </c>
      <c r="E42" s="64">
        <v>110</v>
      </c>
      <c r="F42" s="64"/>
      <c r="G42" s="64"/>
      <c r="H42" s="64"/>
      <c r="I42" s="64">
        <f t="shared" si="3"/>
        <v>110</v>
      </c>
      <c r="J42" s="159"/>
      <c r="M42" s="307" t="s">
        <v>1177</v>
      </c>
    </row>
    <row r="43" spans="1:13" s="75" customFormat="1" outlineLevel="1" x14ac:dyDescent="0.2">
      <c r="A43" s="14"/>
      <c r="B43" s="63"/>
      <c r="C43" s="592"/>
      <c r="D43" s="63" t="s">
        <v>198</v>
      </c>
      <c r="E43" s="67">
        <f>SUBTOTAL(9,E35:E42)</f>
        <v>327</v>
      </c>
      <c r="F43" s="67">
        <f>SUBTOTAL(9,F35:F42)</f>
        <v>0</v>
      </c>
      <c r="G43" s="67">
        <f>SUBTOTAL(9,G35:G42)</f>
        <v>0</v>
      </c>
      <c r="H43" s="67">
        <f>SUBTOTAL(9,H35:H42)</f>
        <v>0</v>
      </c>
      <c r="I43" s="67">
        <f t="shared" si="3"/>
        <v>327</v>
      </c>
      <c r="J43" s="234">
        <f>SUBTOTAL(9,J35:J42)</f>
        <v>141</v>
      </c>
      <c r="K43" s="234">
        <f>SUBTOTAL(9,K41:K42)</f>
        <v>0</v>
      </c>
      <c r="L43" s="234"/>
      <c r="M43" s="13"/>
    </row>
    <row r="44" spans="1:13" ht="38.25" outlineLevel="2" x14ac:dyDescent="0.2">
      <c r="A44" s="7">
        <v>15</v>
      </c>
      <c r="B44" s="462" t="s">
        <v>4430</v>
      </c>
      <c r="C44" s="588" t="s">
        <v>3479</v>
      </c>
      <c r="D44" s="61" t="s">
        <v>543</v>
      </c>
      <c r="E44" s="64">
        <v>90</v>
      </c>
      <c r="F44" s="64"/>
      <c r="G44" s="64"/>
      <c r="H44" s="64"/>
      <c r="I44" s="64">
        <f t="shared" si="3"/>
        <v>90</v>
      </c>
      <c r="J44" s="159">
        <v>0</v>
      </c>
      <c r="M44" s="311" t="s">
        <v>1178</v>
      </c>
    </row>
    <row r="45" spans="1:13" ht="38.25" outlineLevel="2" x14ac:dyDescent="0.2">
      <c r="A45" s="7">
        <v>15</v>
      </c>
      <c r="B45" s="462" t="s">
        <v>4431</v>
      </c>
      <c r="C45" s="588" t="s">
        <v>3480</v>
      </c>
      <c r="D45" s="61" t="s">
        <v>543</v>
      </c>
      <c r="E45" s="64">
        <v>106</v>
      </c>
      <c r="F45" s="64"/>
      <c r="G45" s="64"/>
      <c r="H45" s="64"/>
      <c r="I45" s="64">
        <f t="shared" si="3"/>
        <v>106</v>
      </c>
      <c r="J45" s="159">
        <v>0</v>
      </c>
      <c r="M45" s="307" t="s">
        <v>1179</v>
      </c>
    </row>
    <row r="46" spans="1:13" outlineLevel="2" x14ac:dyDescent="0.2">
      <c r="A46" s="7">
        <v>15</v>
      </c>
      <c r="B46" s="61" t="s">
        <v>330</v>
      </c>
      <c r="C46" s="588"/>
      <c r="D46" s="61" t="s">
        <v>543</v>
      </c>
      <c r="E46" s="64"/>
      <c r="F46" s="64"/>
      <c r="G46" s="64"/>
      <c r="H46" s="64"/>
      <c r="I46" s="64">
        <f t="shared" si="3"/>
        <v>0</v>
      </c>
      <c r="J46" s="159"/>
      <c r="L46" s="254">
        <v>24</v>
      </c>
      <c r="M46" s="309">
        <v>100901</v>
      </c>
    </row>
    <row r="47" spans="1:13" s="260" customFormat="1" outlineLevel="2" x14ac:dyDescent="0.2">
      <c r="A47" s="192"/>
      <c r="B47" s="153" t="s">
        <v>1056</v>
      </c>
      <c r="C47" s="593"/>
      <c r="D47" s="153" t="s">
        <v>543</v>
      </c>
      <c r="E47" s="257"/>
      <c r="F47" s="257"/>
      <c r="G47" s="257"/>
      <c r="H47" s="257"/>
      <c r="I47" s="257"/>
      <c r="J47" s="256"/>
      <c r="K47" s="258"/>
      <c r="L47" s="258">
        <v>66</v>
      </c>
      <c r="M47" s="310">
        <v>101257</v>
      </c>
    </row>
    <row r="48" spans="1:13" outlineLevel="2" x14ac:dyDescent="0.2">
      <c r="A48" s="7"/>
      <c r="B48" s="462" t="s">
        <v>4432</v>
      </c>
      <c r="C48" s="588" t="s">
        <v>3481</v>
      </c>
      <c r="D48" s="61" t="s">
        <v>1574</v>
      </c>
      <c r="E48" s="64"/>
      <c r="F48" s="64"/>
      <c r="G48" s="64"/>
      <c r="H48" s="64"/>
      <c r="I48" s="64"/>
      <c r="J48" s="159"/>
      <c r="L48" s="254">
        <v>83</v>
      </c>
      <c r="M48" s="309">
        <v>101365</v>
      </c>
    </row>
    <row r="49" spans="1:13" s="75" customFormat="1" outlineLevel="1" x14ac:dyDescent="0.2">
      <c r="A49" s="14"/>
      <c r="B49" s="63"/>
      <c r="C49" s="592"/>
      <c r="D49" s="63" t="s">
        <v>199</v>
      </c>
      <c r="E49" s="67">
        <f>SUBTOTAL(9,E44:E48)</f>
        <v>196</v>
      </c>
      <c r="F49" s="67">
        <f>SUBTOTAL(9,F44:F46)</f>
        <v>0</v>
      </c>
      <c r="G49" s="67">
        <f>SUBTOTAL(9,G44:G46)</f>
        <v>0</v>
      </c>
      <c r="H49" s="67">
        <f>SUBTOTAL(9,H44:H46)</f>
        <v>0</v>
      </c>
      <c r="I49" s="67">
        <f t="shared" ref="I49:I65" si="4">SUM(E49:H49)</f>
        <v>196</v>
      </c>
      <c r="J49" s="234">
        <f>SUBTOTAL(9,J41:J48)</f>
        <v>0</v>
      </c>
      <c r="K49" s="234">
        <f>SUBTOTAL(9,K46:K48)</f>
        <v>0</v>
      </c>
      <c r="L49" s="234">
        <f>SUM(L44:L48)</f>
        <v>173</v>
      </c>
      <c r="M49" s="13"/>
    </row>
    <row r="50" spans="1:13" ht="38.25" outlineLevel="2" x14ac:dyDescent="0.2">
      <c r="A50" s="7">
        <v>8</v>
      </c>
      <c r="B50" s="462" t="s">
        <v>4433</v>
      </c>
      <c r="C50" s="588" t="s">
        <v>3482</v>
      </c>
      <c r="D50" s="61" t="s">
        <v>200</v>
      </c>
      <c r="E50" s="64">
        <v>32</v>
      </c>
      <c r="F50" s="64"/>
      <c r="G50" s="64"/>
      <c r="H50" s="64"/>
      <c r="I50" s="64">
        <f t="shared" si="4"/>
        <v>32</v>
      </c>
      <c r="J50" s="159">
        <v>0</v>
      </c>
      <c r="M50" s="307" t="s">
        <v>1180</v>
      </c>
    </row>
    <row r="51" spans="1:13" s="75" customFormat="1" outlineLevel="1" x14ac:dyDescent="0.2">
      <c r="A51" s="14"/>
      <c r="B51" s="63"/>
      <c r="C51" s="592"/>
      <c r="D51" s="63" t="s">
        <v>201</v>
      </c>
      <c r="E51" s="67">
        <f>SUBTOTAL(9,E50:E50)</f>
        <v>32</v>
      </c>
      <c r="F51" s="67">
        <f>SUBTOTAL(9,F50:F50)</f>
        <v>0</v>
      </c>
      <c r="G51" s="67">
        <f>SUBTOTAL(9,G50:G50)</f>
        <v>0</v>
      </c>
      <c r="H51" s="67">
        <f>SUBTOTAL(9,H50:H50)</f>
        <v>0</v>
      </c>
      <c r="I51" s="67">
        <f t="shared" si="4"/>
        <v>32</v>
      </c>
      <c r="J51" s="234">
        <f>SUBTOTAL(9,J50:J50)</f>
        <v>0</v>
      </c>
      <c r="K51" s="234">
        <f>SUBTOTAL(9,K49:K50)</f>
        <v>0</v>
      </c>
      <c r="L51" s="234"/>
      <c r="M51" s="13"/>
    </row>
    <row r="52" spans="1:13" ht="25.5" outlineLevel="2" x14ac:dyDescent="0.2">
      <c r="A52" s="7">
        <v>12</v>
      </c>
      <c r="B52" s="462" t="s">
        <v>4434</v>
      </c>
      <c r="C52" s="588" t="s">
        <v>3483</v>
      </c>
      <c r="D52" s="61" t="s">
        <v>420</v>
      </c>
      <c r="E52" s="64">
        <v>120</v>
      </c>
      <c r="F52" s="64"/>
      <c r="G52" s="64"/>
      <c r="H52" s="64"/>
      <c r="I52" s="64">
        <f t="shared" si="4"/>
        <v>120</v>
      </c>
      <c r="J52" s="159">
        <v>0</v>
      </c>
      <c r="M52" s="307" t="s">
        <v>1181</v>
      </c>
    </row>
    <row r="53" spans="1:13" s="75" customFormat="1" outlineLevel="1" x14ac:dyDescent="0.2">
      <c r="A53" s="14"/>
      <c r="B53" s="63"/>
      <c r="C53" s="592"/>
      <c r="D53" s="63" t="s">
        <v>202</v>
      </c>
      <c r="E53" s="67">
        <f>SUBTOTAL(9,E52:E52)</f>
        <v>120</v>
      </c>
      <c r="F53" s="67">
        <f>SUBTOTAL(9,F52:F52)</f>
        <v>0</v>
      </c>
      <c r="G53" s="67">
        <f>SUBTOTAL(9,G52:G52)</f>
        <v>0</v>
      </c>
      <c r="H53" s="67">
        <f>SUBTOTAL(9,H52:H52)</f>
        <v>0</v>
      </c>
      <c r="I53" s="67">
        <f t="shared" si="4"/>
        <v>120</v>
      </c>
      <c r="J53" s="234">
        <f>SUBTOTAL(9,J52:J52)</f>
        <v>0</v>
      </c>
      <c r="K53" s="234">
        <f>SUBTOTAL(9,K51:K52)</f>
        <v>0</v>
      </c>
      <c r="L53" s="234"/>
      <c r="M53" s="13"/>
    </row>
    <row r="54" spans="1:13" outlineLevel="2" x14ac:dyDescent="0.2">
      <c r="A54" s="7">
        <v>5</v>
      </c>
      <c r="B54" s="462" t="s">
        <v>4435</v>
      </c>
      <c r="C54" s="588" t="s">
        <v>3484</v>
      </c>
      <c r="D54" s="61" t="s">
        <v>91</v>
      </c>
      <c r="E54" s="64">
        <v>18</v>
      </c>
      <c r="F54" s="64"/>
      <c r="G54" s="64"/>
      <c r="H54" s="64"/>
      <c r="I54" s="64">
        <f t="shared" si="4"/>
        <v>18</v>
      </c>
      <c r="J54" s="159">
        <v>0</v>
      </c>
      <c r="M54" s="307" t="s">
        <v>1182</v>
      </c>
    </row>
    <row r="55" spans="1:13" outlineLevel="2" x14ac:dyDescent="0.2">
      <c r="A55" s="7">
        <v>5</v>
      </c>
      <c r="B55" s="462" t="s">
        <v>4436</v>
      </c>
      <c r="C55" s="588" t="s">
        <v>3485</v>
      </c>
      <c r="D55" s="61" t="s">
        <v>91</v>
      </c>
      <c r="E55" s="64">
        <v>63</v>
      </c>
      <c r="F55" s="64"/>
      <c r="G55" s="64"/>
      <c r="H55" s="64"/>
      <c r="I55" s="64">
        <f t="shared" si="4"/>
        <v>63</v>
      </c>
      <c r="J55" s="159">
        <v>0</v>
      </c>
      <c r="M55" s="307" t="s">
        <v>1183</v>
      </c>
    </row>
    <row r="56" spans="1:13" s="75" customFormat="1" outlineLevel="1" x14ac:dyDescent="0.2">
      <c r="A56" s="14"/>
      <c r="B56" s="63"/>
      <c r="C56" s="592"/>
      <c r="D56" s="63" t="s">
        <v>203</v>
      </c>
      <c r="E56" s="67">
        <f>SUBTOTAL(9,E54:E55)</f>
        <v>81</v>
      </c>
      <c r="F56" s="67">
        <f>SUBTOTAL(9,F54:F55)</f>
        <v>0</v>
      </c>
      <c r="G56" s="67">
        <f>SUBTOTAL(9,G54:G55)</f>
        <v>0</v>
      </c>
      <c r="H56" s="67">
        <f>SUBTOTAL(9,H54:H55)</f>
        <v>0</v>
      </c>
      <c r="I56" s="67">
        <f t="shared" si="4"/>
        <v>81</v>
      </c>
      <c r="J56" s="234">
        <f>SUBTOTAL(9,J54:J55)</f>
        <v>0</v>
      </c>
      <c r="K56" s="234">
        <f>SUBTOTAL(9,K54:K55)</f>
        <v>0</v>
      </c>
      <c r="L56" s="234"/>
      <c r="M56" s="13"/>
    </row>
    <row r="57" spans="1:13" outlineLevel="2" x14ac:dyDescent="0.2">
      <c r="A57" s="7">
        <v>6</v>
      </c>
      <c r="B57" s="61" t="s">
        <v>1488</v>
      </c>
      <c r="C57" s="588"/>
      <c r="D57" s="61" t="s">
        <v>204</v>
      </c>
      <c r="E57" s="64"/>
      <c r="F57" s="64"/>
      <c r="G57" s="64"/>
      <c r="H57" s="64"/>
      <c r="I57" s="64">
        <f t="shared" si="4"/>
        <v>0</v>
      </c>
      <c r="J57" s="159">
        <v>62</v>
      </c>
      <c r="M57" s="309" t="s">
        <v>1421</v>
      </c>
    </row>
    <row r="58" spans="1:13" ht="38.25" outlineLevel="2" x14ac:dyDescent="0.2">
      <c r="A58" s="7">
        <v>6</v>
      </c>
      <c r="B58" s="462" t="s">
        <v>4308</v>
      </c>
      <c r="C58" s="588" t="s">
        <v>4307</v>
      </c>
      <c r="D58" s="61" t="s">
        <v>204</v>
      </c>
      <c r="E58" s="64">
        <v>122</v>
      </c>
      <c r="F58" s="64"/>
      <c r="G58" s="64"/>
      <c r="H58" s="64"/>
      <c r="I58" s="64">
        <f t="shared" si="4"/>
        <v>122</v>
      </c>
      <c r="J58" s="159"/>
      <c r="M58" s="307">
        <v>100637</v>
      </c>
    </row>
    <row r="59" spans="1:13" outlineLevel="2" x14ac:dyDescent="0.2">
      <c r="A59" s="7"/>
      <c r="B59" s="462" t="s">
        <v>4437</v>
      </c>
      <c r="C59" s="588" t="s">
        <v>3486</v>
      </c>
      <c r="D59" s="61" t="s">
        <v>204</v>
      </c>
      <c r="E59" s="64">
        <v>56</v>
      </c>
      <c r="F59" s="64"/>
      <c r="G59" s="64"/>
      <c r="H59" s="64"/>
      <c r="I59" s="64">
        <f t="shared" si="4"/>
        <v>56</v>
      </c>
      <c r="J59" s="159"/>
      <c r="L59" s="254">
        <v>41</v>
      </c>
      <c r="M59" s="307">
        <v>101339</v>
      </c>
    </row>
    <row r="60" spans="1:13" s="75" customFormat="1" outlineLevel="1" x14ac:dyDescent="0.2">
      <c r="A60" s="14"/>
      <c r="B60" s="63"/>
      <c r="C60" s="592"/>
      <c r="D60" s="63" t="s">
        <v>205</v>
      </c>
      <c r="E60" s="67">
        <f>SUBTOTAL(9,E57:E59)</f>
        <v>178</v>
      </c>
      <c r="F60" s="67">
        <f>SUBTOTAL(9,F57:F58)</f>
        <v>0</v>
      </c>
      <c r="G60" s="67">
        <f>SUBTOTAL(9,G57:G58)</f>
        <v>0</v>
      </c>
      <c r="H60" s="67">
        <f>SUBTOTAL(9,H57:H58)</f>
        <v>0</v>
      </c>
      <c r="I60" s="67">
        <f t="shared" si="4"/>
        <v>178</v>
      </c>
      <c r="J60" s="234">
        <f>SUBTOTAL(9,J57:J59)</f>
        <v>62</v>
      </c>
      <c r="K60" s="234">
        <f>SUBTOTAL(9,K57:K58)</f>
        <v>0</v>
      </c>
      <c r="L60" s="234">
        <f>SUM(L57:L59)</f>
        <v>41</v>
      </c>
      <c r="M60" s="13"/>
    </row>
    <row r="61" spans="1:13" outlineLevel="2" x14ac:dyDescent="0.2">
      <c r="A61" s="7">
        <v>4</v>
      </c>
      <c r="B61" s="462" t="s">
        <v>4438</v>
      </c>
      <c r="C61" s="588" t="s">
        <v>3487</v>
      </c>
      <c r="D61" s="61" t="s">
        <v>206</v>
      </c>
      <c r="E61" s="64">
        <v>122</v>
      </c>
      <c r="F61" s="64"/>
      <c r="G61" s="64"/>
      <c r="H61" s="64"/>
      <c r="I61" s="64">
        <f t="shared" si="4"/>
        <v>122</v>
      </c>
      <c r="J61" s="159"/>
      <c r="M61" s="307" t="s">
        <v>1184</v>
      </c>
    </row>
    <row r="62" spans="1:13" s="75" customFormat="1" outlineLevel="1" x14ac:dyDescent="0.2">
      <c r="A62" s="14"/>
      <c r="B62" s="63"/>
      <c r="C62" s="592"/>
      <c r="D62" s="63" t="s">
        <v>207</v>
      </c>
      <c r="E62" s="67">
        <f>SUBTOTAL(9,E61:E61)</f>
        <v>122</v>
      </c>
      <c r="F62" s="67">
        <f>SUBTOTAL(9,F61:F61)</f>
        <v>0</v>
      </c>
      <c r="G62" s="67">
        <f>SUBTOTAL(9,G61:G61)</f>
        <v>0</v>
      </c>
      <c r="H62" s="67">
        <f>SUBTOTAL(9,H61:H61)</f>
        <v>0</v>
      </c>
      <c r="I62" s="67">
        <f t="shared" si="4"/>
        <v>122</v>
      </c>
      <c r="J62" s="234">
        <f>SUBTOTAL(9,J61:J61)</f>
        <v>0</v>
      </c>
      <c r="K62" s="234">
        <f>SUBTOTAL(9,K60:K61)</f>
        <v>0</v>
      </c>
      <c r="L62" s="234"/>
      <c r="M62" s="13"/>
    </row>
    <row r="63" spans="1:13" outlineLevel="2" x14ac:dyDescent="0.2">
      <c r="A63" s="7">
        <v>2</v>
      </c>
      <c r="B63" s="61" t="s">
        <v>123</v>
      </c>
      <c r="C63" s="588"/>
      <c r="D63" s="61" t="s">
        <v>511</v>
      </c>
      <c r="E63" s="64"/>
      <c r="F63" s="64"/>
      <c r="G63" s="64"/>
      <c r="H63" s="64"/>
      <c r="I63" s="64">
        <f t="shared" si="4"/>
        <v>0</v>
      </c>
      <c r="J63" s="159">
        <v>100</v>
      </c>
      <c r="M63" s="309" t="s">
        <v>1422</v>
      </c>
    </row>
    <row r="64" spans="1:13" ht="25.5" outlineLevel="2" x14ac:dyDescent="0.2">
      <c r="A64" s="7">
        <v>2</v>
      </c>
      <c r="B64" s="462" t="s">
        <v>4439</v>
      </c>
      <c r="C64" s="588" t="s">
        <v>3488</v>
      </c>
      <c r="D64" s="61" t="s">
        <v>511</v>
      </c>
      <c r="E64" s="64">
        <v>104</v>
      </c>
      <c r="F64" s="64"/>
      <c r="G64" s="64"/>
      <c r="H64" s="64"/>
      <c r="I64" s="64">
        <f t="shared" si="4"/>
        <v>104</v>
      </c>
      <c r="J64" s="159">
        <v>0</v>
      </c>
      <c r="M64" s="307" t="s">
        <v>1185</v>
      </c>
    </row>
    <row r="65" spans="1:13" s="75" customFormat="1" outlineLevel="1" x14ac:dyDescent="0.2">
      <c r="A65" s="14"/>
      <c r="B65" s="63"/>
      <c r="C65" s="592"/>
      <c r="D65" s="63" t="s">
        <v>208</v>
      </c>
      <c r="E65" s="67">
        <f>SUBTOTAL(9,E63:E64)</f>
        <v>104</v>
      </c>
      <c r="F65" s="67">
        <f>SUBTOTAL(9,F63:F64)</f>
        <v>0</v>
      </c>
      <c r="G65" s="67">
        <f>SUBTOTAL(9,G63:G64)</f>
        <v>0</v>
      </c>
      <c r="H65" s="67">
        <f>SUBTOTAL(9,H63:H64)</f>
        <v>0</v>
      </c>
      <c r="I65" s="67">
        <f t="shared" si="4"/>
        <v>104</v>
      </c>
      <c r="J65" s="234">
        <f>SUBTOTAL(9,J63:J64)</f>
        <v>100</v>
      </c>
      <c r="K65" s="234">
        <f>SUBTOTAL(9,K63:K64)</f>
        <v>0</v>
      </c>
      <c r="L65" s="234"/>
      <c r="M65" s="13"/>
    </row>
    <row r="66" spans="1:13" outlineLevel="1" x14ac:dyDescent="0.2">
      <c r="A66" s="527"/>
      <c r="B66" s="506" t="s">
        <v>3339</v>
      </c>
      <c r="C66" s="588"/>
      <c r="D66" s="506" t="s">
        <v>507</v>
      </c>
      <c r="E66" s="528"/>
      <c r="F66" s="528"/>
      <c r="G66" s="528"/>
      <c r="H66" s="528"/>
      <c r="I66" s="528"/>
      <c r="J66" s="481">
        <v>103</v>
      </c>
      <c r="K66" s="481"/>
      <c r="L66" s="481"/>
      <c r="M66" s="527" t="s">
        <v>842</v>
      </c>
    </row>
    <row r="67" spans="1:13" outlineLevel="2" x14ac:dyDescent="0.2">
      <c r="A67" s="7"/>
      <c r="B67" s="462" t="s">
        <v>4440</v>
      </c>
      <c r="C67" s="588" t="s">
        <v>3489</v>
      </c>
      <c r="D67" s="61" t="s">
        <v>507</v>
      </c>
      <c r="E67" s="64"/>
      <c r="F67" s="64"/>
      <c r="G67" s="64"/>
      <c r="H67" s="64"/>
      <c r="I67" s="64"/>
      <c r="J67" s="159"/>
      <c r="L67" s="254">
        <v>22</v>
      </c>
      <c r="M67" s="309">
        <v>101231</v>
      </c>
    </row>
    <row r="68" spans="1:13" ht="25.5" outlineLevel="2" x14ac:dyDescent="0.2">
      <c r="A68" s="7"/>
      <c r="B68" s="61" t="s">
        <v>1666</v>
      </c>
      <c r="C68" s="588"/>
      <c r="D68" s="61" t="s">
        <v>507</v>
      </c>
      <c r="E68" s="64">
        <v>94</v>
      </c>
      <c r="F68" s="64"/>
      <c r="G68" s="64"/>
      <c r="H68" s="64"/>
      <c r="I68" s="64">
        <v>94</v>
      </c>
      <c r="J68" s="159"/>
      <c r="M68" s="309" t="s">
        <v>842</v>
      </c>
    </row>
    <row r="69" spans="1:13" ht="25.5" outlineLevel="2" x14ac:dyDescent="0.2">
      <c r="A69" s="7">
        <v>1</v>
      </c>
      <c r="B69" s="462" t="s">
        <v>4441</v>
      </c>
      <c r="C69" s="588" t="s">
        <v>3490</v>
      </c>
      <c r="D69" s="61" t="s">
        <v>507</v>
      </c>
      <c r="E69" s="64">
        <v>226</v>
      </c>
      <c r="F69" s="64"/>
      <c r="G69" s="64"/>
      <c r="H69" s="64"/>
      <c r="I69" s="64">
        <f>SUM(E69:H69)</f>
        <v>226</v>
      </c>
      <c r="J69" s="159">
        <v>0</v>
      </c>
      <c r="M69" s="307" t="s">
        <v>1186</v>
      </c>
    </row>
    <row r="70" spans="1:13" s="75" customFormat="1" outlineLevel="1" x14ac:dyDescent="0.2">
      <c r="A70" s="14"/>
      <c r="B70" s="63"/>
      <c r="C70" s="592"/>
      <c r="D70" s="63" t="s">
        <v>209</v>
      </c>
      <c r="E70" s="67">
        <f>SUBTOTAL(9,E68:E69)</f>
        <v>320</v>
      </c>
      <c r="F70" s="67">
        <f>SUBTOTAL(9,F67:F69)</f>
        <v>0</v>
      </c>
      <c r="G70" s="67">
        <f>SUBTOTAL(9,G67:G69)</f>
        <v>0</v>
      </c>
      <c r="H70" s="67">
        <f>SUBTOTAL(9,H67:H69)</f>
        <v>0</v>
      </c>
      <c r="I70" s="67">
        <f>SUM(E70:H70)</f>
        <v>320</v>
      </c>
      <c r="J70" s="234">
        <f>SUBTOTAL(9,J66:J69)</f>
        <v>103</v>
      </c>
      <c r="K70" s="234">
        <f>SUBTOTAL(9,K67:K69)</f>
        <v>0</v>
      </c>
      <c r="L70" s="234">
        <f>SUM(L66:L69)</f>
        <v>22</v>
      </c>
      <c r="M70" s="13"/>
    </row>
    <row r="71" spans="1:13" outlineLevel="2" x14ac:dyDescent="0.2">
      <c r="A71" s="7">
        <v>7</v>
      </c>
      <c r="B71" s="61" t="s">
        <v>124</v>
      </c>
      <c r="C71" s="588"/>
      <c r="D71" s="61" t="s">
        <v>560</v>
      </c>
      <c r="E71" s="64">
        <v>95</v>
      </c>
      <c r="F71" s="64"/>
      <c r="G71" s="64"/>
      <c r="H71" s="64"/>
      <c r="I71" s="64">
        <f>SUM(E71:H71)</f>
        <v>95</v>
      </c>
      <c r="J71" s="159">
        <v>80</v>
      </c>
      <c r="M71" s="311" t="s">
        <v>1187</v>
      </c>
    </row>
    <row r="72" spans="1:13" ht="25.5" outlineLevel="2" x14ac:dyDescent="0.2">
      <c r="A72" s="7">
        <v>7</v>
      </c>
      <c r="B72" s="462" t="s">
        <v>4442</v>
      </c>
      <c r="C72" s="588" t="s">
        <v>3491</v>
      </c>
      <c r="D72" s="61" t="s">
        <v>560</v>
      </c>
      <c r="E72" s="64">
        <v>143</v>
      </c>
      <c r="F72" s="64"/>
      <c r="G72" s="64"/>
      <c r="H72" s="64"/>
      <c r="I72" s="64">
        <v>0</v>
      </c>
      <c r="J72" s="159"/>
      <c r="M72" s="307" t="s">
        <v>1188</v>
      </c>
    </row>
    <row r="73" spans="1:13" outlineLevel="2" x14ac:dyDescent="0.2">
      <c r="A73" s="7"/>
      <c r="B73" s="462" t="s">
        <v>3319</v>
      </c>
      <c r="C73" s="588"/>
      <c r="D73" s="462" t="s">
        <v>560</v>
      </c>
      <c r="E73" s="64"/>
      <c r="F73" s="64"/>
      <c r="G73" s="64"/>
      <c r="H73" s="64"/>
      <c r="I73" s="64"/>
      <c r="J73" s="159">
        <v>32</v>
      </c>
      <c r="M73" s="307" t="s">
        <v>842</v>
      </c>
    </row>
    <row r="74" spans="1:13" outlineLevel="2" x14ac:dyDescent="0.2">
      <c r="A74" s="7">
        <v>7</v>
      </c>
      <c r="B74" s="61" t="s">
        <v>192</v>
      </c>
      <c r="C74" s="588"/>
      <c r="D74" s="61" t="s">
        <v>560</v>
      </c>
      <c r="E74" s="64">
        <v>140</v>
      </c>
      <c r="F74" s="64"/>
      <c r="G74" s="64"/>
      <c r="H74" s="64"/>
      <c r="I74" s="64">
        <f t="shared" ref="I74:I114" si="5">SUM(E74:H74)</f>
        <v>140</v>
      </c>
      <c r="J74" s="159">
        <v>0</v>
      </c>
      <c r="M74" s="311" t="s">
        <v>1189</v>
      </c>
    </row>
    <row r="75" spans="1:13" outlineLevel="2" x14ac:dyDescent="0.2">
      <c r="A75" s="7">
        <v>7</v>
      </c>
      <c r="B75" s="462" t="s">
        <v>4443</v>
      </c>
      <c r="C75" s="588" t="s">
        <v>3492</v>
      </c>
      <c r="D75" s="61" t="s">
        <v>560</v>
      </c>
      <c r="E75" s="64">
        <v>44</v>
      </c>
      <c r="F75" s="64"/>
      <c r="G75" s="64"/>
      <c r="H75" s="64"/>
      <c r="I75" s="64">
        <v>44</v>
      </c>
      <c r="J75" s="159">
        <v>0</v>
      </c>
      <c r="M75" s="307" t="s">
        <v>1190</v>
      </c>
    </row>
    <row r="76" spans="1:13" s="260" customFormat="1" outlineLevel="2" x14ac:dyDescent="0.2">
      <c r="A76" s="192">
        <v>7</v>
      </c>
      <c r="B76" s="466" t="s">
        <v>4444</v>
      </c>
      <c r="C76" s="593" t="s">
        <v>3493</v>
      </c>
      <c r="D76" s="153" t="s">
        <v>560</v>
      </c>
      <c r="E76" s="257">
        <v>117</v>
      </c>
      <c r="F76" s="257"/>
      <c r="G76" s="257"/>
      <c r="H76" s="257"/>
      <c r="I76" s="257">
        <f>SUM(E76:H76)</f>
        <v>117</v>
      </c>
      <c r="J76" s="256"/>
      <c r="K76" s="258"/>
      <c r="L76" s="258">
        <v>66</v>
      </c>
      <c r="M76" s="312" t="s">
        <v>1459</v>
      </c>
    </row>
    <row r="77" spans="1:13" s="75" customFormat="1" outlineLevel="1" x14ac:dyDescent="0.2">
      <c r="A77" s="14"/>
      <c r="B77" s="63"/>
      <c r="C77" s="592"/>
      <c r="D77" s="63" t="s">
        <v>210</v>
      </c>
      <c r="E77" s="67">
        <f>SUBTOTAL(9,E71:E76)</f>
        <v>539</v>
      </c>
      <c r="F77" s="67">
        <f>SUBTOTAL(9,F71:F76)</f>
        <v>0</v>
      </c>
      <c r="G77" s="67">
        <f>SUBTOTAL(9,G71:G76)</f>
        <v>0</v>
      </c>
      <c r="H77" s="67">
        <f>SUBTOTAL(9,H71:H76)</f>
        <v>0</v>
      </c>
      <c r="I77" s="67">
        <f t="shared" si="5"/>
        <v>539</v>
      </c>
      <c r="J77" s="234">
        <f>SUBTOTAL(9,J71:J76)</f>
        <v>112</v>
      </c>
      <c r="K77" s="234">
        <f>SUBTOTAL(9,K74:K76)</f>
        <v>0</v>
      </c>
      <c r="L77" s="234">
        <f>SUM(L71:L76)</f>
        <v>66</v>
      </c>
      <c r="M77" s="13"/>
    </row>
    <row r="78" spans="1:13" ht="25.5" outlineLevel="2" x14ac:dyDescent="0.2">
      <c r="A78" s="7">
        <v>1</v>
      </c>
      <c r="B78" s="462" t="s">
        <v>4445</v>
      </c>
      <c r="C78" s="588" t="s">
        <v>3494</v>
      </c>
      <c r="D78" s="61" t="s">
        <v>211</v>
      </c>
      <c r="E78" s="64">
        <v>59</v>
      </c>
      <c r="F78" s="64"/>
      <c r="G78" s="64"/>
      <c r="H78" s="64"/>
      <c r="I78" s="64">
        <v>53</v>
      </c>
      <c r="J78" s="159">
        <v>2</v>
      </c>
      <c r="M78" s="307" t="s">
        <v>1191</v>
      </c>
    </row>
    <row r="79" spans="1:13" s="75" customFormat="1" outlineLevel="1" x14ac:dyDescent="0.2">
      <c r="A79" s="14"/>
      <c r="B79" s="63"/>
      <c r="C79" s="592"/>
      <c r="D79" s="63" t="s">
        <v>212</v>
      </c>
      <c r="E79" s="67">
        <f>SUBTOTAL(9,E78:E78)</f>
        <v>59</v>
      </c>
      <c r="F79" s="67">
        <f>SUBTOTAL(9,F78:F78)</f>
        <v>0</v>
      </c>
      <c r="G79" s="67">
        <f>SUBTOTAL(9,G78:G78)</f>
        <v>0</v>
      </c>
      <c r="H79" s="67">
        <f>SUBTOTAL(9,H78:H78)</f>
        <v>0</v>
      </c>
      <c r="I79" s="67">
        <f t="shared" si="5"/>
        <v>59</v>
      </c>
      <c r="J79" s="234">
        <f>SUBTOTAL(9,J78:J78)</f>
        <v>2</v>
      </c>
      <c r="K79" s="234">
        <f>SUBTOTAL(9,K77:K78)</f>
        <v>0</v>
      </c>
      <c r="L79" s="234"/>
      <c r="M79" s="13"/>
    </row>
    <row r="80" spans="1:13" outlineLevel="2" x14ac:dyDescent="0.2">
      <c r="A80" s="7">
        <v>7</v>
      </c>
      <c r="B80" s="61" t="s">
        <v>380</v>
      </c>
      <c r="C80" s="588"/>
      <c r="D80" s="61" t="s">
        <v>554</v>
      </c>
      <c r="E80" s="64"/>
      <c r="F80" s="64"/>
      <c r="G80" s="64"/>
      <c r="H80" s="64"/>
      <c r="I80" s="64">
        <f t="shared" si="5"/>
        <v>0</v>
      </c>
      <c r="J80" s="159">
        <v>32</v>
      </c>
      <c r="M80" s="309" t="s">
        <v>1423</v>
      </c>
    </row>
    <row r="81" spans="1:13" ht="25.5" outlineLevel="2" x14ac:dyDescent="0.2">
      <c r="A81" s="7">
        <v>7</v>
      </c>
      <c r="B81" s="462" t="s">
        <v>4446</v>
      </c>
      <c r="C81" s="588" t="s">
        <v>3495</v>
      </c>
      <c r="D81" s="61" t="s">
        <v>554</v>
      </c>
      <c r="E81" s="64">
        <v>78</v>
      </c>
      <c r="F81" s="64"/>
      <c r="G81" s="64"/>
      <c r="H81" s="64"/>
      <c r="I81" s="64">
        <f t="shared" si="5"/>
        <v>78</v>
      </c>
      <c r="J81" s="159">
        <v>0</v>
      </c>
      <c r="M81" s="307" t="s">
        <v>1192</v>
      </c>
    </row>
    <row r="82" spans="1:13" outlineLevel="2" x14ac:dyDescent="0.2">
      <c r="A82" s="7">
        <v>7</v>
      </c>
      <c r="B82" s="61" t="s">
        <v>381</v>
      </c>
      <c r="C82" s="588"/>
      <c r="D82" s="61" t="s">
        <v>554</v>
      </c>
      <c r="E82" s="64"/>
      <c r="F82" s="64"/>
      <c r="G82" s="64"/>
      <c r="H82" s="64"/>
      <c r="I82" s="64">
        <f t="shared" si="5"/>
        <v>0</v>
      </c>
      <c r="J82" s="159">
        <v>45</v>
      </c>
      <c r="M82" s="309" t="s">
        <v>1466</v>
      </c>
    </row>
    <row r="83" spans="1:13" s="75" customFormat="1" outlineLevel="1" x14ac:dyDescent="0.2">
      <c r="A83" s="14"/>
      <c r="B83" s="63"/>
      <c r="C83" s="592"/>
      <c r="D83" s="63" t="s">
        <v>263</v>
      </c>
      <c r="E83" s="67">
        <f>SUBTOTAL(9,E80:E82)</f>
        <v>78</v>
      </c>
      <c r="F83" s="67">
        <f>SUBTOTAL(9,F80:F82)</f>
        <v>0</v>
      </c>
      <c r="G83" s="67">
        <f>SUBTOTAL(9,G80:G82)</f>
        <v>0</v>
      </c>
      <c r="H83" s="67">
        <f>SUBTOTAL(9,H80:H82)</f>
        <v>0</v>
      </c>
      <c r="I83" s="67">
        <f t="shared" si="5"/>
        <v>78</v>
      </c>
      <c r="J83" s="234">
        <f>SUBTOTAL(9,J80:J82)</f>
        <v>77</v>
      </c>
      <c r="K83" s="234">
        <f>SUBTOTAL(9,K81:K82)</f>
        <v>0</v>
      </c>
      <c r="L83" s="234"/>
      <c r="M83" s="13"/>
    </row>
    <row r="84" spans="1:13" outlineLevel="2" x14ac:dyDescent="0.2">
      <c r="A84" s="7">
        <v>10</v>
      </c>
      <c r="B84" s="61" t="s">
        <v>382</v>
      </c>
      <c r="C84" s="588"/>
      <c r="D84" s="61" t="s">
        <v>264</v>
      </c>
      <c r="E84" s="64">
        <v>120</v>
      </c>
      <c r="F84" s="64"/>
      <c r="G84" s="64"/>
      <c r="H84" s="64"/>
      <c r="I84" s="64">
        <f t="shared" si="5"/>
        <v>120</v>
      </c>
      <c r="J84" s="159">
        <v>0</v>
      </c>
      <c r="M84" s="307" t="s">
        <v>1193</v>
      </c>
    </row>
    <row r="85" spans="1:13" s="75" customFormat="1" outlineLevel="1" x14ac:dyDescent="0.2">
      <c r="A85" s="14"/>
      <c r="B85" s="63"/>
      <c r="C85" s="592"/>
      <c r="D85" s="63" t="s">
        <v>265</v>
      </c>
      <c r="E85" s="67">
        <f>SUBTOTAL(9,E84:E84)</f>
        <v>120</v>
      </c>
      <c r="F85" s="67">
        <f>SUBTOTAL(9,F84:F84)</f>
        <v>0</v>
      </c>
      <c r="G85" s="67">
        <f>SUBTOTAL(9,G84:G84)</f>
        <v>0</v>
      </c>
      <c r="H85" s="67">
        <f>SUBTOTAL(9,H84:H84)</f>
        <v>0</v>
      </c>
      <c r="I85" s="67">
        <f t="shared" si="5"/>
        <v>120</v>
      </c>
      <c r="J85" s="234">
        <f>SUBTOTAL(9,J84:J84)</f>
        <v>0</v>
      </c>
      <c r="K85" s="234">
        <f>SUBTOTAL(9,K83:K84)</f>
        <v>0</v>
      </c>
      <c r="L85" s="234"/>
      <c r="M85" s="13"/>
    </row>
    <row r="86" spans="1:13" ht="25.5" outlineLevel="2" x14ac:dyDescent="0.2">
      <c r="A86" s="7">
        <v>14</v>
      </c>
      <c r="B86" s="462" t="s">
        <v>4447</v>
      </c>
      <c r="C86" s="588" t="s">
        <v>3496</v>
      </c>
      <c r="D86" s="61" t="s">
        <v>431</v>
      </c>
      <c r="E86" s="64">
        <v>97</v>
      </c>
      <c r="F86" s="64"/>
      <c r="G86" s="64"/>
      <c r="H86" s="64"/>
      <c r="I86" s="64">
        <f t="shared" si="5"/>
        <v>97</v>
      </c>
      <c r="J86" s="159"/>
      <c r="M86" s="307" t="s">
        <v>1194</v>
      </c>
    </row>
    <row r="87" spans="1:13" s="75" customFormat="1" outlineLevel="1" x14ac:dyDescent="0.2">
      <c r="A87" s="14"/>
      <c r="B87" s="63"/>
      <c r="C87" s="592"/>
      <c r="D87" s="63" t="s">
        <v>266</v>
      </c>
      <c r="E87" s="67">
        <f>SUBTOTAL(9,E86:E86)</f>
        <v>97</v>
      </c>
      <c r="F87" s="67">
        <f>SUBTOTAL(9,F86:F86)</f>
        <v>0</v>
      </c>
      <c r="G87" s="67">
        <f>SUBTOTAL(9,G86:G86)</f>
        <v>0</v>
      </c>
      <c r="H87" s="67">
        <f>SUBTOTAL(9,H86:H86)</f>
        <v>0</v>
      </c>
      <c r="I87" s="67">
        <f t="shared" si="5"/>
        <v>97</v>
      </c>
      <c r="J87" s="234">
        <f>SUBTOTAL(9,J86:J86)</f>
        <v>0</v>
      </c>
      <c r="K87" s="234">
        <f>SUBTOTAL(9,K85:K86)</f>
        <v>0</v>
      </c>
      <c r="L87" s="234"/>
      <c r="M87" s="496"/>
    </row>
    <row r="88" spans="1:13" ht="25.5" outlineLevel="2" x14ac:dyDescent="0.2">
      <c r="A88" s="7">
        <v>2</v>
      </c>
      <c r="B88" s="462" t="s">
        <v>4448</v>
      </c>
      <c r="C88" s="588" t="s">
        <v>3497</v>
      </c>
      <c r="D88" s="61" t="s">
        <v>699</v>
      </c>
      <c r="E88" s="64">
        <v>100</v>
      </c>
      <c r="F88" s="64"/>
      <c r="G88" s="64"/>
      <c r="H88" s="64"/>
      <c r="I88" s="64">
        <f t="shared" si="5"/>
        <v>100</v>
      </c>
      <c r="J88" s="159">
        <v>0</v>
      </c>
      <c r="M88" s="292" t="s">
        <v>1195</v>
      </c>
    </row>
    <row r="89" spans="1:13" outlineLevel="2" x14ac:dyDescent="0.2">
      <c r="A89" s="7"/>
      <c r="B89" s="61" t="s">
        <v>1625</v>
      </c>
      <c r="C89" s="588"/>
      <c r="D89" s="61" t="s">
        <v>699</v>
      </c>
      <c r="E89" s="64"/>
      <c r="F89" s="64"/>
      <c r="G89" s="64"/>
      <c r="H89" s="64"/>
      <c r="I89" s="64"/>
      <c r="L89" s="159">
        <v>104</v>
      </c>
      <c r="M89" s="475">
        <v>101385</v>
      </c>
    </row>
    <row r="90" spans="1:13" outlineLevel="2" x14ac:dyDescent="0.2">
      <c r="A90" s="7">
        <v>2</v>
      </c>
      <c r="B90" s="462" t="s">
        <v>4449</v>
      </c>
      <c r="C90" s="588" t="s">
        <v>3498</v>
      </c>
      <c r="D90" s="61" t="s">
        <v>699</v>
      </c>
      <c r="E90" s="64"/>
      <c r="F90" s="64"/>
      <c r="G90" s="64"/>
      <c r="H90" s="64"/>
      <c r="I90" s="64">
        <f t="shared" si="5"/>
        <v>0</v>
      </c>
      <c r="J90" s="159">
        <v>78</v>
      </c>
      <c r="M90" s="309">
        <v>100064</v>
      </c>
    </row>
    <row r="91" spans="1:13" outlineLevel="2" x14ac:dyDescent="0.2">
      <c r="A91" s="7">
        <v>2</v>
      </c>
      <c r="B91" s="61" t="s">
        <v>1654</v>
      </c>
      <c r="C91" s="588"/>
      <c r="D91" s="61" t="s">
        <v>699</v>
      </c>
      <c r="E91" s="64">
        <v>112</v>
      </c>
      <c r="F91" s="64"/>
      <c r="G91" s="64"/>
      <c r="H91" s="64"/>
      <c r="I91" s="64">
        <f t="shared" si="5"/>
        <v>112</v>
      </c>
      <c r="J91" s="159">
        <v>2</v>
      </c>
      <c r="K91" s="326">
        <v>2</v>
      </c>
      <c r="L91" s="326"/>
      <c r="M91" s="292" t="s">
        <v>1196</v>
      </c>
    </row>
    <row r="92" spans="1:13" outlineLevel="2" x14ac:dyDescent="0.2">
      <c r="A92" s="7">
        <v>2</v>
      </c>
      <c r="B92" s="462" t="s">
        <v>4450</v>
      </c>
      <c r="C92" s="588" t="s">
        <v>3499</v>
      </c>
      <c r="D92" s="61" t="s">
        <v>699</v>
      </c>
      <c r="E92" s="64">
        <v>60</v>
      </c>
      <c r="F92" s="64"/>
      <c r="G92" s="64"/>
      <c r="H92" s="64"/>
      <c r="I92" s="64">
        <f t="shared" si="5"/>
        <v>60</v>
      </c>
      <c r="J92" s="159">
        <v>0</v>
      </c>
      <c r="M92" s="292" t="s">
        <v>1197</v>
      </c>
    </row>
    <row r="93" spans="1:13" ht="25.5" outlineLevel="2" x14ac:dyDescent="0.2">
      <c r="A93" s="7">
        <v>2</v>
      </c>
      <c r="B93" s="462" t="s">
        <v>3314</v>
      </c>
      <c r="C93" s="588"/>
      <c r="D93" s="61" t="s">
        <v>699</v>
      </c>
      <c r="E93" s="64">
        <v>72</v>
      </c>
      <c r="F93" s="64"/>
      <c r="G93" s="64"/>
      <c r="H93" s="64"/>
      <c r="I93" s="64">
        <f t="shared" si="5"/>
        <v>72</v>
      </c>
      <c r="J93" s="159"/>
      <c r="M93" s="292" t="s">
        <v>1198</v>
      </c>
    </row>
    <row r="94" spans="1:13" outlineLevel="2" x14ac:dyDescent="0.2">
      <c r="A94" s="7">
        <v>2</v>
      </c>
      <c r="B94" s="61" t="s">
        <v>383</v>
      </c>
      <c r="C94" s="588"/>
      <c r="D94" s="61" t="s">
        <v>699</v>
      </c>
      <c r="E94" s="64"/>
      <c r="F94" s="64"/>
      <c r="G94" s="64"/>
      <c r="H94" s="64"/>
      <c r="I94" s="64">
        <f t="shared" si="5"/>
        <v>0</v>
      </c>
      <c r="J94" s="159">
        <v>94</v>
      </c>
      <c r="M94" s="309" t="s">
        <v>1424</v>
      </c>
    </row>
    <row r="95" spans="1:13" s="75" customFormat="1" outlineLevel="1" x14ac:dyDescent="0.2">
      <c r="A95" s="14"/>
      <c r="B95" s="63"/>
      <c r="C95" s="592"/>
      <c r="D95" s="63" t="s">
        <v>3</v>
      </c>
      <c r="E95" s="67">
        <f>SUBTOTAL(9,E88:E94)</f>
        <v>344</v>
      </c>
      <c r="F95" s="67">
        <f>SUBTOTAL(9,F88:F94)</f>
        <v>0</v>
      </c>
      <c r="G95" s="67">
        <f>SUBTOTAL(9,G88:G94)</f>
        <v>0</v>
      </c>
      <c r="H95" s="67">
        <f>SUBTOTAL(9,H88:H94)</f>
        <v>0</v>
      </c>
      <c r="I95" s="67">
        <f t="shared" si="5"/>
        <v>344</v>
      </c>
      <c r="J95" s="67">
        <f>SUBTOTAL(9,J88:J94)</f>
        <v>174</v>
      </c>
      <c r="K95" s="234">
        <f>SUBTOTAL(9,K88:K94)</f>
        <v>2</v>
      </c>
      <c r="L95" s="234">
        <f>SUM(L88:L94)</f>
        <v>104</v>
      </c>
      <c r="M95" s="13"/>
    </row>
    <row r="96" spans="1:13" outlineLevel="2" x14ac:dyDescent="0.2">
      <c r="A96" s="7">
        <v>15</v>
      </c>
      <c r="B96" s="462" t="s">
        <v>4451</v>
      </c>
      <c r="C96" s="588" t="s">
        <v>3500</v>
      </c>
      <c r="D96" s="61" t="s">
        <v>542</v>
      </c>
      <c r="E96" s="64"/>
      <c r="F96" s="64"/>
      <c r="G96" s="64"/>
      <c r="H96" s="64"/>
      <c r="J96" s="159"/>
      <c r="L96" s="64">
        <v>83</v>
      </c>
      <c r="M96" s="292">
        <v>101367</v>
      </c>
    </row>
    <row r="97" spans="1:13" ht="25.5" outlineLevel="2" x14ac:dyDescent="0.2">
      <c r="A97" s="7"/>
      <c r="B97" s="462" t="s">
        <v>2102</v>
      </c>
      <c r="C97" s="588"/>
      <c r="D97" s="61" t="s">
        <v>542</v>
      </c>
      <c r="E97" s="64"/>
      <c r="F97" s="64"/>
      <c r="G97" s="64"/>
      <c r="H97" s="64"/>
      <c r="I97" s="64"/>
      <c r="J97" s="159"/>
      <c r="M97" s="292">
        <v>100740</v>
      </c>
    </row>
    <row r="98" spans="1:13" ht="38.25" outlineLevel="2" x14ac:dyDescent="0.2">
      <c r="A98" s="7">
        <v>15</v>
      </c>
      <c r="B98" s="462" t="s">
        <v>4452</v>
      </c>
      <c r="C98" s="588" t="s">
        <v>3501</v>
      </c>
      <c r="D98" s="61" t="s">
        <v>542</v>
      </c>
      <c r="E98" s="64">
        <v>147</v>
      </c>
      <c r="F98" s="64"/>
      <c r="G98" s="64"/>
      <c r="H98" s="64"/>
      <c r="I98" s="64">
        <f t="shared" si="5"/>
        <v>147</v>
      </c>
      <c r="J98" s="159"/>
      <c r="M98" s="292" t="s">
        <v>1199</v>
      </c>
    </row>
    <row r="99" spans="1:13" s="75" customFormat="1" outlineLevel="1" x14ac:dyDescent="0.2">
      <c r="A99" s="14"/>
      <c r="B99" s="63"/>
      <c r="C99" s="592"/>
      <c r="D99" s="63" t="s">
        <v>710</v>
      </c>
      <c r="E99" s="67">
        <f>SUBTOTAL(9,E96:E98)</f>
        <v>147</v>
      </c>
      <c r="F99" s="67">
        <f>SUBTOTAL(9,F96:F98)</f>
        <v>0</v>
      </c>
      <c r="G99" s="67">
        <f>SUBTOTAL(9,G96:G98)</f>
        <v>0</v>
      </c>
      <c r="H99" s="67">
        <f>SUBTOTAL(9,H96:H98)</f>
        <v>0</v>
      </c>
      <c r="I99" s="67">
        <f t="shared" si="5"/>
        <v>147</v>
      </c>
      <c r="J99" s="234">
        <f>SUBTOTAL(9,J96:J98)</f>
        <v>0</v>
      </c>
      <c r="K99" s="234">
        <f>SUBTOTAL(9,K96:K98)</f>
        <v>0</v>
      </c>
      <c r="L99" s="234">
        <f>SUM(L96:L98)</f>
        <v>83</v>
      </c>
      <c r="M99" s="13"/>
    </row>
    <row r="100" spans="1:13" ht="25.5" outlineLevel="2" x14ac:dyDescent="0.2">
      <c r="A100" s="7">
        <v>13</v>
      </c>
      <c r="B100" s="462" t="s">
        <v>4453</v>
      </c>
      <c r="C100" s="588" t="s">
        <v>3502</v>
      </c>
      <c r="D100" s="61" t="s">
        <v>427</v>
      </c>
      <c r="E100" s="64">
        <v>106</v>
      </c>
      <c r="F100" s="64"/>
      <c r="G100" s="64"/>
      <c r="H100" s="64"/>
      <c r="I100" s="64">
        <f t="shared" si="5"/>
        <v>106</v>
      </c>
      <c r="J100" s="159"/>
      <c r="M100" s="292" t="s">
        <v>1200</v>
      </c>
    </row>
    <row r="101" spans="1:13" s="75" customFormat="1" outlineLevel="1" x14ac:dyDescent="0.2">
      <c r="A101" s="14"/>
      <c r="B101" s="63"/>
      <c r="C101" s="592"/>
      <c r="D101" s="63" t="s">
        <v>711</v>
      </c>
      <c r="E101" s="67">
        <f>SUBTOTAL(9,E100:E100)</f>
        <v>106</v>
      </c>
      <c r="F101" s="67">
        <f>SUBTOTAL(9,F100:F100)</f>
        <v>0</v>
      </c>
      <c r="G101" s="67">
        <f>SUBTOTAL(9,G100:G100)</f>
        <v>0</v>
      </c>
      <c r="H101" s="67">
        <f>SUBTOTAL(9,H100:H100)</f>
        <v>0</v>
      </c>
      <c r="I101" s="67">
        <f t="shared" si="5"/>
        <v>106</v>
      </c>
      <c r="J101" s="234">
        <f>SUBTOTAL(9,J100:J100)</f>
        <v>0</v>
      </c>
      <c r="K101" s="234">
        <f>SUBTOTAL(9,K99:K100)</f>
        <v>0</v>
      </c>
      <c r="L101" s="234"/>
      <c r="M101" s="13"/>
    </row>
    <row r="102" spans="1:13" ht="25.5" outlineLevel="2" x14ac:dyDescent="0.2">
      <c r="A102" s="7">
        <v>14</v>
      </c>
      <c r="B102" s="462" t="s">
        <v>4454</v>
      </c>
      <c r="C102" s="588" t="s">
        <v>3503</v>
      </c>
      <c r="D102" s="61" t="s">
        <v>432</v>
      </c>
      <c r="E102" s="64">
        <v>52</v>
      </c>
      <c r="F102" s="64"/>
      <c r="G102" s="64"/>
      <c r="H102" s="64"/>
      <c r="I102" s="64">
        <f t="shared" si="5"/>
        <v>52</v>
      </c>
      <c r="J102" s="159">
        <v>0</v>
      </c>
      <c r="M102" s="307" t="s">
        <v>1201</v>
      </c>
    </row>
    <row r="103" spans="1:13" s="75" customFormat="1" outlineLevel="1" x14ac:dyDescent="0.2">
      <c r="A103" s="14"/>
      <c r="B103" s="63"/>
      <c r="C103" s="592"/>
      <c r="D103" s="63" t="s">
        <v>712</v>
      </c>
      <c r="E103" s="67">
        <f>SUBTOTAL(9,E102:E102)</f>
        <v>52</v>
      </c>
      <c r="F103" s="67">
        <f>SUBTOTAL(9,F102:F102)</f>
        <v>0</v>
      </c>
      <c r="G103" s="67">
        <f>SUBTOTAL(9,G102:G102)</f>
        <v>0</v>
      </c>
      <c r="H103" s="67">
        <f>SUBTOTAL(9,H102:H102)</f>
        <v>0</v>
      </c>
      <c r="I103" s="67">
        <f t="shared" si="5"/>
        <v>52</v>
      </c>
      <c r="J103" s="234">
        <f>SUBTOTAL(9,J102:J102)</f>
        <v>0</v>
      </c>
      <c r="K103" s="234">
        <f>SUBTOTAL(9,K101:K102)</f>
        <v>0</v>
      </c>
      <c r="L103" s="234"/>
      <c r="M103" s="13"/>
    </row>
    <row r="104" spans="1:13" ht="36.75" customHeight="1" outlineLevel="2" x14ac:dyDescent="0.2">
      <c r="A104" s="7">
        <v>2</v>
      </c>
      <c r="B104" s="462" t="s">
        <v>4455</v>
      </c>
      <c r="C104" s="588" t="s">
        <v>3504</v>
      </c>
      <c r="D104" s="61" t="s">
        <v>698</v>
      </c>
      <c r="E104" s="64">
        <v>101</v>
      </c>
      <c r="F104" s="64"/>
      <c r="G104" s="64"/>
      <c r="H104" s="64"/>
      <c r="I104" s="64">
        <f t="shared" si="5"/>
        <v>101</v>
      </c>
      <c r="J104" s="159">
        <v>4</v>
      </c>
      <c r="M104" s="307" t="s">
        <v>1425</v>
      </c>
    </row>
    <row r="105" spans="1:13" s="75" customFormat="1" outlineLevel="1" x14ac:dyDescent="0.2">
      <c r="A105" s="14"/>
      <c r="B105" s="63"/>
      <c r="C105" s="592"/>
      <c r="D105" s="63" t="s">
        <v>713</v>
      </c>
      <c r="E105" s="67">
        <f>SUBTOTAL(9,E104:E104)</f>
        <v>101</v>
      </c>
      <c r="F105" s="67">
        <f>SUBTOTAL(9,F104:F104)</f>
        <v>0</v>
      </c>
      <c r="G105" s="67">
        <f>SUBTOTAL(9,G104:G104)</f>
        <v>0</v>
      </c>
      <c r="H105" s="67">
        <f>SUBTOTAL(9,H104:H104)</f>
        <v>0</v>
      </c>
      <c r="I105" s="67">
        <f t="shared" si="5"/>
        <v>101</v>
      </c>
      <c r="J105" s="234">
        <f>SUBTOTAL(9,J104:J104)</f>
        <v>4</v>
      </c>
      <c r="K105" s="234">
        <f>SUBTOTAL(9,K103:K104)</f>
        <v>0</v>
      </c>
      <c r="L105" s="234"/>
      <c r="M105" s="13"/>
    </row>
    <row r="106" spans="1:13" ht="25.5" outlineLevel="2" x14ac:dyDescent="0.2">
      <c r="A106" s="7">
        <v>14</v>
      </c>
      <c r="B106" s="462" t="s">
        <v>2087</v>
      </c>
      <c r="C106" s="588" t="s">
        <v>3505</v>
      </c>
      <c r="D106" s="61" t="s">
        <v>434</v>
      </c>
      <c r="E106" s="64">
        <v>84</v>
      </c>
      <c r="F106" s="64"/>
      <c r="G106" s="64"/>
      <c r="H106" s="64"/>
      <c r="I106" s="64">
        <f t="shared" si="5"/>
        <v>84</v>
      </c>
      <c r="J106" s="159"/>
      <c r="M106" s="292" t="s">
        <v>1202</v>
      </c>
    </row>
    <row r="107" spans="1:13" s="75" customFormat="1" outlineLevel="1" x14ac:dyDescent="0.2">
      <c r="A107" s="14"/>
      <c r="B107" s="63"/>
      <c r="C107" s="592"/>
      <c r="D107" s="63" t="s">
        <v>714</v>
      </c>
      <c r="E107" s="67">
        <f>SUBTOTAL(9,E106:E106)</f>
        <v>84</v>
      </c>
      <c r="F107" s="67">
        <f>SUBTOTAL(9,F106:F106)</f>
        <v>0</v>
      </c>
      <c r="G107" s="67">
        <f>SUBTOTAL(9,G106:G106)</f>
        <v>0</v>
      </c>
      <c r="H107" s="67">
        <f>SUBTOTAL(9,H106:H106)</f>
        <v>0</v>
      </c>
      <c r="I107" s="67">
        <f t="shared" si="5"/>
        <v>84</v>
      </c>
      <c r="J107" s="234">
        <f>SUBTOTAL(9,J106:J106)</f>
        <v>0</v>
      </c>
      <c r="K107" s="234">
        <f>SUBTOTAL(9,K105:K106)</f>
        <v>0</v>
      </c>
      <c r="L107" s="234"/>
      <c r="M107" s="13"/>
    </row>
    <row r="108" spans="1:13" outlineLevel="2" x14ac:dyDescent="0.2">
      <c r="A108" s="7"/>
      <c r="B108" s="462" t="s">
        <v>4456</v>
      </c>
      <c r="C108" s="588" t="s">
        <v>4457</v>
      </c>
      <c r="D108" s="61" t="s">
        <v>663</v>
      </c>
      <c r="E108" s="64"/>
      <c r="F108" s="64"/>
      <c r="G108" s="64"/>
      <c r="H108" s="64"/>
      <c r="I108" s="64"/>
      <c r="L108" s="159">
        <v>77</v>
      </c>
      <c r="M108" s="475">
        <v>101387</v>
      </c>
    </row>
    <row r="109" spans="1:13" outlineLevel="2" x14ac:dyDescent="0.2">
      <c r="A109" s="7">
        <v>3</v>
      </c>
      <c r="B109" s="61" t="s">
        <v>1655</v>
      </c>
      <c r="C109" s="588"/>
      <c r="D109" s="61" t="s">
        <v>663</v>
      </c>
      <c r="E109" s="64">
        <v>36</v>
      </c>
      <c r="F109" s="64"/>
      <c r="G109" s="64"/>
      <c r="H109" s="64"/>
      <c r="I109" s="64">
        <f t="shared" si="5"/>
        <v>36</v>
      </c>
      <c r="J109" s="159">
        <v>79</v>
      </c>
      <c r="M109" s="292" t="s">
        <v>1203</v>
      </c>
    </row>
    <row r="110" spans="1:13" outlineLevel="2" x14ac:dyDescent="0.2">
      <c r="A110" s="7"/>
      <c r="B110" s="61" t="s">
        <v>1481</v>
      </c>
      <c r="C110" s="588"/>
      <c r="D110" s="61" t="s">
        <v>663</v>
      </c>
      <c r="E110" s="64"/>
      <c r="F110" s="64"/>
      <c r="G110" s="64"/>
      <c r="H110" s="64"/>
      <c r="I110" s="64"/>
      <c r="L110" s="159">
        <v>90</v>
      </c>
      <c r="M110" s="292">
        <v>101354</v>
      </c>
    </row>
    <row r="111" spans="1:13" ht="51" outlineLevel="2" x14ac:dyDescent="0.2">
      <c r="A111" s="7">
        <v>3</v>
      </c>
      <c r="B111" s="462" t="s">
        <v>4458</v>
      </c>
      <c r="C111" s="588" t="s">
        <v>3506</v>
      </c>
      <c r="D111" s="61" t="s">
        <v>663</v>
      </c>
      <c r="E111" s="64">
        <v>145</v>
      </c>
      <c r="F111" s="64"/>
      <c r="G111" s="64"/>
      <c r="H111" s="64"/>
      <c r="I111" s="64">
        <f>SUM(E111:H111)</f>
        <v>145</v>
      </c>
      <c r="J111" s="159">
        <v>39</v>
      </c>
      <c r="M111" s="292" t="s">
        <v>1205</v>
      </c>
    </row>
    <row r="112" spans="1:13" outlineLevel="2" x14ac:dyDescent="0.2">
      <c r="A112" s="7">
        <v>3</v>
      </c>
      <c r="B112" s="61" t="s">
        <v>384</v>
      </c>
      <c r="C112" s="588"/>
      <c r="D112" s="61" t="s">
        <v>663</v>
      </c>
      <c r="E112" s="64"/>
      <c r="F112" s="64"/>
      <c r="G112" s="64"/>
      <c r="H112" s="64"/>
      <c r="I112" s="64">
        <f t="shared" si="5"/>
        <v>0</v>
      </c>
      <c r="J112" s="159">
        <v>92</v>
      </c>
      <c r="M112" s="292" t="s">
        <v>1426</v>
      </c>
    </row>
    <row r="113" spans="1:13" outlineLevel="2" x14ac:dyDescent="0.2">
      <c r="A113" s="7">
        <v>3</v>
      </c>
      <c r="B113" s="61" t="s">
        <v>385</v>
      </c>
      <c r="C113" s="588"/>
      <c r="D113" s="61" t="s">
        <v>663</v>
      </c>
      <c r="E113" s="64"/>
      <c r="F113" s="64"/>
      <c r="G113" s="64"/>
      <c r="H113" s="64"/>
      <c r="I113" s="64">
        <f t="shared" si="5"/>
        <v>0</v>
      </c>
      <c r="J113" s="159">
        <v>68</v>
      </c>
      <c r="M113" s="309" t="s">
        <v>1427</v>
      </c>
    </row>
    <row r="114" spans="1:13" outlineLevel="2" x14ac:dyDescent="0.2">
      <c r="A114" s="7">
        <v>3</v>
      </c>
      <c r="B114" s="61" t="s">
        <v>497</v>
      </c>
      <c r="C114" s="588"/>
      <c r="D114" s="61" t="s">
        <v>663</v>
      </c>
      <c r="E114" s="64">
        <v>72</v>
      </c>
      <c r="F114" s="64">
        <v>16</v>
      </c>
      <c r="G114" s="64"/>
      <c r="H114" s="64"/>
      <c r="I114" s="64">
        <f t="shared" si="5"/>
        <v>88</v>
      </c>
      <c r="J114" s="159" t="s">
        <v>608</v>
      </c>
      <c r="M114" s="292" t="s">
        <v>1204</v>
      </c>
    </row>
    <row r="115" spans="1:13" outlineLevel="2" x14ac:dyDescent="0.2">
      <c r="A115" s="7"/>
      <c r="B115" s="462" t="s">
        <v>4461</v>
      </c>
      <c r="C115" s="588" t="s">
        <v>3507</v>
      </c>
      <c r="D115" s="462" t="s">
        <v>663</v>
      </c>
      <c r="E115" s="64"/>
      <c r="F115" s="64"/>
      <c r="G115" s="64"/>
      <c r="H115" s="64"/>
      <c r="I115" s="64"/>
      <c r="J115" s="159">
        <v>50</v>
      </c>
      <c r="M115" s="292">
        <v>100095</v>
      </c>
    </row>
    <row r="116" spans="1:13" ht="25.5" outlineLevel="2" x14ac:dyDescent="0.2">
      <c r="A116" s="7">
        <v>3</v>
      </c>
      <c r="B116" s="462" t="s">
        <v>4462</v>
      </c>
      <c r="C116" s="588" t="s">
        <v>3508</v>
      </c>
      <c r="D116" s="61" t="s">
        <v>663</v>
      </c>
      <c r="E116" s="64">
        <v>156</v>
      </c>
      <c r="F116" s="64"/>
      <c r="G116" s="64"/>
      <c r="H116" s="64"/>
      <c r="I116" s="64">
        <f>SUM(E116:H116)</f>
        <v>156</v>
      </c>
      <c r="J116" s="159">
        <v>0</v>
      </c>
      <c r="M116" s="292" t="s">
        <v>1206</v>
      </c>
    </row>
    <row r="117" spans="1:13" outlineLevel="2" x14ac:dyDescent="0.2">
      <c r="A117" s="7">
        <v>3</v>
      </c>
      <c r="B117" s="462" t="s">
        <v>4463</v>
      </c>
      <c r="C117" s="588" t="s">
        <v>3509</v>
      </c>
      <c r="D117" s="61" t="s">
        <v>663</v>
      </c>
      <c r="E117" s="64">
        <v>30</v>
      </c>
      <c r="F117" s="64"/>
      <c r="G117" s="64"/>
      <c r="H117" s="64"/>
      <c r="I117" s="64">
        <f>SUM(E117:H117)</f>
        <v>30</v>
      </c>
      <c r="J117" s="159">
        <v>0</v>
      </c>
      <c r="M117" s="292" t="s">
        <v>1207</v>
      </c>
    </row>
    <row r="118" spans="1:13" ht="25.5" outlineLevel="2" x14ac:dyDescent="0.2">
      <c r="A118" s="7">
        <v>3</v>
      </c>
      <c r="B118" s="462" t="s">
        <v>4464</v>
      </c>
      <c r="C118" s="588" t="s">
        <v>3510</v>
      </c>
      <c r="D118" s="61" t="s">
        <v>663</v>
      </c>
      <c r="E118" s="64">
        <v>132</v>
      </c>
      <c r="F118" s="64"/>
      <c r="G118" s="64"/>
      <c r="H118" s="64"/>
      <c r="I118" s="64">
        <f t="shared" ref="I118:I129" si="6">SUM(E118:H118)</f>
        <v>132</v>
      </c>
      <c r="J118" s="159">
        <v>0</v>
      </c>
      <c r="M118" s="292" t="s">
        <v>1208</v>
      </c>
    </row>
    <row r="119" spans="1:13" outlineLevel="2" x14ac:dyDescent="0.2">
      <c r="A119" s="7">
        <v>3</v>
      </c>
      <c r="B119" s="61" t="s">
        <v>1638</v>
      </c>
      <c r="C119" s="588"/>
      <c r="D119" s="61" t="s">
        <v>663</v>
      </c>
      <c r="E119" s="64">
        <v>20</v>
      </c>
      <c r="F119" s="64"/>
      <c r="G119" s="64"/>
      <c r="H119" s="64">
        <v>60</v>
      </c>
      <c r="I119" s="64">
        <v>20</v>
      </c>
      <c r="J119" s="159">
        <v>0</v>
      </c>
      <c r="M119" s="292" t="s">
        <v>1209</v>
      </c>
    </row>
    <row r="120" spans="1:13" s="75" customFormat="1" outlineLevel="1" x14ac:dyDescent="0.2">
      <c r="A120" s="14"/>
      <c r="B120" s="63"/>
      <c r="C120" s="592"/>
      <c r="D120" s="63" t="s">
        <v>496</v>
      </c>
      <c r="E120" s="67">
        <f>SUBTOTAL(9,E108:E119)</f>
        <v>591</v>
      </c>
      <c r="F120" s="67">
        <f>SUBTOTAL(9,F109:F119)</f>
        <v>16</v>
      </c>
      <c r="G120" s="67">
        <f>SUBTOTAL(9,G109:G119)</f>
        <v>0</v>
      </c>
      <c r="H120" s="67">
        <f>SUBTOTAL(9,H109:H119)</f>
        <v>60</v>
      </c>
      <c r="I120" s="67">
        <f t="shared" si="6"/>
        <v>667</v>
      </c>
      <c r="J120" s="234">
        <f>SUBTOTAL(9,J109:J119)</f>
        <v>328</v>
      </c>
      <c r="K120" s="234">
        <f>SUBTOTAL(9,K118:K119)</f>
        <v>0</v>
      </c>
      <c r="L120" s="234">
        <f>SUM(L108:L119)</f>
        <v>167</v>
      </c>
      <c r="M120" s="13"/>
    </row>
    <row r="121" spans="1:13" ht="38.25" outlineLevel="2" x14ac:dyDescent="0.2">
      <c r="A121" s="7">
        <v>4</v>
      </c>
      <c r="B121" s="462" t="s">
        <v>4465</v>
      </c>
      <c r="C121" s="588" t="s">
        <v>3511</v>
      </c>
      <c r="D121" s="61" t="s">
        <v>617</v>
      </c>
      <c r="E121" s="64">
        <v>74</v>
      </c>
      <c r="F121" s="64"/>
      <c r="G121" s="64"/>
      <c r="H121" s="64"/>
      <c r="I121" s="64">
        <f t="shared" si="6"/>
        <v>74</v>
      </c>
      <c r="J121" s="159"/>
      <c r="M121" s="292" t="s">
        <v>1210</v>
      </c>
    </row>
    <row r="122" spans="1:13" s="75" customFormat="1" outlineLevel="1" x14ac:dyDescent="0.2">
      <c r="A122" s="14"/>
      <c r="B122" s="63"/>
      <c r="C122" s="592"/>
      <c r="D122" s="63" t="s">
        <v>618</v>
      </c>
      <c r="E122" s="67">
        <f>SUBTOTAL(9,E121:E121)</f>
        <v>74</v>
      </c>
      <c r="F122" s="67">
        <f>SUBTOTAL(9,F121:F121)</f>
        <v>0</v>
      </c>
      <c r="G122" s="67">
        <f>SUBTOTAL(9,G121:G121)</f>
        <v>0</v>
      </c>
      <c r="H122" s="67">
        <f>SUBTOTAL(9,H121:H121)</f>
        <v>0</v>
      </c>
      <c r="I122" s="67">
        <f t="shared" si="6"/>
        <v>74</v>
      </c>
      <c r="J122" s="234">
        <f>SUBTOTAL(9,J121:J121)</f>
        <v>0</v>
      </c>
      <c r="K122" s="234">
        <f>SUBTOTAL(9,K120:K121)</f>
        <v>0</v>
      </c>
      <c r="L122" s="234"/>
      <c r="M122" s="13"/>
    </row>
    <row r="123" spans="1:13" ht="25.5" outlineLevel="2" x14ac:dyDescent="0.2">
      <c r="A123" s="7">
        <v>10</v>
      </c>
      <c r="B123" s="61" t="s">
        <v>386</v>
      </c>
      <c r="C123" s="588"/>
      <c r="D123" s="61" t="s">
        <v>169</v>
      </c>
      <c r="E123" s="64">
        <v>75</v>
      </c>
      <c r="F123" s="64"/>
      <c r="G123" s="64"/>
      <c r="H123" s="64"/>
      <c r="I123" s="64">
        <f t="shared" si="6"/>
        <v>75</v>
      </c>
      <c r="J123" s="159">
        <v>0</v>
      </c>
      <c r="M123" s="308" t="s">
        <v>1211</v>
      </c>
    </row>
    <row r="124" spans="1:13" s="75" customFormat="1" outlineLevel="1" x14ac:dyDescent="0.2">
      <c r="A124" s="14"/>
      <c r="B124" s="63"/>
      <c r="C124" s="592"/>
      <c r="D124" s="63" t="s">
        <v>170</v>
      </c>
      <c r="E124" s="67">
        <f>SUBTOTAL(9,E123:E123)</f>
        <v>75</v>
      </c>
      <c r="F124" s="67">
        <f>SUBTOTAL(9,F123:F123)</f>
        <v>0</v>
      </c>
      <c r="G124" s="67">
        <f>SUBTOTAL(9,G123:G123)</f>
        <v>0</v>
      </c>
      <c r="H124" s="67">
        <f>SUBTOTAL(9,H123:H123)</f>
        <v>0</v>
      </c>
      <c r="I124" s="67">
        <f t="shared" si="6"/>
        <v>75</v>
      </c>
      <c r="J124" s="234">
        <f>SUBTOTAL(9,J123:J123)</f>
        <v>0</v>
      </c>
      <c r="K124" s="234">
        <f>SUBTOTAL(9,K122:K123)</f>
        <v>0</v>
      </c>
      <c r="L124" s="234"/>
      <c r="M124" s="13"/>
    </row>
    <row r="125" spans="1:13" ht="30.75" customHeight="1" outlineLevel="2" x14ac:dyDescent="0.2">
      <c r="A125" s="7">
        <v>15</v>
      </c>
      <c r="B125" s="462" t="s">
        <v>4459</v>
      </c>
      <c r="C125" s="504" t="s">
        <v>3512</v>
      </c>
      <c r="D125" s="61" t="s">
        <v>626</v>
      </c>
      <c r="E125" s="64">
        <v>86</v>
      </c>
      <c r="F125" s="64"/>
      <c r="G125" s="64"/>
      <c r="H125" s="64"/>
      <c r="I125" s="64">
        <v>86</v>
      </c>
      <c r="J125" s="159">
        <v>2</v>
      </c>
      <c r="M125" s="292" t="s">
        <v>1212</v>
      </c>
    </row>
    <row r="126" spans="1:13" s="75" customFormat="1" outlineLevel="1" x14ac:dyDescent="0.2">
      <c r="A126" s="14"/>
      <c r="B126" s="63"/>
      <c r="C126" s="592"/>
      <c r="D126" s="63" t="s">
        <v>171</v>
      </c>
      <c r="E126" s="67">
        <f>SUBTOTAL(9,E125:E125)</f>
        <v>86</v>
      </c>
      <c r="F126" s="67">
        <f>SUBTOTAL(9,F125:F125)</f>
        <v>0</v>
      </c>
      <c r="G126" s="67">
        <f>SUBTOTAL(9,G125:G125)</f>
        <v>0</v>
      </c>
      <c r="H126" s="67">
        <f>SUBTOTAL(9,H125:H125)</f>
        <v>0</v>
      </c>
      <c r="I126" s="67">
        <f t="shared" si="6"/>
        <v>86</v>
      </c>
      <c r="J126" s="234">
        <f>SUBTOTAL(9,J125:J125)</f>
        <v>2</v>
      </c>
      <c r="K126" s="234">
        <f>SUBTOTAL(9,K124:K125)</f>
        <v>0</v>
      </c>
      <c r="L126" s="234"/>
      <c r="M126" s="13"/>
    </row>
    <row r="127" spans="1:13" ht="28.5" customHeight="1" x14ac:dyDescent="0.2">
      <c r="A127" s="7">
        <v>15</v>
      </c>
      <c r="B127" s="462" t="s">
        <v>4460</v>
      </c>
      <c r="C127" s="504" t="s">
        <v>3513</v>
      </c>
      <c r="D127" s="61" t="s">
        <v>539</v>
      </c>
      <c r="E127" s="64">
        <v>118</v>
      </c>
      <c r="F127" s="64"/>
      <c r="G127" s="64"/>
      <c r="H127" s="64"/>
      <c r="I127" s="64">
        <f>SUM(E127:H127)</f>
        <v>118</v>
      </c>
      <c r="J127" s="159">
        <v>0</v>
      </c>
      <c r="M127" s="292" t="s">
        <v>1218</v>
      </c>
    </row>
    <row r="128" spans="1:13" ht="42.75" customHeight="1" x14ac:dyDescent="0.2">
      <c r="A128" s="7">
        <v>15</v>
      </c>
      <c r="B128" s="462" t="s">
        <v>4466</v>
      </c>
      <c r="C128" s="504" t="s">
        <v>3514</v>
      </c>
      <c r="D128" s="61" t="s">
        <v>539</v>
      </c>
      <c r="E128" s="64">
        <v>108</v>
      </c>
      <c r="F128" s="64"/>
      <c r="G128" s="64"/>
      <c r="H128" s="64"/>
      <c r="I128" s="64">
        <v>108</v>
      </c>
      <c r="J128" s="159">
        <v>0</v>
      </c>
      <c r="M128" s="292" t="s">
        <v>1213</v>
      </c>
    </row>
    <row r="129" spans="1:13" x14ac:dyDescent="0.2">
      <c r="A129" s="7" t="s">
        <v>802</v>
      </c>
      <c r="B129" s="61" t="s">
        <v>1215</v>
      </c>
      <c r="C129" s="588"/>
      <c r="D129" s="61" t="s">
        <v>539</v>
      </c>
      <c r="E129" s="64">
        <v>74</v>
      </c>
      <c r="F129" s="64"/>
      <c r="G129" s="64"/>
      <c r="H129" s="64"/>
      <c r="I129" s="64">
        <f t="shared" si="6"/>
        <v>74</v>
      </c>
      <c r="J129" s="159"/>
      <c r="M129" s="292" t="s">
        <v>1214</v>
      </c>
    </row>
    <row r="130" spans="1:13" x14ac:dyDescent="0.2">
      <c r="A130" s="7"/>
      <c r="B130" s="462" t="s">
        <v>4467</v>
      </c>
      <c r="C130" s="588" t="s">
        <v>3515</v>
      </c>
      <c r="D130" s="61" t="s">
        <v>539</v>
      </c>
      <c r="E130" s="64"/>
      <c r="F130" s="64"/>
      <c r="G130" s="64"/>
      <c r="H130" s="64"/>
      <c r="I130" s="64"/>
      <c r="J130" s="111"/>
      <c r="L130" s="159">
        <v>130</v>
      </c>
      <c r="M130" s="308">
        <v>101271</v>
      </c>
    </row>
    <row r="131" spans="1:13" x14ac:dyDescent="0.2">
      <c r="A131" s="7"/>
      <c r="B131" s="462" t="s">
        <v>2096</v>
      </c>
      <c r="C131" s="588"/>
      <c r="D131" s="462" t="s">
        <v>539</v>
      </c>
      <c r="E131" s="64"/>
      <c r="F131" s="64"/>
      <c r="G131" s="64"/>
      <c r="H131" s="64"/>
      <c r="I131" s="64"/>
      <c r="J131" s="159">
        <v>48</v>
      </c>
      <c r="M131" s="475" t="s">
        <v>842</v>
      </c>
    </row>
    <row r="132" spans="1:13" x14ac:dyDescent="0.2">
      <c r="A132" s="7"/>
      <c r="B132" s="462" t="s">
        <v>3456</v>
      </c>
      <c r="C132" s="588"/>
      <c r="D132" s="462" t="s">
        <v>539</v>
      </c>
      <c r="E132" s="64">
        <v>105</v>
      </c>
      <c r="F132" s="64"/>
      <c r="G132" s="64"/>
      <c r="H132" s="64"/>
      <c r="I132" s="64"/>
      <c r="J132" s="159"/>
      <c r="M132" s="475" t="s">
        <v>842</v>
      </c>
    </row>
    <row r="133" spans="1:13" ht="25.5" x14ac:dyDescent="0.2">
      <c r="A133" s="7">
        <v>15</v>
      </c>
      <c r="B133" s="462" t="s">
        <v>4468</v>
      </c>
      <c r="C133" s="588" t="s">
        <v>3516</v>
      </c>
      <c r="D133" s="61" t="s">
        <v>539</v>
      </c>
      <c r="E133" s="64">
        <v>136</v>
      </c>
      <c r="F133" s="64"/>
      <c r="G133" s="64"/>
      <c r="H133" s="64"/>
      <c r="I133" s="64">
        <f>SUM(E133:H133)</f>
        <v>136</v>
      </c>
      <c r="J133" s="159">
        <v>0</v>
      </c>
      <c r="M133" s="292" t="s">
        <v>1221</v>
      </c>
    </row>
    <row r="134" spans="1:13" s="260" customFormat="1" x14ac:dyDescent="0.2">
      <c r="A134" s="192"/>
      <c r="B134" s="153" t="s">
        <v>1101</v>
      </c>
      <c r="C134" s="593"/>
      <c r="D134" s="153" t="s">
        <v>539</v>
      </c>
      <c r="E134" s="257"/>
      <c r="F134" s="257"/>
      <c r="G134" s="257"/>
      <c r="H134" s="257"/>
      <c r="I134" s="257"/>
      <c r="J134" s="259"/>
      <c r="K134" s="258"/>
      <c r="L134" s="256">
        <v>53</v>
      </c>
      <c r="M134" s="310">
        <v>101330</v>
      </c>
    </row>
    <row r="135" spans="1:13" x14ac:dyDescent="0.2">
      <c r="A135" s="7">
        <v>15</v>
      </c>
      <c r="B135" s="61" t="s">
        <v>387</v>
      </c>
      <c r="C135" s="588"/>
      <c r="D135" s="61" t="s">
        <v>539</v>
      </c>
      <c r="E135" s="64">
        <v>111</v>
      </c>
      <c r="F135" s="64"/>
      <c r="G135" s="64"/>
      <c r="H135" s="64"/>
      <c r="I135" s="64">
        <f>SUM(E135:H135)</f>
        <v>111</v>
      </c>
      <c r="K135" s="254">
        <v>42</v>
      </c>
      <c r="L135" s="159">
        <v>22</v>
      </c>
      <c r="M135" s="292" t="s">
        <v>1217</v>
      </c>
    </row>
    <row r="136" spans="1:13" ht="25.5" x14ac:dyDescent="0.2">
      <c r="A136" s="7">
        <v>15</v>
      </c>
      <c r="B136" s="462" t="s">
        <v>4469</v>
      </c>
      <c r="C136" s="588" t="s">
        <v>3517</v>
      </c>
      <c r="D136" s="61" t="s">
        <v>539</v>
      </c>
      <c r="E136" s="64">
        <v>120</v>
      </c>
      <c r="F136" s="64"/>
      <c r="G136" s="64"/>
      <c r="H136" s="64"/>
      <c r="I136" s="64">
        <f>SUM(E136:H136)</f>
        <v>120</v>
      </c>
      <c r="J136" s="159">
        <v>0</v>
      </c>
      <c r="M136" s="292" t="s">
        <v>1216</v>
      </c>
    </row>
    <row r="137" spans="1:13" x14ac:dyDescent="0.2">
      <c r="A137" s="7"/>
      <c r="B137" s="61" t="s">
        <v>1540</v>
      </c>
      <c r="C137" s="588"/>
      <c r="D137" s="61" t="s">
        <v>539</v>
      </c>
      <c r="E137" s="64"/>
      <c r="F137" s="64"/>
      <c r="G137" s="64"/>
      <c r="H137" s="64"/>
      <c r="I137" s="64"/>
      <c r="J137" s="159">
        <v>36</v>
      </c>
      <c r="M137" s="292" t="s">
        <v>842</v>
      </c>
    </row>
    <row r="138" spans="1:13" ht="25.5" x14ac:dyDescent="0.2">
      <c r="A138" s="7">
        <v>15</v>
      </c>
      <c r="B138" s="462" t="s">
        <v>4470</v>
      </c>
      <c r="C138" s="588" t="s">
        <v>3518</v>
      </c>
      <c r="D138" s="61" t="s">
        <v>539</v>
      </c>
      <c r="E138" s="64">
        <v>90</v>
      </c>
      <c r="F138" s="64"/>
      <c r="G138" s="64"/>
      <c r="H138" s="64"/>
      <c r="I138" s="465">
        <v>98</v>
      </c>
      <c r="J138" s="159">
        <v>0</v>
      </c>
      <c r="M138" s="292" t="s">
        <v>1219</v>
      </c>
    </row>
    <row r="139" spans="1:13" x14ac:dyDescent="0.2">
      <c r="A139" s="7">
        <v>15</v>
      </c>
      <c r="B139" s="61" t="s">
        <v>388</v>
      </c>
      <c r="C139" s="588"/>
      <c r="D139" s="61" t="s">
        <v>539</v>
      </c>
      <c r="E139" s="64"/>
      <c r="F139" s="64"/>
      <c r="G139" s="64"/>
      <c r="H139" s="64"/>
      <c r="I139" s="64">
        <f>SUM(E139:H139)</f>
        <v>0</v>
      </c>
      <c r="J139" s="159"/>
      <c r="L139" s="254">
        <v>24</v>
      </c>
      <c r="M139" s="309" t="s">
        <v>1429</v>
      </c>
    </row>
    <row r="140" spans="1:13" x14ac:dyDescent="0.2">
      <c r="A140" s="7"/>
      <c r="B140" s="462" t="s">
        <v>3444</v>
      </c>
      <c r="C140" s="588"/>
      <c r="D140" s="462" t="s">
        <v>539</v>
      </c>
      <c r="E140" s="64"/>
      <c r="F140" s="64"/>
      <c r="G140" s="64"/>
      <c r="H140" s="64"/>
      <c r="I140" s="64"/>
      <c r="J140" s="159">
        <v>10</v>
      </c>
      <c r="L140" s="567"/>
      <c r="M140" s="309"/>
    </row>
    <row r="141" spans="1:13" s="483" customFormat="1" x14ac:dyDescent="0.2">
      <c r="A141" s="7"/>
      <c r="B141" s="462" t="s">
        <v>3396</v>
      </c>
      <c r="C141" s="588"/>
      <c r="D141" s="462" t="s">
        <v>539</v>
      </c>
      <c r="E141" s="465"/>
      <c r="F141" s="465"/>
      <c r="G141" s="465"/>
      <c r="H141" s="465"/>
      <c r="I141" s="465"/>
      <c r="J141" s="516"/>
      <c r="K141" s="482"/>
      <c r="L141" s="548">
        <v>80</v>
      </c>
      <c r="M141" s="486">
        <v>101137</v>
      </c>
    </row>
    <row r="142" spans="1:13" x14ac:dyDescent="0.2">
      <c r="A142" s="7"/>
      <c r="B142" s="61" t="s">
        <v>804</v>
      </c>
      <c r="C142" s="588"/>
      <c r="D142" s="61" t="s">
        <v>539</v>
      </c>
      <c r="E142" s="64"/>
      <c r="F142" s="64"/>
      <c r="G142" s="64"/>
      <c r="H142" s="64"/>
      <c r="I142" s="64"/>
      <c r="J142" s="159"/>
      <c r="L142" s="254">
        <v>80</v>
      </c>
      <c r="M142" s="292">
        <v>101172</v>
      </c>
    </row>
    <row r="143" spans="1:13" ht="25.5" x14ac:dyDescent="0.2">
      <c r="A143" s="7">
        <v>15</v>
      </c>
      <c r="B143" s="462" t="s">
        <v>4615</v>
      </c>
      <c r="C143" s="588" t="s">
        <v>4614</v>
      </c>
      <c r="D143" s="61" t="s">
        <v>539</v>
      </c>
      <c r="E143" s="64">
        <v>150</v>
      </c>
      <c r="F143" s="64"/>
      <c r="G143" s="64"/>
      <c r="H143" s="64"/>
      <c r="I143" s="64">
        <f>SUM(E143:H143)</f>
        <v>150</v>
      </c>
      <c r="J143" s="159">
        <v>0</v>
      </c>
      <c r="M143" s="292" t="s">
        <v>1220</v>
      </c>
    </row>
    <row r="144" spans="1:13" ht="25.5" x14ac:dyDescent="0.2">
      <c r="A144" s="13"/>
      <c r="B144" s="506" t="s">
        <v>4471</v>
      </c>
      <c r="C144" s="588" t="s">
        <v>3519</v>
      </c>
      <c r="D144" s="74" t="s">
        <v>539</v>
      </c>
      <c r="E144" s="107">
        <v>120</v>
      </c>
      <c r="F144" s="107"/>
      <c r="G144" s="107"/>
      <c r="H144" s="107"/>
      <c r="I144" s="107"/>
      <c r="J144" s="237"/>
      <c r="M144" s="308">
        <v>100638</v>
      </c>
    </row>
    <row r="145" spans="1:13" x14ac:dyDescent="0.2">
      <c r="A145" s="7"/>
      <c r="B145" s="462" t="s">
        <v>4472</v>
      </c>
      <c r="C145" s="588" t="s">
        <v>3520</v>
      </c>
      <c r="D145" s="61" t="s">
        <v>539</v>
      </c>
      <c r="E145" s="64"/>
      <c r="F145" s="64"/>
      <c r="G145" s="64"/>
      <c r="H145" s="64"/>
      <c r="I145" s="64"/>
      <c r="J145" s="159"/>
      <c r="L145" s="254">
        <v>138</v>
      </c>
      <c r="M145" s="309">
        <v>101336</v>
      </c>
    </row>
    <row r="146" spans="1:13" ht="25.5" x14ac:dyDescent="0.2">
      <c r="A146" s="7">
        <v>15</v>
      </c>
      <c r="B146" s="462" t="s">
        <v>4473</v>
      </c>
      <c r="C146" s="588" t="s">
        <v>3521</v>
      </c>
      <c r="D146" s="61" t="s">
        <v>539</v>
      </c>
      <c r="E146" s="64"/>
      <c r="F146" s="64"/>
      <c r="G146" s="64"/>
      <c r="H146" s="64"/>
      <c r="I146" s="64">
        <f>SUM(E146:H146)</f>
        <v>0</v>
      </c>
      <c r="J146" s="620">
        <v>78</v>
      </c>
      <c r="L146" s="159"/>
      <c r="M146" s="309" t="s">
        <v>1428</v>
      </c>
    </row>
    <row r="147" spans="1:13" x14ac:dyDescent="0.2">
      <c r="A147" s="7">
        <v>15</v>
      </c>
      <c r="B147" s="61" t="s">
        <v>215</v>
      </c>
      <c r="C147" s="588"/>
      <c r="D147" s="61" t="s">
        <v>539</v>
      </c>
      <c r="E147" s="64">
        <v>153</v>
      </c>
      <c r="F147" s="64"/>
      <c r="G147" s="64"/>
      <c r="H147" s="64"/>
      <c r="I147" s="64">
        <f>SUM(E147:H147)</f>
        <v>153</v>
      </c>
      <c r="J147" s="159">
        <v>0</v>
      </c>
      <c r="K147" s="254">
        <v>11</v>
      </c>
      <c r="M147" s="292" t="s">
        <v>1222</v>
      </c>
    </row>
    <row r="148" spans="1:13" ht="25.5" x14ac:dyDescent="0.2">
      <c r="A148" s="7">
        <v>15</v>
      </c>
      <c r="B148" s="462" t="s">
        <v>4474</v>
      </c>
      <c r="C148" s="588" t="s">
        <v>3522</v>
      </c>
      <c r="D148" s="61" t="s">
        <v>539</v>
      </c>
      <c r="E148" s="64"/>
      <c r="F148" s="64"/>
      <c r="G148" s="64"/>
      <c r="H148" s="64"/>
      <c r="I148" s="64">
        <f>SUM(E148:H148)</f>
        <v>0</v>
      </c>
      <c r="J148" s="159">
        <v>62</v>
      </c>
      <c r="M148" s="292" t="s">
        <v>1223</v>
      </c>
    </row>
    <row r="149" spans="1:13" x14ac:dyDescent="0.2">
      <c r="A149" s="7">
        <v>15</v>
      </c>
      <c r="B149" s="61" t="s">
        <v>216</v>
      </c>
      <c r="C149" s="588"/>
      <c r="D149" s="61" t="s">
        <v>539</v>
      </c>
      <c r="E149" s="64"/>
      <c r="F149" s="64"/>
      <c r="G149" s="64"/>
      <c r="H149" s="64"/>
      <c r="I149" s="64">
        <f>SUM(E149:H149)</f>
        <v>0</v>
      </c>
      <c r="J149" s="159"/>
      <c r="L149" s="254">
        <v>26</v>
      </c>
      <c r="M149" s="292">
        <v>100873</v>
      </c>
    </row>
    <row r="150" spans="1:13" ht="25.5" x14ac:dyDescent="0.2">
      <c r="A150" s="7"/>
      <c r="B150" s="61" t="s">
        <v>807</v>
      </c>
      <c r="C150" s="588"/>
      <c r="D150" s="61" t="s">
        <v>539</v>
      </c>
      <c r="E150" s="64"/>
      <c r="F150" s="64"/>
      <c r="G150" s="64"/>
      <c r="H150" s="64"/>
      <c r="I150" s="64"/>
      <c r="J150" s="159"/>
      <c r="L150" s="254">
        <v>50</v>
      </c>
      <c r="M150" s="292">
        <v>101200</v>
      </c>
    </row>
    <row r="151" spans="1:13" x14ac:dyDescent="0.2">
      <c r="A151" s="7"/>
      <c r="B151" s="61" t="s">
        <v>1629</v>
      </c>
      <c r="C151" s="588"/>
      <c r="D151" s="61" t="s">
        <v>539</v>
      </c>
      <c r="E151" s="64"/>
      <c r="F151" s="64"/>
      <c r="G151" s="64"/>
      <c r="H151" s="64"/>
      <c r="I151" s="64"/>
      <c r="J151" s="159"/>
      <c r="L151" s="254">
        <v>25</v>
      </c>
      <c r="M151" s="309">
        <v>101180</v>
      </c>
    </row>
    <row r="152" spans="1:13" x14ac:dyDescent="0.2">
      <c r="A152" s="7"/>
      <c r="B152" s="61" t="s">
        <v>829</v>
      </c>
      <c r="C152" s="588"/>
      <c r="D152" s="61" t="s">
        <v>539</v>
      </c>
      <c r="E152" s="64">
        <v>52</v>
      </c>
      <c r="F152" s="64"/>
      <c r="G152" s="64"/>
      <c r="H152" s="64"/>
      <c r="I152" s="64">
        <v>52</v>
      </c>
      <c r="J152" s="159"/>
      <c r="L152" s="254">
        <v>34</v>
      </c>
      <c r="M152" s="292" t="s">
        <v>1224</v>
      </c>
    </row>
    <row r="153" spans="1:13" x14ac:dyDescent="0.2">
      <c r="A153" s="7"/>
      <c r="B153" s="61" t="s">
        <v>1648</v>
      </c>
      <c r="C153" s="588"/>
      <c r="D153" s="61" t="s">
        <v>539</v>
      </c>
      <c r="E153" s="64">
        <v>54</v>
      </c>
      <c r="F153" s="64"/>
      <c r="G153" s="64"/>
      <c r="H153" s="64"/>
      <c r="I153" s="64">
        <v>48</v>
      </c>
      <c r="J153" s="159"/>
      <c r="L153" s="254">
        <v>31</v>
      </c>
      <c r="M153" s="292">
        <v>101286</v>
      </c>
    </row>
    <row r="154" spans="1:13" ht="38.25" customHeight="1" x14ac:dyDescent="0.2">
      <c r="A154" s="7">
        <v>15</v>
      </c>
      <c r="B154" s="462" t="s">
        <v>4475</v>
      </c>
      <c r="C154" s="588" t="s">
        <v>3523</v>
      </c>
      <c r="D154" s="61" t="s">
        <v>539</v>
      </c>
      <c r="E154" s="423">
        <v>54</v>
      </c>
      <c r="F154" s="423">
        <v>2</v>
      </c>
      <c r="G154" s="423"/>
      <c r="H154" s="423"/>
      <c r="I154" s="423">
        <f>SUM(E154:H154)</f>
        <v>56</v>
      </c>
      <c r="J154" s="424">
        <v>39</v>
      </c>
      <c r="K154" s="425">
        <v>10</v>
      </c>
      <c r="L154" s="425"/>
      <c r="M154" s="292" t="s">
        <v>1225</v>
      </c>
    </row>
    <row r="155" spans="1:13" s="75" customFormat="1" outlineLevel="1" x14ac:dyDescent="0.2">
      <c r="A155" s="14"/>
      <c r="B155" s="63"/>
      <c r="C155" s="592"/>
      <c r="D155" s="63" t="s">
        <v>172</v>
      </c>
      <c r="E155" s="67">
        <f>SUM(E127:E154)</f>
        <v>1445</v>
      </c>
      <c r="F155" s="67">
        <f>SUBTOTAL(9,F144:F154)</f>
        <v>2</v>
      </c>
      <c r="G155" s="67">
        <f>SUBTOTAL(9,G128:G149)</f>
        <v>0</v>
      </c>
      <c r="H155" s="67">
        <f>SUBTOTAL(9,H128:H149)</f>
        <v>0</v>
      </c>
      <c r="I155" s="67">
        <f t="shared" ref="I155:I165" si="7">SUM(E155:H155)</f>
        <v>1447</v>
      </c>
      <c r="J155" s="67">
        <f>SUM(J127:J154)</f>
        <v>273</v>
      </c>
      <c r="K155" s="234">
        <f>SUBTOTAL(9,K128:K154)</f>
        <v>63</v>
      </c>
      <c r="L155" s="234">
        <f>SUM(L127:L154)</f>
        <v>693</v>
      </c>
      <c r="M155" s="13"/>
    </row>
    <row r="156" spans="1:13" ht="28.5" customHeight="1" outlineLevel="2" x14ac:dyDescent="0.2">
      <c r="A156" s="7">
        <v>8</v>
      </c>
      <c r="B156" s="462" t="s">
        <v>4476</v>
      </c>
      <c r="C156" s="588" t="s">
        <v>3524</v>
      </c>
      <c r="D156" s="61" t="s">
        <v>562</v>
      </c>
      <c r="E156" s="64">
        <v>92</v>
      </c>
      <c r="F156" s="64"/>
      <c r="G156" s="64"/>
      <c r="H156" s="64"/>
      <c r="I156" s="64">
        <v>92</v>
      </c>
      <c r="J156" s="302"/>
      <c r="M156" s="292" t="s">
        <v>1226</v>
      </c>
    </row>
    <row r="157" spans="1:13" s="75" customFormat="1" outlineLevel="1" x14ac:dyDescent="0.2">
      <c r="A157" s="14"/>
      <c r="B157" s="63"/>
      <c r="C157" s="592"/>
      <c r="D157" s="63" t="s">
        <v>173</v>
      </c>
      <c r="E157" s="67">
        <f>SUM(E156:E156)</f>
        <v>92</v>
      </c>
      <c r="F157" s="428"/>
      <c r="G157" s="428"/>
      <c r="H157" s="428"/>
      <c r="I157" s="67">
        <f t="shared" si="7"/>
        <v>92</v>
      </c>
      <c r="J157" s="427">
        <f>SUBTOTAL(9,J156:J156)</f>
        <v>0</v>
      </c>
      <c r="K157" s="234">
        <f>SUBTOTAL(9,K155:K156)</f>
        <v>0</v>
      </c>
      <c r="L157" s="234"/>
      <c r="M157" s="13"/>
    </row>
    <row r="158" spans="1:13" outlineLevel="2" x14ac:dyDescent="0.2">
      <c r="A158" s="7">
        <v>12</v>
      </c>
      <c r="B158" s="61" t="s">
        <v>222</v>
      </c>
      <c r="C158" s="588"/>
      <c r="D158" s="61" t="s">
        <v>573</v>
      </c>
      <c r="E158" s="64"/>
      <c r="F158" s="64"/>
      <c r="G158" s="64"/>
      <c r="H158" s="64"/>
      <c r="I158" s="64">
        <f>SUM(E158:H158)</f>
        <v>0</v>
      </c>
      <c r="J158" s="159">
        <v>84</v>
      </c>
      <c r="M158" s="292" t="s">
        <v>1430</v>
      </c>
    </row>
    <row r="159" spans="1:13" outlineLevel="2" x14ac:dyDescent="0.2">
      <c r="A159" s="7">
        <v>11</v>
      </c>
      <c r="B159" s="462" t="s">
        <v>4477</v>
      </c>
      <c r="C159" s="588" t="s">
        <v>3525</v>
      </c>
      <c r="D159" s="61" t="s">
        <v>573</v>
      </c>
      <c r="E159" s="64">
        <v>18</v>
      </c>
      <c r="F159" s="64"/>
      <c r="G159" s="64"/>
      <c r="H159" s="64"/>
      <c r="I159" s="64">
        <f t="shared" si="7"/>
        <v>18</v>
      </c>
      <c r="J159" s="159">
        <v>0</v>
      </c>
      <c r="M159" s="292" t="s">
        <v>1227</v>
      </c>
    </row>
    <row r="160" spans="1:13" outlineLevel="2" x14ac:dyDescent="0.2">
      <c r="A160" s="7">
        <v>11</v>
      </c>
      <c r="B160" s="462" t="s">
        <v>4478</v>
      </c>
      <c r="C160" s="588" t="s">
        <v>3526</v>
      </c>
      <c r="D160" s="61" t="s">
        <v>573</v>
      </c>
      <c r="E160" s="64">
        <v>56</v>
      </c>
      <c r="F160" s="64"/>
      <c r="G160" s="64"/>
      <c r="H160" s="64"/>
      <c r="I160" s="64">
        <f t="shared" si="7"/>
        <v>56</v>
      </c>
      <c r="J160" s="159">
        <v>0</v>
      </c>
      <c r="M160" s="292" t="s">
        <v>1228</v>
      </c>
    </row>
    <row r="161" spans="1:13" outlineLevel="2" x14ac:dyDescent="0.2">
      <c r="A161" s="7">
        <v>11</v>
      </c>
      <c r="B161" s="462" t="s">
        <v>4479</v>
      </c>
      <c r="C161" s="588" t="s">
        <v>3527</v>
      </c>
      <c r="D161" s="61" t="s">
        <v>573</v>
      </c>
      <c r="E161" s="64">
        <v>121</v>
      </c>
      <c r="F161" s="64"/>
      <c r="G161" s="64"/>
      <c r="H161" s="64"/>
      <c r="I161" s="64">
        <f t="shared" si="7"/>
        <v>121</v>
      </c>
      <c r="J161" s="159">
        <v>0</v>
      </c>
      <c r="M161" s="292" t="s">
        <v>1229</v>
      </c>
    </row>
    <row r="162" spans="1:13" s="75" customFormat="1" outlineLevel="1" x14ac:dyDescent="0.2">
      <c r="A162" s="14"/>
      <c r="B162" s="63"/>
      <c r="C162" s="592"/>
      <c r="D162" s="63" t="s">
        <v>174</v>
      </c>
      <c r="E162" s="67">
        <f>SUM(E158:E161)</f>
        <v>195</v>
      </c>
      <c r="F162" s="67">
        <f>SUBTOTAL(9,F159:F161)</f>
        <v>0</v>
      </c>
      <c r="G162" s="67">
        <f>SUBTOTAL(9,G159:G161)</f>
        <v>0</v>
      </c>
      <c r="H162" s="67">
        <f>SUBTOTAL(9,H159:H161)</f>
        <v>0</v>
      </c>
      <c r="I162" s="67">
        <f t="shared" si="7"/>
        <v>195</v>
      </c>
      <c r="J162" s="67">
        <f>SUM(J158:J161)</f>
        <v>84</v>
      </c>
      <c r="K162" s="234">
        <f>SUBTOTAL(9,K160:K161)</f>
        <v>0</v>
      </c>
      <c r="L162" s="234"/>
      <c r="M162" s="13"/>
    </row>
    <row r="163" spans="1:13" outlineLevel="2" x14ac:dyDescent="0.2">
      <c r="A163" s="7"/>
      <c r="B163" s="61" t="s">
        <v>1079</v>
      </c>
      <c r="C163" s="588"/>
      <c r="D163" s="61" t="s">
        <v>314</v>
      </c>
      <c r="E163" s="64"/>
      <c r="F163" s="64"/>
      <c r="G163" s="64"/>
      <c r="H163" s="64"/>
      <c r="I163" s="64">
        <f t="shared" si="7"/>
        <v>0</v>
      </c>
      <c r="J163" s="111"/>
      <c r="L163" s="159">
        <v>84</v>
      </c>
      <c r="M163" s="308">
        <v>101301</v>
      </c>
    </row>
    <row r="164" spans="1:13" ht="51" outlineLevel="2" x14ac:dyDescent="0.2">
      <c r="A164" s="7">
        <v>15</v>
      </c>
      <c r="B164" s="462" t="s">
        <v>4480</v>
      </c>
      <c r="C164" s="588" t="s">
        <v>3528</v>
      </c>
      <c r="D164" s="61" t="s">
        <v>314</v>
      </c>
      <c r="E164" s="64">
        <v>100</v>
      </c>
      <c r="F164" s="64"/>
      <c r="G164" s="64"/>
      <c r="H164" s="64"/>
      <c r="I164" s="64">
        <f>SUM(E164:H164)</f>
        <v>100</v>
      </c>
      <c r="J164" s="159">
        <v>0</v>
      </c>
      <c r="M164" s="307" t="s">
        <v>1230</v>
      </c>
    </row>
    <row r="165" spans="1:13" ht="38.25" outlineLevel="2" x14ac:dyDescent="0.2">
      <c r="A165" s="7">
        <v>15</v>
      </c>
      <c r="B165" s="462" t="s">
        <v>4481</v>
      </c>
      <c r="C165" s="588" t="s">
        <v>3529</v>
      </c>
      <c r="D165" s="61" t="s">
        <v>314</v>
      </c>
      <c r="E165" s="64">
        <v>100</v>
      </c>
      <c r="F165" s="64"/>
      <c r="G165" s="64"/>
      <c r="H165" s="64"/>
      <c r="I165" s="64">
        <f t="shared" si="7"/>
        <v>100</v>
      </c>
      <c r="J165" s="159">
        <v>0</v>
      </c>
      <c r="M165" s="307">
        <v>100512</v>
      </c>
    </row>
    <row r="166" spans="1:13" outlineLevel="2" x14ac:dyDescent="0.2">
      <c r="A166" s="7"/>
      <c r="B166" s="61" t="s">
        <v>71</v>
      </c>
      <c r="C166" s="588"/>
      <c r="D166" s="61" t="s">
        <v>314</v>
      </c>
      <c r="E166" s="64"/>
      <c r="F166" s="64"/>
      <c r="G166" s="64"/>
      <c r="H166" s="64"/>
      <c r="I166" s="64"/>
      <c r="J166" s="159"/>
      <c r="L166" s="254">
        <v>48</v>
      </c>
      <c r="M166" s="309">
        <v>101087</v>
      </c>
    </row>
    <row r="167" spans="1:13" outlineLevel="2" x14ac:dyDescent="0.2">
      <c r="A167" s="7"/>
      <c r="B167" s="61" t="s">
        <v>72</v>
      </c>
      <c r="C167" s="588"/>
      <c r="D167" s="61" t="s">
        <v>314</v>
      </c>
      <c r="E167" s="64"/>
      <c r="F167" s="64"/>
      <c r="G167" s="64"/>
      <c r="H167" s="64"/>
      <c r="I167" s="64"/>
      <c r="J167" s="159"/>
      <c r="L167" s="254">
        <v>42</v>
      </c>
      <c r="M167" s="309">
        <v>101131</v>
      </c>
    </row>
    <row r="168" spans="1:13" s="75" customFormat="1" outlineLevel="1" x14ac:dyDescent="0.2">
      <c r="A168" s="14"/>
      <c r="B168" s="63"/>
      <c r="C168" s="592"/>
      <c r="D168" s="63" t="s">
        <v>175</v>
      </c>
      <c r="E168" s="67">
        <f>SUBTOTAL(9,E163:E167)</f>
        <v>200</v>
      </c>
      <c r="F168" s="67">
        <f>SUBTOTAL(9,F164:F164)</f>
        <v>0</v>
      </c>
      <c r="G168" s="67">
        <f>SUBTOTAL(9,G164:G164)</f>
        <v>0</v>
      </c>
      <c r="H168" s="67">
        <f>SUBTOTAL(9,H164:H164)</f>
        <v>0</v>
      </c>
      <c r="I168" s="67">
        <f t="shared" ref="I168:I186" si="8">SUM(E168:H168)</f>
        <v>200</v>
      </c>
      <c r="J168" s="234">
        <f>SUBTOTAL(9,J163:J167)</f>
        <v>0</v>
      </c>
      <c r="K168" s="234">
        <f>SUBTOTAL(9,K166:K167)</f>
        <v>0</v>
      </c>
      <c r="L168" s="234">
        <f>SUM(L163:L167)</f>
        <v>174</v>
      </c>
      <c r="M168" s="13"/>
    </row>
    <row r="169" spans="1:13" ht="25.5" outlineLevel="2" x14ac:dyDescent="0.2">
      <c r="A169" s="7">
        <v>1</v>
      </c>
      <c r="B169" s="462" t="s">
        <v>4482</v>
      </c>
      <c r="C169" s="588" t="s">
        <v>3530</v>
      </c>
      <c r="D169" s="61" t="s">
        <v>508</v>
      </c>
      <c r="E169" s="64">
        <v>60</v>
      </c>
      <c r="F169" s="64"/>
      <c r="G169" s="64"/>
      <c r="H169" s="64"/>
      <c r="I169" s="64">
        <f t="shared" si="8"/>
        <v>60</v>
      </c>
      <c r="J169" s="159">
        <v>0</v>
      </c>
      <c r="M169" s="307" t="s">
        <v>1231</v>
      </c>
    </row>
    <row r="170" spans="1:13" s="75" customFormat="1" outlineLevel="1" x14ac:dyDescent="0.2">
      <c r="A170" s="14"/>
      <c r="B170" s="63"/>
      <c r="C170" s="592"/>
      <c r="D170" s="63" t="s">
        <v>176</v>
      </c>
      <c r="E170" s="67">
        <f>SUBTOTAL(9,E169:E169)</f>
        <v>60</v>
      </c>
      <c r="F170" s="67">
        <f>SUBTOTAL(9,F169:F169)</f>
        <v>0</v>
      </c>
      <c r="G170" s="67">
        <f>SUBTOTAL(9,G169:G169)</f>
        <v>0</v>
      </c>
      <c r="H170" s="67">
        <f>SUBTOTAL(9,H169:H169)</f>
        <v>0</v>
      </c>
      <c r="I170" s="67">
        <f t="shared" si="8"/>
        <v>60</v>
      </c>
      <c r="J170" s="234">
        <f>SUBTOTAL(9,J169:J169)</f>
        <v>0</v>
      </c>
      <c r="K170" s="234">
        <f>SUBTOTAL(9,K168:K169)</f>
        <v>0</v>
      </c>
      <c r="L170" s="234"/>
      <c r="M170" s="13"/>
    </row>
    <row r="171" spans="1:13" outlineLevel="2" x14ac:dyDescent="0.2">
      <c r="A171" s="7">
        <v>7</v>
      </c>
      <c r="B171" s="462" t="s">
        <v>4483</v>
      </c>
      <c r="C171" s="588" t="s">
        <v>3531</v>
      </c>
      <c r="D171" s="61" t="s">
        <v>177</v>
      </c>
      <c r="E171" s="64">
        <v>120</v>
      </c>
      <c r="F171" s="64"/>
      <c r="G171" s="64"/>
      <c r="H171" s="64"/>
      <c r="I171" s="64">
        <f t="shared" si="8"/>
        <v>120</v>
      </c>
      <c r="J171" s="159">
        <v>0</v>
      </c>
      <c r="M171" s="311" t="s">
        <v>1232</v>
      </c>
    </row>
    <row r="172" spans="1:13" s="75" customFormat="1" outlineLevel="1" x14ac:dyDescent="0.2">
      <c r="A172" s="14"/>
      <c r="B172" s="63"/>
      <c r="C172" s="592"/>
      <c r="D172" s="63" t="s">
        <v>178</v>
      </c>
      <c r="E172" s="67">
        <f>SUBTOTAL(9,E171:E171)</f>
        <v>120</v>
      </c>
      <c r="F172" s="67">
        <f>SUBTOTAL(9,F171:F171)</f>
        <v>0</v>
      </c>
      <c r="G172" s="67">
        <f>SUBTOTAL(9,G171:G171)</f>
        <v>0</v>
      </c>
      <c r="H172" s="67">
        <f>SUBTOTAL(9,H171:H171)</f>
        <v>0</v>
      </c>
      <c r="I172" s="67">
        <f t="shared" si="8"/>
        <v>120</v>
      </c>
      <c r="J172" s="234">
        <f>SUBTOTAL(9,J171:J171)</f>
        <v>0</v>
      </c>
      <c r="K172" s="234">
        <f>SUBTOTAL(9,K170:K171)</f>
        <v>0</v>
      </c>
      <c r="L172" s="234"/>
      <c r="M172" s="13"/>
    </row>
    <row r="173" spans="1:13" ht="38.25" outlineLevel="2" x14ac:dyDescent="0.2">
      <c r="A173" s="7">
        <v>15</v>
      </c>
      <c r="B173" s="462" t="s">
        <v>4484</v>
      </c>
      <c r="C173" s="588" t="s">
        <v>3532</v>
      </c>
      <c r="D173" s="61" t="s">
        <v>348</v>
      </c>
      <c r="E173" s="64">
        <v>96</v>
      </c>
      <c r="F173" s="64"/>
      <c r="G173" s="64"/>
      <c r="H173" s="64"/>
      <c r="I173" s="64">
        <f t="shared" si="8"/>
        <v>96</v>
      </c>
      <c r="J173" s="159">
        <v>0</v>
      </c>
      <c r="M173" s="307" t="s">
        <v>1233</v>
      </c>
    </row>
    <row r="174" spans="1:13" s="75" customFormat="1" outlineLevel="1" x14ac:dyDescent="0.2">
      <c r="A174" s="14"/>
      <c r="B174" s="63"/>
      <c r="C174" s="592"/>
      <c r="D174" s="63" t="s">
        <v>179</v>
      </c>
      <c r="E174" s="67">
        <f>SUBTOTAL(9,E173:E173)</f>
        <v>96</v>
      </c>
      <c r="F174" s="67">
        <f>SUBTOTAL(9,F173:F173)</f>
        <v>0</v>
      </c>
      <c r="G174" s="67">
        <f>SUBTOTAL(9,G173:G173)</f>
        <v>0</v>
      </c>
      <c r="H174" s="67">
        <f>SUBTOTAL(9,H173:H173)</f>
        <v>0</v>
      </c>
      <c r="I174" s="67">
        <f t="shared" si="8"/>
        <v>96</v>
      </c>
      <c r="J174" s="234">
        <f>SUBTOTAL(9,J173:J173)</f>
        <v>0</v>
      </c>
      <c r="K174" s="234">
        <f>SUBTOTAL(9,K173:K173)</f>
        <v>0</v>
      </c>
      <c r="L174" s="234"/>
      <c r="M174" s="13"/>
    </row>
    <row r="175" spans="1:13" ht="25.5" outlineLevel="2" x14ac:dyDescent="0.2">
      <c r="A175" s="7">
        <v>7</v>
      </c>
      <c r="B175" s="462" t="s">
        <v>4485</v>
      </c>
      <c r="C175" s="588" t="s">
        <v>3533</v>
      </c>
      <c r="D175" s="61" t="s">
        <v>558</v>
      </c>
      <c r="E175" s="64">
        <v>95</v>
      </c>
      <c r="F175" s="64"/>
      <c r="G175" s="64"/>
      <c r="H175" s="64"/>
      <c r="I175" s="64">
        <f t="shared" si="8"/>
        <v>95</v>
      </c>
      <c r="J175" s="159">
        <v>0</v>
      </c>
      <c r="M175" s="307" t="s">
        <v>1234</v>
      </c>
    </row>
    <row r="176" spans="1:13" s="75" customFormat="1" outlineLevel="1" x14ac:dyDescent="0.2">
      <c r="A176" s="14"/>
      <c r="B176" s="63"/>
      <c r="C176" s="592"/>
      <c r="D176" s="63" t="s">
        <v>180</v>
      </c>
      <c r="E176" s="67">
        <f>SUBTOTAL(9,E175:E175)</f>
        <v>95</v>
      </c>
      <c r="F176" s="67">
        <f>SUBTOTAL(9,F175:F175)</f>
        <v>0</v>
      </c>
      <c r="G176" s="67">
        <f>SUBTOTAL(9,G175:G175)</f>
        <v>0</v>
      </c>
      <c r="H176" s="67">
        <f>SUBTOTAL(9,H175:H175)</f>
        <v>0</v>
      </c>
      <c r="I176" s="67">
        <f t="shared" si="8"/>
        <v>95</v>
      </c>
      <c r="J176" s="234">
        <f>SUBTOTAL(9,J175:J175)</f>
        <v>0</v>
      </c>
      <c r="K176" s="234">
        <f>SUBTOTAL(9,K175:K175)</f>
        <v>0</v>
      </c>
      <c r="L176" s="234"/>
      <c r="M176" s="13"/>
    </row>
    <row r="177" spans="1:13" outlineLevel="2" x14ac:dyDescent="0.2">
      <c r="A177" s="7">
        <v>1</v>
      </c>
      <c r="B177" s="61" t="s">
        <v>217</v>
      </c>
      <c r="C177" s="588"/>
      <c r="D177" s="61" t="s">
        <v>509</v>
      </c>
      <c r="E177" s="64"/>
      <c r="F177" s="64"/>
      <c r="G177" s="64"/>
      <c r="H177" s="64"/>
      <c r="I177" s="64">
        <f t="shared" si="8"/>
        <v>0</v>
      </c>
      <c r="J177" s="159">
        <v>140</v>
      </c>
      <c r="M177" s="292" t="s">
        <v>1431</v>
      </c>
    </row>
    <row r="178" spans="1:13" outlineLevel="2" x14ac:dyDescent="0.2">
      <c r="A178" s="7">
        <v>1</v>
      </c>
      <c r="B178" s="61" t="s">
        <v>1656</v>
      </c>
      <c r="C178" s="588"/>
      <c r="D178" s="61" t="s">
        <v>509</v>
      </c>
      <c r="E178" s="64">
        <v>73</v>
      </c>
      <c r="F178" s="64"/>
      <c r="G178" s="64"/>
      <c r="H178" s="64"/>
      <c r="I178" s="64">
        <v>73</v>
      </c>
      <c r="J178" s="159">
        <v>0</v>
      </c>
      <c r="M178" s="307" t="s">
        <v>1235</v>
      </c>
    </row>
    <row r="179" spans="1:13" ht="25.5" outlineLevel="2" x14ac:dyDescent="0.2">
      <c r="A179" s="7">
        <v>1</v>
      </c>
      <c r="B179" s="462" t="s">
        <v>4486</v>
      </c>
      <c r="C179" s="588" t="s">
        <v>3534</v>
      </c>
      <c r="D179" s="61" t="s">
        <v>509</v>
      </c>
      <c r="E179" s="64">
        <v>104</v>
      </c>
      <c r="F179" s="64"/>
      <c r="G179" s="64"/>
      <c r="H179" s="64"/>
      <c r="I179" s="64">
        <f t="shared" si="8"/>
        <v>104</v>
      </c>
      <c r="J179" s="159">
        <v>0</v>
      </c>
      <c r="M179" s="307" t="s">
        <v>1236</v>
      </c>
    </row>
    <row r="180" spans="1:13" s="75" customFormat="1" outlineLevel="1" x14ac:dyDescent="0.2">
      <c r="A180" s="14"/>
      <c r="B180" s="63"/>
      <c r="C180" s="592"/>
      <c r="D180" s="63" t="s">
        <v>181</v>
      </c>
      <c r="E180" s="67">
        <f>SUBTOTAL(9,E177:E179)</f>
        <v>177</v>
      </c>
      <c r="F180" s="67">
        <f>SUBTOTAL(9,F177:F179)</f>
        <v>0</v>
      </c>
      <c r="G180" s="67">
        <f>SUBTOTAL(9,G177:G179)</f>
        <v>0</v>
      </c>
      <c r="H180" s="67">
        <f>SUBTOTAL(9,H177:H179)</f>
        <v>0</v>
      </c>
      <c r="I180" s="67">
        <f t="shared" si="8"/>
        <v>177</v>
      </c>
      <c r="J180" s="67">
        <f>SUBTOTAL(9,J177:J179)</f>
        <v>140</v>
      </c>
      <c r="K180" s="234">
        <f>SUBTOTAL(9,K179:K179)</f>
        <v>0</v>
      </c>
      <c r="L180" s="234"/>
      <c r="M180" s="13"/>
    </row>
    <row r="181" spans="1:13" outlineLevel="2" x14ac:dyDescent="0.2">
      <c r="A181" s="7">
        <v>5</v>
      </c>
      <c r="B181" s="462" t="s">
        <v>4487</v>
      </c>
      <c r="C181" s="588" t="s">
        <v>3535</v>
      </c>
      <c r="D181" s="61" t="s">
        <v>115</v>
      </c>
      <c r="E181" s="64">
        <v>72</v>
      </c>
      <c r="F181" s="64"/>
      <c r="G181" s="64"/>
      <c r="H181" s="64"/>
      <c r="I181" s="64">
        <f t="shared" si="8"/>
        <v>72</v>
      </c>
      <c r="J181" s="159"/>
      <c r="M181" s="307" t="s">
        <v>1237</v>
      </c>
    </row>
    <row r="182" spans="1:13" ht="25.5" outlineLevel="2" x14ac:dyDescent="0.2">
      <c r="A182" s="7">
        <v>5</v>
      </c>
      <c r="B182" s="462" t="s">
        <v>4488</v>
      </c>
      <c r="C182" s="588" t="s">
        <v>3536</v>
      </c>
      <c r="D182" s="61" t="s">
        <v>115</v>
      </c>
      <c r="E182" s="64">
        <v>71</v>
      </c>
      <c r="F182" s="64"/>
      <c r="G182" s="64"/>
      <c r="H182" s="64"/>
      <c r="I182" s="64">
        <f t="shared" si="8"/>
        <v>71</v>
      </c>
      <c r="J182" s="159">
        <v>0</v>
      </c>
      <c r="M182" s="307" t="s">
        <v>1238</v>
      </c>
    </row>
    <row r="183" spans="1:13" s="75" customFormat="1" outlineLevel="1" x14ac:dyDescent="0.2">
      <c r="A183" s="14"/>
      <c r="B183" s="63"/>
      <c r="C183" s="592"/>
      <c r="D183" s="63" t="s">
        <v>182</v>
      </c>
      <c r="E183" s="67">
        <f>SUBTOTAL(9,E181:E182)</f>
        <v>143</v>
      </c>
      <c r="F183" s="67">
        <f>SUBTOTAL(9,F181:F182)</f>
        <v>0</v>
      </c>
      <c r="G183" s="67">
        <f>SUBTOTAL(9,G181:G182)</f>
        <v>0</v>
      </c>
      <c r="H183" s="67">
        <f>SUBTOTAL(9,H181:H182)</f>
        <v>0</v>
      </c>
      <c r="I183" s="67">
        <f t="shared" si="8"/>
        <v>143</v>
      </c>
      <c r="J183" s="234">
        <f>SUBTOTAL(9,J181:J182)</f>
        <v>0</v>
      </c>
      <c r="K183" s="234">
        <f>SUBTOTAL(9,K181:K182)</f>
        <v>0</v>
      </c>
      <c r="L183" s="234"/>
      <c r="M183" s="13"/>
    </row>
    <row r="184" spans="1:13" ht="38.25" outlineLevel="2" x14ac:dyDescent="0.2">
      <c r="A184" s="7">
        <v>14</v>
      </c>
      <c r="B184" s="462" t="s">
        <v>4489</v>
      </c>
      <c r="C184" s="588" t="s">
        <v>3537</v>
      </c>
      <c r="D184" s="61" t="s">
        <v>435</v>
      </c>
      <c r="E184" s="64">
        <v>118</v>
      </c>
      <c r="F184" s="64"/>
      <c r="G184" s="64"/>
      <c r="H184" s="64"/>
      <c r="I184" s="64">
        <f t="shared" si="8"/>
        <v>118</v>
      </c>
      <c r="J184" s="159" t="s">
        <v>608</v>
      </c>
      <c r="M184" s="307" t="s">
        <v>1239</v>
      </c>
    </row>
    <row r="185" spans="1:13" outlineLevel="2" x14ac:dyDescent="0.2">
      <c r="A185" s="7">
        <v>14</v>
      </c>
      <c r="B185" s="61" t="s">
        <v>395</v>
      </c>
      <c r="C185" s="588"/>
      <c r="D185" s="61" t="s">
        <v>435</v>
      </c>
      <c r="E185" s="64">
        <v>5</v>
      </c>
      <c r="F185" s="64"/>
      <c r="G185" s="64"/>
      <c r="H185" s="64"/>
      <c r="I185" s="64">
        <f t="shared" si="8"/>
        <v>5</v>
      </c>
      <c r="J185" s="159">
        <v>0</v>
      </c>
      <c r="M185" s="307" t="s">
        <v>1240</v>
      </c>
    </row>
    <row r="186" spans="1:13" s="75" customFormat="1" outlineLevel="1" x14ac:dyDescent="0.2">
      <c r="A186" s="14"/>
      <c r="B186" s="63"/>
      <c r="C186" s="592"/>
      <c r="D186" s="63" t="s">
        <v>183</v>
      </c>
      <c r="E186" s="67">
        <f>SUBTOTAL(9,E184:E185)</f>
        <v>123</v>
      </c>
      <c r="F186" s="67">
        <f>SUBTOTAL(9,F184:F185)</f>
        <v>0</v>
      </c>
      <c r="G186" s="67">
        <f>SUBTOTAL(9,G184:G185)</f>
        <v>0</v>
      </c>
      <c r="H186" s="67">
        <f>SUBTOTAL(9,H184:H185)</f>
        <v>0</v>
      </c>
      <c r="I186" s="67">
        <f t="shared" si="8"/>
        <v>123</v>
      </c>
      <c r="J186" s="234">
        <f>SUBTOTAL(9,J184:J185)</f>
        <v>0</v>
      </c>
      <c r="K186" s="234">
        <f>SUBTOTAL(9,K184:K185)</f>
        <v>0</v>
      </c>
      <c r="L186" s="234"/>
      <c r="M186" s="13"/>
    </row>
    <row r="187" spans="1:13" outlineLevel="2" x14ac:dyDescent="0.2">
      <c r="A187" s="7"/>
      <c r="B187" s="462" t="s">
        <v>4490</v>
      </c>
      <c r="C187" s="588" t="s">
        <v>3538</v>
      </c>
      <c r="D187" s="61" t="s">
        <v>571</v>
      </c>
      <c r="E187" s="64"/>
      <c r="F187" s="64"/>
      <c r="G187" s="64"/>
      <c r="H187" s="64"/>
      <c r="I187" s="64"/>
      <c r="L187" s="159">
        <v>68</v>
      </c>
      <c r="M187" s="292">
        <v>101057</v>
      </c>
    </row>
    <row r="188" spans="1:13" outlineLevel="2" x14ac:dyDescent="0.2">
      <c r="A188" s="7"/>
      <c r="B188" s="61" t="s">
        <v>1468</v>
      </c>
      <c r="C188" s="588"/>
      <c r="D188" s="61" t="s">
        <v>571</v>
      </c>
      <c r="E188" s="64">
        <v>85</v>
      </c>
      <c r="F188" s="64"/>
      <c r="G188" s="64"/>
      <c r="H188" s="64"/>
      <c r="I188" s="64"/>
      <c r="J188" s="159"/>
      <c r="M188" s="292">
        <v>100523</v>
      </c>
    </row>
    <row r="189" spans="1:13" outlineLevel="2" x14ac:dyDescent="0.2">
      <c r="A189" s="7">
        <v>10</v>
      </c>
      <c r="B189" s="61" t="s">
        <v>396</v>
      </c>
      <c r="C189" s="588"/>
      <c r="D189" s="61" t="s">
        <v>571</v>
      </c>
      <c r="E189" s="64">
        <v>60</v>
      </c>
      <c r="F189" s="64"/>
      <c r="G189" s="64"/>
      <c r="H189" s="64"/>
      <c r="I189" s="64">
        <f>SUM(E189:H189)</f>
        <v>60</v>
      </c>
      <c r="J189" s="159">
        <v>0</v>
      </c>
      <c r="M189" s="307" t="s">
        <v>1241</v>
      </c>
    </row>
    <row r="190" spans="1:13" s="260" customFormat="1" ht="25.5" outlineLevel="2" x14ac:dyDescent="0.2">
      <c r="A190" s="192"/>
      <c r="B190" s="466" t="s">
        <v>807</v>
      </c>
      <c r="C190" s="593"/>
      <c r="D190" s="153" t="s">
        <v>571</v>
      </c>
      <c r="E190" s="257"/>
      <c r="F190" s="257"/>
      <c r="G190" s="257"/>
      <c r="H190" s="257"/>
      <c r="I190" s="257"/>
      <c r="J190" s="256"/>
      <c r="K190" s="258"/>
      <c r="L190" s="258">
        <v>50</v>
      </c>
      <c r="M190" s="310">
        <v>101272</v>
      </c>
    </row>
    <row r="191" spans="1:13" outlineLevel="2" x14ac:dyDescent="0.2">
      <c r="A191" s="13">
        <v>10</v>
      </c>
      <c r="B191" s="506" t="s">
        <v>4491</v>
      </c>
      <c r="C191" s="588" t="s">
        <v>3539</v>
      </c>
      <c r="D191" s="74" t="s">
        <v>571</v>
      </c>
      <c r="E191" s="268"/>
      <c r="F191" s="268"/>
      <c r="G191" s="107"/>
      <c r="H191" s="107"/>
      <c r="I191" s="107">
        <f t="shared" ref="I191:I196" si="9">SUM(E191:H191)</f>
        <v>0</v>
      </c>
      <c r="J191" s="237">
        <v>30</v>
      </c>
      <c r="K191" s="254">
        <v>17</v>
      </c>
      <c r="M191" s="308">
        <v>100957</v>
      </c>
    </row>
    <row r="192" spans="1:13" outlineLevel="2" x14ac:dyDescent="0.2">
      <c r="A192" s="7">
        <v>10</v>
      </c>
      <c r="B192" s="61" t="s">
        <v>397</v>
      </c>
      <c r="C192" s="588"/>
      <c r="D192" s="61" t="s">
        <v>571</v>
      </c>
      <c r="E192" s="64">
        <v>126</v>
      </c>
      <c r="F192" s="64"/>
      <c r="G192" s="64"/>
      <c r="H192" s="64"/>
      <c r="I192" s="64">
        <f t="shared" si="9"/>
        <v>126</v>
      </c>
      <c r="J192" s="159">
        <v>0</v>
      </c>
      <c r="M192" s="307" t="s">
        <v>1242</v>
      </c>
    </row>
    <row r="193" spans="1:13" s="75" customFormat="1" outlineLevel="1" x14ac:dyDescent="0.2">
      <c r="A193" s="14"/>
      <c r="B193" s="63"/>
      <c r="C193" s="592"/>
      <c r="D193" s="63" t="s">
        <v>185</v>
      </c>
      <c r="E193" s="67">
        <f>SUBTOTAL(9,E187:E192)</f>
        <v>271</v>
      </c>
      <c r="F193" s="67">
        <f>SUBTOTAL(9,F187:F192)</f>
        <v>0</v>
      </c>
      <c r="G193" s="67">
        <f>SUBTOTAL(9,G187:G192)</f>
        <v>0</v>
      </c>
      <c r="H193" s="67">
        <f>SUBTOTAL(9,H187:H192)</f>
        <v>0</v>
      </c>
      <c r="I193" s="67">
        <f t="shared" si="9"/>
        <v>271</v>
      </c>
      <c r="J193" s="234">
        <f>SUBTOTAL(9,J187:J192)</f>
        <v>30</v>
      </c>
      <c r="K193" s="234">
        <f>SUBTOTAL(9,K187:K192)</f>
        <v>17</v>
      </c>
      <c r="L193" s="234">
        <f>SUM(L187:L192)</f>
        <v>118</v>
      </c>
      <c r="M193" s="13"/>
    </row>
    <row r="194" spans="1:13" ht="38.25" outlineLevel="2" x14ac:dyDescent="0.2">
      <c r="A194" s="7">
        <v>3</v>
      </c>
      <c r="B194" s="462" t="s">
        <v>4492</v>
      </c>
      <c r="C194" s="588" t="s">
        <v>3540</v>
      </c>
      <c r="D194" s="61" t="s">
        <v>186</v>
      </c>
      <c r="E194" s="64">
        <v>45</v>
      </c>
      <c r="F194" s="64"/>
      <c r="G194" s="64"/>
      <c r="H194" s="64"/>
      <c r="I194" s="64">
        <f t="shared" si="9"/>
        <v>45</v>
      </c>
      <c r="J194" s="159">
        <v>0</v>
      </c>
      <c r="M194" s="307" t="s">
        <v>1243</v>
      </c>
    </row>
    <row r="195" spans="1:13" ht="25.5" outlineLevel="2" x14ac:dyDescent="0.2">
      <c r="A195" s="7">
        <v>3</v>
      </c>
      <c r="B195" s="462" t="s">
        <v>4493</v>
      </c>
      <c r="C195" s="588" t="s">
        <v>3541</v>
      </c>
      <c r="D195" s="61" t="s">
        <v>186</v>
      </c>
      <c r="E195" s="64"/>
      <c r="F195" s="64"/>
      <c r="G195" s="64"/>
      <c r="H195" s="64"/>
      <c r="I195" s="64">
        <f t="shared" si="9"/>
        <v>0</v>
      </c>
      <c r="J195" s="159">
        <v>56</v>
      </c>
      <c r="M195" s="309" t="s">
        <v>1432</v>
      </c>
    </row>
    <row r="196" spans="1:13" s="75" customFormat="1" outlineLevel="1" x14ac:dyDescent="0.2">
      <c r="A196" s="14"/>
      <c r="B196" s="63"/>
      <c r="C196" s="592"/>
      <c r="D196" s="63" t="s">
        <v>187</v>
      </c>
      <c r="E196" s="67">
        <f>SUBTOTAL(9,E194:E195)</f>
        <v>45</v>
      </c>
      <c r="F196" s="67">
        <f>SUBTOTAL(9,F194:F195)</f>
        <v>0</v>
      </c>
      <c r="G196" s="67">
        <f>SUBTOTAL(9,G194:G195)</f>
        <v>0</v>
      </c>
      <c r="H196" s="67">
        <f>SUBTOTAL(9,H194:H195)</f>
        <v>0</v>
      </c>
      <c r="I196" s="67">
        <f t="shared" si="9"/>
        <v>45</v>
      </c>
      <c r="J196" s="234">
        <f>SUBTOTAL(9,J194:J195)</f>
        <v>56</v>
      </c>
      <c r="K196" s="234">
        <f>SUBTOTAL(9,K194:K195)</f>
        <v>0</v>
      </c>
      <c r="L196" s="234"/>
      <c r="M196" s="13"/>
    </row>
    <row r="197" spans="1:13" x14ac:dyDescent="0.2">
      <c r="B197" s="74" t="s">
        <v>1645</v>
      </c>
      <c r="C197" s="588"/>
      <c r="D197" s="74" t="s">
        <v>93</v>
      </c>
      <c r="E197" s="300">
        <v>65</v>
      </c>
      <c r="F197" s="314"/>
      <c r="G197" s="314"/>
      <c r="H197" s="314"/>
      <c r="I197" s="300">
        <v>65</v>
      </c>
      <c r="J197" s="160"/>
      <c r="M197" s="307" t="s">
        <v>1244</v>
      </c>
    </row>
    <row r="198" spans="1:13" x14ac:dyDescent="0.2">
      <c r="B198" s="506" t="s">
        <v>4494</v>
      </c>
      <c r="C198" s="588" t="s">
        <v>938</v>
      </c>
      <c r="D198" s="74"/>
      <c r="E198" s="314"/>
      <c r="F198" s="314"/>
      <c r="G198" s="314"/>
      <c r="H198" s="314"/>
      <c r="I198" s="314"/>
      <c r="J198" s="160">
        <v>17</v>
      </c>
      <c r="M198" s="307">
        <v>100576</v>
      </c>
    </row>
    <row r="199" spans="1:13" ht="25.5" x14ac:dyDescent="0.2">
      <c r="A199" s="7">
        <v>5</v>
      </c>
      <c r="B199" s="462" t="s">
        <v>4495</v>
      </c>
      <c r="C199" s="588" t="s">
        <v>3542</v>
      </c>
      <c r="D199" s="61" t="s">
        <v>93</v>
      </c>
      <c r="E199" s="64">
        <v>60</v>
      </c>
      <c r="F199" s="64"/>
      <c r="G199" s="64"/>
      <c r="H199" s="64"/>
      <c r="I199" s="64">
        <f t="shared" ref="I199:I234" si="10">SUM(E199:H199)</f>
        <v>60</v>
      </c>
      <c r="J199" s="159"/>
      <c r="M199" s="307" t="s">
        <v>1245</v>
      </c>
    </row>
    <row r="200" spans="1:13" ht="51" x14ac:dyDescent="0.2">
      <c r="A200" s="7">
        <v>5</v>
      </c>
      <c r="B200" s="462" t="s">
        <v>4496</v>
      </c>
      <c r="C200" s="588" t="s">
        <v>3543</v>
      </c>
      <c r="D200" s="61" t="s">
        <v>93</v>
      </c>
      <c r="E200" s="64">
        <v>82</v>
      </c>
      <c r="F200" s="64"/>
      <c r="G200" s="64"/>
      <c r="H200" s="64"/>
      <c r="I200" s="64">
        <f t="shared" si="10"/>
        <v>82</v>
      </c>
      <c r="J200" s="159">
        <v>0</v>
      </c>
      <c r="M200" s="307" t="s">
        <v>1246</v>
      </c>
    </row>
    <row r="201" spans="1:13" ht="38.25" x14ac:dyDescent="0.2">
      <c r="A201" s="7">
        <v>5</v>
      </c>
      <c r="B201" s="462" t="s">
        <v>4497</v>
      </c>
      <c r="C201" s="504" t="s">
        <v>3544</v>
      </c>
      <c r="D201" s="61" t="s">
        <v>93</v>
      </c>
      <c r="E201" s="64">
        <v>136</v>
      </c>
      <c r="F201" s="64"/>
      <c r="G201" s="64"/>
      <c r="H201" s="64"/>
      <c r="I201" s="64">
        <v>136</v>
      </c>
      <c r="J201" s="159">
        <v>16</v>
      </c>
      <c r="M201" s="311" t="s">
        <v>1247</v>
      </c>
    </row>
    <row r="202" spans="1:13" x14ac:dyDescent="0.2">
      <c r="A202" s="7">
        <v>5</v>
      </c>
      <c r="B202" s="462" t="s">
        <v>4498</v>
      </c>
      <c r="C202" s="504" t="s">
        <v>3545</v>
      </c>
      <c r="D202" s="61" t="s">
        <v>93</v>
      </c>
      <c r="E202" s="64">
        <v>15</v>
      </c>
      <c r="F202" s="64"/>
      <c r="G202" s="64"/>
      <c r="H202" s="64"/>
      <c r="I202" s="64">
        <f>SUM(E202:H202)</f>
        <v>15</v>
      </c>
      <c r="J202" s="159">
        <v>0</v>
      </c>
      <c r="M202" s="307" t="s">
        <v>1249</v>
      </c>
    </row>
    <row r="203" spans="1:13" ht="25.5" x14ac:dyDescent="0.2">
      <c r="A203" s="7"/>
      <c r="B203" s="462" t="s">
        <v>1549</v>
      </c>
      <c r="C203" s="588" t="s">
        <v>938</v>
      </c>
      <c r="D203" s="462" t="s">
        <v>93</v>
      </c>
      <c r="E203" s="64"/>
      <c r="F203" s="64"/>
      <c r="G203" s="64"/>
      <c r="H203" s="64"/>
      <c r="I203" s="64"/>
      <c r="J203" s="159">
        <v>24</v>
      </c>
      <c r="M203" s="307">
        <v>101373</v>
      </c>
    </row>
    <row r="204" spans="1:13" ht="38.25" x14ac:dyDescent="0.2">
      <c r="A204" s="7">
        <v>5</v>
      </c>
      <c r="B204" s="61" t="s">
        <v>1034</v>
      </c>
      <c r="C204" s="504" t="s">
        <v>3546</v>
      </c>
      <c r="D204" s="61" t="s">
        <v>93</v>
      </c>
      <c r="E204" s="64">
        <v>112</v>
      </c>
      <c r="F204" s="64"/>
      <c r="G204" s="64"/>
      <c r="H204" s="64"/>
      <c r="I204" s="64">
        <f>SUM(E204:H204)</f>
        <v>112</v>
      </c>
      <c r="J204" s="159" t="s">
        <v>608</v>
      </c>
      <c r="M204" s="307" t="s">
        <v>1248</v>
      </c>
    </row>
    <row r="205" spans="1:13" x14ac:dyDescent="0.2">
      <c r="A205" s="7"/>
      <c r="B205" s="462" t="s">
        <v>3303</v>
      </c>
      <c r="C205" s="504"/>
      <c r="D205" s="462" t="s">
        <v>93</v>
      </c>
      <c r="E205" s="64"/>
      <c r="F205" s="64"/>
      <c r="G205" s="64"/>
      <c r="H205" s="64"/>
      <c r="I205" s="64"/>
      <c r="J205" s="159">
        <v>13</v>
      </c>
      <c r="M205" s="307" t="s">
        <v>842</v>
      </c>
    </row>
    <row r="206" spans="1:13" s="75" customFormat="1" outlineLevel="1" x14ac:dyDescent="0.2">
      <c r="A206" s="14"/>
      <c r="B206" s="63"/>
      <c r="C206" s="77"/>
      <c r="D206" s="63" t="s">
        <v>188</v>
      </c>
      <c r="E206" s="67">
        <f>SUBTOTAL(9,E197:E205)</f>
        <v>470</v>
      </c>
      <c r="F206" s="67">
        <f>SUBTOTAL(9,F199:F205)</f>
        <v>0</v>
      </c>
      <c r="G206" s="67">
        <f>SUBTOTAL(9,G199:G205)</f>
        <v>0</v>
      </c>
      <c r="H206" s="67">
        <f>SUBTOTAL(9,H199:H205)</f>
        <v>0</v>
      </c>
      <c r="I206" s="67">
        <f t="shared" si="10"/>
        <v>470</v>
      </c>
      <c r="J206" s="67">
        <f>SUBTOTAL(9,J197:J205)</f>
        <v>70</v>
      </c>
      <c r="K206" s="234">
        <f>SUBTOTAL(9,K202:K205)</f>
        <v>0</v>
      </c>
      <c r="L206" s="234"/>
      <c r="M206" s="13"/>
    </row>
    <row r="207" spans="1:13" outlineLevel="2" x14ac:dyDescent="0.2">
      <c r="A207" s="7">
        <v>13</v>
      </c>
      <c r="B207" s="462" t="s">
        <v>4499</v>
      </c>
      <c r="C207" s="504" t="s">
        <v>3547</v>
      </c>
      <c r="D207" s="61" t="s">
        <v>423</v>
      </c>
      <c r="E207" s="64">
        <v>143</v>
      </c>
      <c r="F207" s="64"/>
      <c r="G207" s="64"/>
      <c r="H207" s="64"/>
      <c r="I207" s="64">
        <f t="shared" si="10"/>
        <v>143</v>
      </c>
      <c r="J207" s="159">
        <v>0</v>
      </c>
      <c r="M207" s="307" t="s">
        <v>1250</v>
      </c>
    </row>
    <row r="208" spans="1:13" outlineLevel="2" x14ac:dyDescent="0.2">
      <c r="A208" s="7">
        <v>13</v>
      </c>
      <c r="B208" s="61" t="s">
        <v>398</v>
      </c>
      <c r="C208" s="588"/>
      <c r="D208" s="61" t="s">
        <v>423</v>
      </c>
      <c r="E208" s="64"/>
      <c r="F208" s="64"/>
      <c r="G208" s="64"/>
      <c r="H208" s="64"/>
      <c r="I208" s="64">
        <f t="shared" si="10"/>
        <v>0</v>
      </c>
      <c r="J208" s="159">
        <v>82</v>
      </c>
      <c r="M208" s="292" t="s">
        <v>1433</v>
      </c>
    </row>
    <row r="209" spans="1:14" ht="26.25" outlineLevel="2" x14ac:dyDescent="0.25">
      <c r="A209" s="7">
        <v>13</v>
      </c>
      <c r="B209" s="462" t="s">
        <v>4613</v>
      </c>
      <c r="C209" s="588" t="s">
        <v>4612</v>
      </c>
      <c r="D209" s="61" t="s">
        <v>423</v>
      </c>
      <c r="E209" s="64">
        <v>85</v>
      </c>
      <c r="F209" s="64"/>
      <c r="G209" s="64"/>
      <c r="H209" s="64"/>
      <c r="I209" s="64">
        <f t="shared" si="10"/>
        <v>85</v>
      </c>
      <c r="J209" s="159">
        <v>0</v>
      </c>
      <c r="M209" s="307" t="s">
        <v>1251</v>
      </c>
      <c r="N209" s="266"/>
    </row>
    <row r="210" spans="1:14" s="75" customFormat="1" outlineLevel="1" x14ac:dyDescent="0.2">
      <c r="A210" s="14"/>
      <c r="B210" s="63"/>
      <c r="C210" s="592"/>
      <c r="D210" s="63" t="s">
        <v>189</v>
      </c>
      <c r="E210" s="67">
        <f>SUBTOTAL(9,E207:E209)</f>
        <v>228</v>
      </c>
      <c r="F210" s="67">
        <f>SUBTOTAL(9,F207:F208)</f>
        <v>0</v>
      </c>
      <c r="G210" s="67">
        <f>SUBTOTAL(9,G207:G208)</f>
        <v>0</v>
      </c>
      <c r="H210" s="67">
        <f>SUBTOTAL(9,H207:H208)</f>
        <v>0</v>
      </c>
      <c r="I210" s="67">
        <f t="shared" si="10"/>
        <v>228</v>
      </c>
      <c r="J210" s="234">
        <f>SUBTOTAL(9,J207:J208)</f>
        <v>82</v>
      </c>
      <c r="K210" s="234">
        <f>SUBTOTAL(9,K208:K209)</f>
        <v>0</v>
      </c>
      <c r="L210" s="234"/>
      <c r="M210" s="13"/>
    </row>
    <row r="211" spans="1:14" outlineLevel="2" x14ac:dyDescent="0.2">
      <c r="A211" s="7">
        <v>15</v>
      </c>
      <c r="B211" s="61" t="s">
        <v>1650</v>
      </c>
      <c r="C211" s="588"/>
      <c r="D211" s="61" t="s">
        <v>352</v>
      </c>
      <c r="E211" s="423">
        <v>48</v>
      </c>
      <c r="F211" s="423"/>
      <c r="G211" s="423">
        <v>2</v>
      </c>
      <c r="H211" s="423"/>
      <c r="I211" s="423">
        <f>SUM(E211:H211)</f>
        <v>50</v>
      </c>
      <c r="K211" s="425">
        <v>5</v>
      </c>
      <c r="L211" s="424">
        <v>39</v>
      </c>
      <c r="M211" s="420" t="s">
        <v>1252</v>
      </c>
    </row>
    <row r="212" spans="1:14" outlineLevel="2" x14ac:dyDescent="0.2">
      <c r="A212" s="7"/>
      <c r="B212" s="462" t="s">
        <v>4500</v>
      </c>
      <c r="C212" s="588" t="s">
        <v>3548</v>
      </c>
      <c r="D212" s="61" t="s">
        <v>352</v>
      </c>
      <c r="E212" s="64">
        <v>68</v>
      </c>
      <c r="F212" s="64"/>
      <c r="G212" s="64"/>
      <c r="H212" s="64"/>
      <c r="I212" s="64">
        <f t="shared" si="10"/>
        <v>68</v>
      </c>
      <c r="J212" s="159">
        <v>0</v>
      </c>
      <c r="M212" s="307" t="s">
        <v>1253</v>
      </c>
    </row>
    <row r="213" spans="1:14" outlineLevel="2" x14ac:dyDescent="0.2">
      <c r="A213" s="7">
        <v>15</v>
      </c>
      <c r="B213" s="568" t="s">
        <v>4607</v>
      </c>
      <c r="C213" s="61" t="s">
        <v>399</v>
      </c>
      <c r="D213" s="61" t="s">
        <v>352</v>
      </c>
      <c r="E213" s="64">
        <v>54</v>
      </c>
      <c r="F213" s="64"/>
      <c r="G213" s="64"/>
      <c r="H213" s="64"/>
      <c r="I213" s="64">
        <f t="shared" si="10"/>
        <v>54</v>
      </c>
      <c r="J213" s="159">
        <v>0</v>
      </c>
      <c r="M213" s="307" t="s">
        <v>1254</v>
      </c>
    </row>
    <row r="214" spans="1:14" outlineLevel="2" x14ac:dyDescent="0.2">
      <c r="A214" s="7">
        <v>15</v>
      </c>
      <c r="B214" s="462" t="s">
        <v>4501</v>
      </c>
      <c r="C214" s="588" t="s">
        <v>3549</v>
      </c>
      <c r="D214" s="61" t="s">
        <v>352</v>
      </c>
      <c r="E214" s="64"/>
      <c r="F214" s="64"/>
      <c r="G214" s="64"/>
      <c r="H214" s="64"/>
      <c r="I214" s="64">
        <f t="shared" si="10"/>
        <v>0</v>
      </c>
      <c r="J214" s="159">
        <v>51</v>
      </c>
      <c r="M214" s="309" t="s">
        <v>1434</v>
      </c>
    </row>
    <row r="215" spans="1:14" outlineLevel="2" x14ac:dyDescent="0.2">
      <c r="A215" s="7">
        <v>15</v>
      </c>
      <c r="B215" s="462" t="s">
        <v>4502</v>
      </c>
      <c r="C215" s="588" t="s">
        <v>3550</v>
      </c>
      <c r="D215" s="61" t="s">
        <v>352</v>
      </c>
      <c r="E215" s="64"/>
      <c r="F215" s="64"/>
      <c r="G215" s="64"/>
      <c r="H215" s="64"/>
      <c r="I215" s="64">
        <f t="shared" si="10"/>
        <v>0</v>
      </c>
      <c r="J215" s="159">
        <v>75</v>
      </c>
      <c r="M215" s="309" t="s">
        <v>1435</v>
      </c>
    </row>
    <row r="216" spans="1:14" s="75" customFormat="1" outlineLevel="1" x14ac:dyDescent="0.2">
      <c r="A216" s="14"/>
      <c r="B216" s="63"/>
      <c r="C216" s="592"/>
      <c r="D216" s="63" t="s">
        <v>190</v>
      </c>
      <c r="E216" s="67">
        <f>SUBTOTAL(9,E211:E215)</f>
        <v>170</v>
      </c>
      <c r="F216" s="67">
        <f>SUBTOTAL(9,F211:F215)</f>
        <v>0</v>
      </c>
      <c r="G216" s="67">
        <f>SUBTOTAL(9,G211:G215)</f>
        <v>2</v>
      </c>
      <c r="H216" s="67">
        <f>SUBTOTAL(9,H211:H215)</f>
        <v>0</v>
      </c>
      <c r="I216" s="67">
        <f t="shared" si="10"/>
        <v>172</v>
      </c>
      <c r="J216" s="67">
        <f>SUBTOTAL(9,J211:J215)</f>
        <v>126</v>
      </c>
      <c r="K216" s="234">
        <f>SUBTOTAL(9,K211:K215)</f>
        <v>5</v>
      </c>
      <c r="L216" s="67">
        <f>SUBTOTAL(9,L211:L215)</f>
        <v>39</v>
      </c>
      <c r="M216" s="13"/>
    </row>
    <row r="217" spans="1:14" s="483" customFormat="1" ht="25.5" outlineLevel="2" x14ac:dyDescent="0.2">
      <c r="A217" s="7">
        <v>4</v>
      </c>
      <c r="B217" s="462" t="s">
        <v>4503</v>
      </c>
      <c r="C217" s="588" t="s">
        <v>3551</v>
      </c>
      <c r="D217" s="462" t="s">
        <v>664</v>
      </c>
      <c r="E217" s="465">
        <v>104</v>
      </c>
      <c r="F217" s="465"/>
      <c r="G217" s="465"/>
      <c r="H217" s="465"/>
      <c r="I217" s="465">
        <f>SUM(E217:H217)</f>
        <v>104</v>
      </c>
      <c r="J217" s="516">
        <v>0</v>
      </c>
      <c r="K217" s="482"/>
      <c r="L217" s="420"/>
      <c r="M217" s="486">
        <v>100662</v>
      </c>
    </row>
    <row r="218" spans="1:14" s="75" customFormat="1" outlineLevel="1" x14ac:dyDescent="0.2">
      <c r="A218" s="13"/>
      <c r="B218" s="506" t="s">
        <v>4504</v>
      </c>
      <c r="C218" s="588" t="s">
        <v>938</v>
      </c>
      <c r="D218" s="544"/>
      <c r="E218" s="271"/>
      <c r="F218" s="271"/>
      <c r="G218" s="271"/>
      <c r="H218" s="271"/>
      <c r="I218" s="271"/>
      <c r="J218" s="272"/>
      <c r="K218" s="272"/>
      <c r="L218" s="272"/>
      <c r="M218" s="13"/>
    </row>
    <row r="219" spans="1:14" s="75" customFormat="1" outlineLevel="1" x14ac:dyDescent="0.2">
      <c r="A219" s="14"/>
      <c r="B219" s="63"/>
      <c r="C219" s="592"/>
      <c r="D219" s="63"/>
      <c r="E219" s="67">
        <f>SUBTOTAL(9,E217:E218)</f>
        <v>104</v>
      </c>
      <c r="F219" s="67"/>
      <c r="G219" s="67"/>
      <c r="H219" s="67"/>
      <c r="I219" s="67">
        <f t="shared" si="10"/>
        <v>104</v>
      </c>
      <c r="J219" s="234"/>
      <c r="K219" s="234"/>
      <c r="L219" s="234"/>
      <c r="M219" s="13"/>
    </row>
    <row r="220" spans="1:14" s="298" customFormat="1" outlineLevel="1" x14ac:dyDescent="0.2">
      <c r="A220" s="279"/>
      <c r="B220" s="510" t="s">
        <v>4505</v>
      </c>
      <c r="C220" s="591" t="s">
        <v>3552</v>
      </c>
      <c r="D220" s="280" t="s">
        <v>298</v>
      </c>
      <c r="E220" s="297"/>
      <c r="F220" s="297"/>
      <c r="G220" s="297"/>
      <c r="H220" s="297"/>
      <c r="I220" s="281"/>
      <c r="J220" s="283"/>
      <c r="K220" s="284"/>
      <c r="L220" s="555">
        <v>60</v>
      </c>
      <c r="M220" s="310">
        <v>101379</v>
      </c>
    </row>
    <row r="221" spans="1:14" outlineLevel="2" x14ac:dyDescent="0.2">
      <c r="A221" s="7">
        <v>3</v>
      </c>
      <c r="B221" s="61" t="s">
        <v>400</v>
      </c>
      <c r="C221" s="588"/>
      <c r="D221" s="61" t="s">
        <v>298</v>
      </c>
      <c r="E221" s="64"/>
      <c r="F221" s="64"/>
      <c r="G221" s="64"/>
      <c r="H221" s="64"/>
      <c r="I221" s="64">
        <f t="shared" si="10"/>
        <v>0</v>
      </c>
      <c r="J221" s="159">
        <v>64</v>
      </c>
      <c r="M221" s="292" t="s">
        <v>1436</v>
      </c>
    </row>
    <row r="222" spans="1:14" ht="25.5" outlineLevel="2" x14ac:dyDescent="0.2">
      <c r="A222" s="7">
        <v>3</v>
      </c>
      <c r="B222" s="462" t="s">
        <v>4506</v>
      </c>
      <c r="C222" s="588" t="s">
        <v>3553</v>
      </c>
      <c r="D222" s="61" t="s">
        <v>298</v>
      </c>
      <c r="E222" s="64">
        <v>90</v>
      </c>
      <c r="F222" s="64"/>
      <c r="G222" s="64"/>
      <c r="H222" s="64"/>
      <c r="I222" s="64">
        <f t="shared" si="10"/>
        <v>90</v>
      </c>
      <c r="J222" s="159">
        <v>0</v>
      </c>
      <c r="M222" s="311" t="s">
        <v>1255</v>
      </c>
    </row>
    <row r="223" spans="1:14" ht="25.5" outlineLevel="2" x14ac:dyDescent="0.2">
      <c r="A223" s="7">
        <v>3</v>
      </c>
      <c r="B223" s="462" t="s">
        <v>4403</v>
      </c>
      <c r="C223" s="588" t="s">
        <v>3554</v>
      </c>
      <c r="D223" s="61" t="s">
        <v>298</v>
      </c>
      <c r="E223" s="64">
        <v>222</v>
      </c>
      <c r="F223" s="64"/>
      <c r="G223" s="64"/>
      <c r="H223" s="64"/>
      <c r="I223" s="64">
        <f t="shared" si="10"/>
        <v>222</v>
      </c>
      <c r="J223" s="159">
        <v>0</v>
      </c>
      <c r="M223" s="307" t="s">
        <v>1256</v>
      </c>
    </row>
    <row r="224" spans="1:14" s="75" customFormat="1" outlineLevel="1" x14ac:dyDescent="0.2">
      <c r="A224" s="14"/>
      <c r="B224" s="63"/>
      <c r="C224" s="592"/>
      <c r="D224" s="63" t="s">
        <v>8</v>
      </c>
      <c r="E224" s="67">
        <f>SUBTOTAL(9,E221:E223)</f>
        <v>312</v>
      </c>
      <c r="F224" s="67">
        <f>SUBTOTAL(9,F221:F223)</f>
        <v>0</v>
      </c>
      <c r="G224" s="67">
        <f>SUBTOTAL(9,G221:G223)</f>
        <v>0</v>
      </c>
      <c r="H224" s="67">
        <f>SUBTOTAL(9,H221:H223)</f>
        <v>0</v>
      </c>
      <c r="I224" s="67">
        <f t="shared" si="10"/>
        <v>312</v>
      </c>
      <c r="J224" s="234">
        <f>SUBTOTAL(9,J221:J223)</f>
        <v>64</v>
      </c>
      <c r="K224" s="234">
        <f>SUBTOTAL(9,K222:K223)</f>
        <v>0</v>
      </c>
      <c r="L224" s="234">
        <f>SUM(L220:L223)</f>
        <v>60</v>
      </c>
      <c r="M224" s="13"/>
    </row>
    <row r="225" spans="1:13" ht="25.5" outlineLevel="2" x14ac:dyDescent="0.2">
      <c r="A225" s="7">
        <v>6</v>
      </c>
      <c r="B225" s="462" t="s">
        <v>4507</v>
      </c>
      <c r="C225" s="588" t="s">
        <v>3555</v>
      </c>
      <c r="D225" s="61" t="s">
        <v>9</v>
      </c>
      <c r="E225" s="64">
        <v>60</v>
      </c>
      <c r="F225" s="64"/>
      <c r="G225" s="64"/>
      <c r="H225" s="64"/>
      <c r="I225" s="64">
        <f t="shared" si="10"/>
        <v>60</v>
      </c>
      <c r="J225" s="159">
        <v>0</v>
      </c>
      <c r="M225" s="292" t="s">
        <v>1257</v>
      </c>
    </row>
    <row r="226" spans="1:13" s="75" customFormat="1" outlineLevel="1" x14ac:dyDescent="0.2">
      <c r="A226" s="14"/>
      <c r="B226" s="63"/>
      <c r="C226" s="592"/>
      <c r="D226" s="63" t="s">
        <v>10</v>
      </c>
      <c r="E226" s="67">
        <f>SUBTOTAL(9,E225:E225)</f>
        <v>60</v>
      </c>
      <c r="F226" s="67">
        <f>SUBTOTAL(9,F225:F225)</f>
        <v>0</v>
      </c>
      <c r="G226" s="67">
        <f>SUBTOTAL(9,G225:G225)</f>
        <v>0</v>
      </c>
      <c r="H226" s="67">
        <f>SUBTOTAL(9,H225:H225)</f>
        <v>0</v>
      </c>
      <c r="I226" s="67">
        <f t="shared" si="10"/>
        <v>60</v>
      </c>
      <c r="J226" s="234">
        <f>SUBTOTAL(9,J225:J225)</f>
        <v>0</v>
      </c>
      <c r="K226" s="234">
        <f>SUBTOTAL(9,K224:K225)</f>
        <v>0</v>
      </c>
      <c r="L226" s="234"/>
      <c r="M226" s="13"/>
    </row>
    <row r="227" spans="1:13" ht="25.5" outlineLevel="2" x14ac:dyDescent="0.2">
      <c r="A227" s="7">
        <v>1</v>
      </c>
      <c r="B227" s="462" t="s">
        <v>4508</v>
      </c>
      <c r="C227" s="588" t="s">
        <v>3556</v>
      </c>
      <c r="D227" s="61" t="s">
        <v>11</v>
      </c>
      <c r="E227" s="64">
        <v>91</v>
      </c>
      <c r="F227" s="64"/>
      <c r="G227" s="64"/>
      <c r="H227" s="64"/>
      <c r="I227" s="64">
        <f t="shared" si="10"/>
        <v>91</v>
      </c>
      <c r="J227" s="159">
        <v>10</v>
      </c>
      <c r="M227" s="292" t="s">
        <v>1258</v>
      </c>
    </row>
    <row r="228" spans="1:13" outlineLevel="2" x14ac:dyDescent="0.2">
      <c r="A228" s="7">
        <v>1</v>
      </c>
      <c r="B228" s="462" t="s">
        <v>4509</v>
      </c>
      <c r="C228" s="588" t="s">
        <v>3557</v>
      </c>
      <c r="D228" s="61" t="s">
        <v>11</v>
      </c>
      <c r="E228" s="64">
        <v>46</v>
      </c>
      <c r="F228" s="64"/>
      <c r="G228" s="64"/>
      <c r="H228" s="64"/>
      <c r="I228" s="64">
        <f t="shared" si="10"/>
        <v>46</v>
      </c>
      <c r="J228" s="159">
        <v>10</v>
      </c>
      <c r="M228" s="292" t="s">
        <v>1259</v>
      </c>
    </row>
    <row r="229" spans="1:13" s="75" customFormat="1" outlineLevel="1" x14ac:dyDescent="0.2">
      <c r="A229" s="14"/>
      <c r="B229" s="63"/>
      <c r="C229" s="592"/>
      <c r="D229" s="63" t="s">
        <v>102</v>
      </c>
      <c r="E229" s="67">
        <f>SUBTOTAL(9,E227:E228)</f>
        <v>137</v>
      </c>
      <c r="F229" s="67">
        <f>SUBTOTAL(9,F227:F228)</f>
        <v>0</v>
      </c>
      <c r="G229" s="67">
        <f>SUBTOTAL(9,G227:G228)</f>
        <v>0</v>
      </c>
      <c r="H229" s="67">
        <f>SUBTOTAL(9,H227:H228)</f>
        <v>0</v>
      </c>
      <c r="I229" s="67">
        <f t="shared" si="10"/>
        <v>137</v>
      </c>
      <c r="J229" s="234">
        <f>SUBTOTAL(9,J227:J228)</f>
        <v>20</v>
      </c>
      <c r="K229" s="234">
        <f>SUBTOTAL(9,K227:K228)</f>
        <v>0</v>
      </c>
      <c r="L229" s="234"/>
      <c r="M229" s="13"/>
    </row>
    <row r="230" spans="1:13" outlineLevel="2" x14ac:dyDescent="0.2">
      <c r="A230" s="7">
        <v>2</v>
      </c>
      <c r="B230" s="462" t="s">
        <v>4510</v>
      </c>
      <c r="C230" s="588" t="s">
        <v>3558</v>
      </c>
      <c r="D230" s="61" t="s">
        <v>704</v>
      </c>
      <c r="E230" s="64">
        <v>20</v>
      </c>
      <c r="F230" s="64"/>
      <c r="G230" s="64"/>
      <c r="H230" s="64"/>
      <c r="I230" s="64">
        <f t="shared" si="10"/>
        <v>20</v>
      </c>
      <c r="J230" s="159">
        <v>0</v>
      </c>
      <c r="M230" s="292" t="s">
        <v>1260</v>
      </c>
    </row>
    <row r="231" spans="1:13" ht="45.75" customHeight="1" outlineLevel="2" x14ac:dyDescent="0.2">
      <c r="A231" s="7">
        <v>2</v>
      </c>
      <c r="B231" s="462" t="s">
        <v>4511</v>
      </c>
      <c r="C231" s="504" t="s">
        <v>3559</v>
      </c>
      <c r="D231" s="61" t="s">
        <v>704</v>
      </c>
      <c r="E231" s="64">
        <v>66</v>
      </c>
      <c r="F231" s="64"/>
      <c r="G231" s="64"/>
      <c r="H231" s="64"/>
      <c r="I231" s="64">
        <v>66</v>
      </c>
      <c r="J231" s="159">
        <v>0</v>
      </c>
      <c r="M231" s="292" t="s">
        <v>1261</v>
      </c>
    </row>
    <row r="232" spans="1:13" outlineLevel="2" x14ac:dyDescent="0.2">
      <c r="A232" s="7">
        <v>2</v>
      </c>
      <c r="B232" s="462" t="s">
        <v>4512</v>
      </c>
      <c r="C232" s="588" t="s">
        <v>3560</v>
      </c>
      <c r="D232" s="61" t="s">
        <v>704</v>
      </c>
      <c r="E232" s="64">
        <v>59</v>
      </c>
      <c r="F232" s="64"/>
      <c r="G232" s="64"/>
      <c r="H232" s="64"/>
      <c r="I232" s="64">
        <f t="shared" si="10"/>
        <v>59</v>
      </c>
      <c r="J232" s="159"/>
      <c r="M232" s="292" t="s">
        <v>1262</v>
      </c>
    </row>
    <row r="233" spans="1:13" ht="51" outlineLevel="2" x14ac:dyDescent="0.2">
      <c r="A233" s="7">
        <v>2</v>
      </c>
      <c r="B233" s="462" t="s">
        <v>4643</v>
      </c>
      <c r="C233" s="588" t="s">
        <v>4642</v>
      </c>
      <c r="D233" s="61" t="s">
        <v>704</v>
      </c>
      <c r="E233" s="64">
        <v>71</v>
      </c>
      <c r="F233" s="64"/>
      <c r="G233" s="64"/>
      <c r="H233" s="64"/>
      <c r="I233" s="64">
        <f t="shared" si="10"/>
        <v>71</v>
      </c>
      <c r="J233" s="159">
        <v>0</v>
      </c>
      <c r="M233" s="292" t="s">
        <v>1263</v>
      </c>
    </row>
    <row r="234" spans="1:13" ht="25.5" outlineLevel="2" x14ac:dyDescent="0.2">
      <c r="A234" s="7">
        <v>2</v>
      </c>
      <c r="B234" s="462" t="s">
        <v>4513</v>
      </c>
      <c r="C234" s="588" t="s">
        <v>3561</v>
      </c>
      <c r="D234" s="61" t="s">
        <v>704</v>
      </c>
      <c r="E234" s="64">
        <v>94</v>
      </c>
      <c r="F234" s="64"/>
      <c r="G234" s="64"/>
      <c r="H234" s="64"/>
      <c r="I234" s="64">
        <f t="shared" si="10"/>
        <v>94</v>
      </c>
      <c r="J234" s="159">
        <v>0</v>
      </c>
      <c r="M234" s="292" t="s">
        <v>1264</v>
      </c>
    </row>
    <row r="235" spans="1:13" outlineLevel="2" x14ac:dyDescent="0.2">
      <c r="A235" s="7">
        <v>2</v>
      </c>
      <c r="B235" s="61" t="s">
        <v>401</v>
      </c>
      <c r="C235" s="588"/>
      <c r="D235" s="61" t="s">
        <v>704</v>
      </c>
      <c r="E235" s="64">
        <v>110</v>
      </c>
      <c r="F235" s="64"/>
      <c r="G235" s="64"/>
      <c r="H235" s="64"/>
      <c r="I235" s="64">
        <f t="shared" ref="I235:I244" si="11">SUM(E235:H235)</f>
        <v>110</v>
      </c>
      <c r="J235" s="159">
        <v>0</v>
      </c>
      <c r="M235" s="292" t="s">
        <v>1168</v>
      </c>
    </row>
    <row r="236" spans="1:13" outlineLevel="2" x14ac:dyDescent="0.2">
      <c r="A236" s="7">
        <v>2</v>
      </c>
      <c r="B236" s="61" t="s">
        <v>443</v>
      </c>
      <c r="C236" s="588" t="s">
        <v>3562</v>
      </c>
      <c r="D236" s="61" t="s">
        <v>704</v>
      </c>
      <c r="E236" s="64"/>
      <c r="F236" s="64"/>
      <c r="G236" s="64"/>
      <c r="H236" s="64"/>
      <c r="I236" s="64">
        <f>SUM(E236:H236)</f>
        <v>0</v>
      </c>
      <c r="J236" s="159">
        <v>64</v>
      </c>
      <c r="M236" s="309" t="s">
        <v>1437</v>
      </c>
    </row>
    <row r="237" spans="1:13" ht="25.5" outlineLevel="2" x14ac:dyDescent="0.2">
      <c r="A237" s="7">
        <v>2</v>
      </c>
      <c r="B237" s="462" t="s">
        <v>4514</v>
      </c>
      <c r="C237" s="588" t="s">
        <v>3563</v>
      </c>
      <c r="D237" s="61" t="s">
        <v>704</v>
      </c>
      <c r="E237" s="65"/>
      <c r="F237" s="65"/>
      <c r="G237" s="64"/>
      <c r="H237" s="64"/>
      <c r="I237" s="64">
        <f t="shared" si="11"/>
        <v>0</v>
      </c>
      <c r="J237" s="159">
        <v>58</v>
      </c>
      <c r="M237" s="309" t="s">
        <v>1438</v>
      </c>
    </row>
    <row r="238" spans="1:13" outlineLevel="2" x14ac:dyDescent="0.2">
      <c r="A238" s="7">
        <v>2</v>
      </c>
      <c r="B238" s="462" t="s">
        <v>4515</v>
      </c>
      <c r="C238" s="588" t="s">
        <v>3564</v>
      </c>
      <c r="D238" s="61" t="s">
        <v>704</v>
      </c>
      <c r="E238" s="64">
        <v>60</v>
      </c>
      <c r="F238" s="64"/>
      <c r="G238" s="64"/>
      <c r="H238" s="64"/>
      <c r="I238" s="64">
        <f t="shared" si="11"/>
        <v>60</v>
      </c>
      <c r="J238" s="159">
        <v>0</v>
      </c>
      <c r="M238" s="292" t="s">
        <v>1265</v>
      </c>
    </row>
    <row r="239" spans="1:13" s="75" customFormat="1" outlineLevel="1" x14ac:dyDescent="0.2">
      <c r="A239" s="14"/>
      <c r="B239" s="63"/>
      <c r="C239" s="592"/>
      <c r="D239" s="63" t="s">
        <v>103</v>
      </c>
      <c r="E239" s="76">
        <f>SUBTOTAL(9,E230:E238)</f>
        <v>480</v>
      </c>
      <c r="F239" s="76">
        <f>SUBTOTAL(9,F231:F238)</f>
        <v>0</v>
      </c>
      <c r="G239" s="67">
        <f>SUBTOTAL(9,G231:G238)</f>
        <v>0</v>
      </c>
      <c r="H239" s="67">
        <f>SUBTOTAL(9,H231:H238)</f>
        <v>0</v>
      </c>
      <c r="I239" s="67">
        <f t="shared" si="11"/>
        <v>480</v>
      </c>
      <c r="J239" s="76">
        <f>SUBTOTAL(9,J230:J238)</f>
        <v>122</v>
      </c>
      <c r="K239" s="234">
        <f>SUBTOTAL(9,K237:K238)</f>
        <v>0</v>
      </c>
      <c r="L239" s="234"/>
      <c r="M239" s="13"/>
    </row>
    <row r="240" spans="1:13" ht="25.5" outlineLevel="2" x14ac:dyDescent="0.2">
      <c r="A240" s="7">
        <v>13</v>
      </c>
      <c r="B240" s="462" t="s">
        <v>4516</v>
      </c>
      <c r="C240" s="588" t="s">
        <v>3565</v>
      </c>
      <c r="D240" s="61" t="s">
        <v>104</v>
      </c>
      <c r="E240" s="64">
        <v>51</v>
      </c>
      <c r="F240" s="64"/>
      <c r="G240" s="64"/>
      <c r="H240" s="64"/>
      <c r="I240" s="64">
        <f t="shared" si="11"/>
        <v>51</v>
      </c>
      <c r="J240" s="159"/>
      <c r="M240" s="292" t="s">
        <v>1266</v>
      </c>
    </row>
    <row r="241" spans="1:13" s="75" customFormat="1" outlineLevel="1" x14ac:dyDescent="0.2">
      <c r="A241" s="14"/>
      <c r="B241" s="63"/>
      <c r="C241" s="592"/>
      <c r="D241" s="63" t="s">
        <v>105</v>
      </c>
      <c r="E241" s="67">
        <f>SUBTOTAL(9,E240:E240)</f>
        <v>51</v>
      </c>
      <c r="F241" s="67">
        <f>SUBTOTAL(9,F240:F240)</f>
        <v>0</v>
      </c>
      <c r="G241" s="67">
        <f>SUBTOTAL(9,G240:G240)</f>
        <v>0</v>
      </c>
      <c r="H241" s="67">
        <f>SUBTOTAL(9,H240:H240)</f>
        <v>0</v>
      </c>
      <c r="I241" s="67">
        <f t="shared" si="11"/>
        <v>51</v>
      </c>
      <c r="J241" s="234">
        <f>SUBTOTAL(9,J240:J240)</f>
        <v>0</v>
      </c>
      <c r="K241" s="234">
        <f>SUBTOTAL(9,K239:K240)</f>
        <v>0</v>
      </c>
      <c r="L241" s="234"/>
      <c r="M241" s="13"/>
    </row>
    <row r="242" spans="1:13" ht="51" outlineLevel="2" x14ac:dyDescent="0.2">
      <c r="A242" s="7">
        <v>6</v>
      </c>
      <c r="B242" s="462" t="s">
        <v>4517</v>
      </c>
      <c r="C242" s="588" t="s">
        <v>3566</v>
      </c>
      <c r="D242" s="61" t="s">
        <v>116</v>
      </c>
      <c r="E242" s="64"/>
      <c r="F242" s="64"/>
      <c r="G242" s="64"/>
      <c r="H242" s="64"/>
      <c r="I242" s="64">
        <f>SUM(E242:H242)</f>
        <v>0</v>
      </c>
      <c r="J242" s="111"/>
      <c r="L242" s="159">
        <v>99</v>
      </c>
      <c r="M242" s="309">
        <v>100947</v>
      </c>
    </row>
    <row r="243" spans="1:13" outlineLevel="2" x14ac:dyDescent="0.2">
      <c r="A243" s="7">
        <v>6</v>
      </c>
      <c r="B243" s="61" t="s">
        <v>333</v>
      </c>
      <c r="C243" s="588"/>
      <c r="D243" s="61" t="s">
        <v>116</v>
      </c>
      <c r="E243" s="64"/>
      <c r="F243" s="64"/>
      <c r="G243" s="64"/>
      <c r="H243" s="64"/>
      <c r="I243" s="64">
        <f>SUM(E243:H243)</f>
        <v>0</v>
      </c>
      <c r="J243" s="159">
        <v>20</v>
      </c>
      <c r="M243" s="309">
        <v>100932</v>
      </c>
    </row>
    <row r="244" spans="1:13" outlineLevel="2" x14ac:dyDescent="0.2">
      <c r="A244" s="7">
        <v>6</v>
      </c>
      <c r="B244" s="61" t="s">
        <v>334</v>
      </c>
      <c r="C244" s="588"/>
      <c r="D244" s="61" t="s">
        <v>116</v>
      </c>
      <c r="E244" s="64"/>
      <c r="F244" s="64"/>
      <c r="G244" s="64"/>
      <c r="H244" s="64"/>
      <c r="I244" s="64">
        <f t="shared" si="11"/>
        <v>0</v>
      </c>
      <c r="J244" s="255"/>
      <c r="L244" s="159">
        <v>128</v>
      </c>
      <c r="M244" s="309">
        <v>100891</v>
      </c>
    </row>
    <row r="245" spans="1:13" outlineLevel="2" x14ac:dyDescent="0.2">
      <c r="A245" s="7">
        <v>6</v>
      </c>
      <c r="B245" s="462" t="s">
        <v>4518</v>
      </c>
      <c r="C245" s="588" t="s">
        <v>3567</v>
      </c>
      <c r="D245" s="61" t="s">
        <v>116</v>
      </c>
      <c r="E245" s="64"/>
      <c r="F245" s="64"/>
      <c r="G245" s="64"/>
      <c r="H245" s="64"/>
      <c r="I245" s="64"/>
      <c r="J245" s="111"/>
      <c r="L245" s="159">
        <v>20</v>
      </c>
      <c r="M245" s="309">
        <v>101104</v>
      </c>
    </row>
    <row r="246" spans="1:13" ht="25.5" outlineLevel="2" x14ac:dyDescent="0.2">
      <c r="A246" s="7">
        <v>6</v>
      </c>
      <c r="B246" s="462" t="s">
        <v>4519</v>
      </c>
      <c r="C246" s="588" t="s">
        <v>3568</v>
      </c>
      <c r="D246" s="61" t="s">
        <v>116</v>
      </c>
      <c r="E246" s="64">
        <v>104</v>
      </c>
      <c r="F246" s="64"/>
      <c r="G246" s="64"/>
      <c r="H246" s="64"/>
      <c r="I246" s="64">
        <f>SUM(E246:H246)</f>
        <v>104</v>
      </c>
      <c r="J246" s="159">
        <v>0</v>
      </c>
      <c r="M246" s="307" t="s">
        <v>1293</v>
      </c>
    </row>
    <row r="247" spans="1:13" ht="51" outlineLevel="2" x14ac:dyDescent="0.2">
      <c r="A247" s="7">
        <v>6</v>
      </c>
      <c r="B247" s="462" t="s">
        <v>3434</v>
      </c>
      <c r="C247" s="504" t="s">
        <v>3569</v>
      </c>
      <c r="D247" s="61" t="s">
        <v>116</v>
      </c>
      <c r="E247" s="64"/>
      <c r="F247" s="64"/>
      <c r="G247" s="64"/>
      <c r="H247" s="64"/>
      <c r="I247" s="64">
        <f t="shared" ref="I247" si="12">SUM(E247:H247)</f>
        <v>0</v>
      </c>
      <c r="J247" s="159">
        <v>101</v>
      </c>
      <c r="K247" s="254">
        <v>1</v>
      </c>
      <c r="M247" s="475" t="s">
        <v>3416</v>
      </c>
    </row>
    <row r="248" spans="1:13" s="622" customFormat="1" ht="54" customHeight="1" outlineLevel="2" x14ac:dyDescent="0.2">
      <c r="A248" s="192">
        <v>6</v>
      </c>
      <c r="B248" s="466" t="s">
        <v>4520</v>
      </c>
      <c r="C248" s="621" t="s">
        <v>3570</v>
      </c>
      <c r="D248" s="466" t="s">
        <v>116</v>
      </c>
      <c r="E248" s="257">
        <v>110</v>
      </c>
      <c r="F248" s="257"/>
      <c r="G248" s="257"/>
      <c r="H248" s="257"/>
      <c r="I248" s="257">
        <f>SUM(E248:H248)</f>
        <v>110</v>
      </c>
      <c r="J248" s="256"/>
      <c r="K248" s="261"/>
      <c r="L248" s="261"/>
      <c r="M248" s="310">
        <v>100231</v>
      </c>
    </row>
    <row r="249" spans="1:13" outlineLevel="2" x14ac:dyDescent="0.2">
      <c r="A249" s="7"/>
      <c r="B249" s="61" t="s">
        <v>1509</v>
      </c>
      <c r="C249" s="588"/>
      <c r="D249" s="61" t="s">
        <v>116</v>
      </c>
      <c r="E249" s="64"/>
      <c r="F249" s="64"/>
      <c r="G249" s="64"/>
      <c r="H249" s="64"/>
      <c r="I249" s="64"/>
      <c r="J249" s="159"/>
      <c r="L249" s="254">
        <v>80</v>
      </c>
      <c r="M249" s="292">
        <v>101353</v>
      </c>
    </row>
    <row r="250" spans="1:13" outlineLevel="2" x14ac:dyDescent="0.2">
      <c r="A250" s="7">
        <v>6</v>
      </c>
      <c r="B250" s="61" t="s">
        <v>354</v>
      </c>
      <c r="C250" s="588"/>
      <c r="D250" s="61" t="s">
        <v>116</v>
      </c>
      <c r="E250" s="64"/>
      <c r="F250" s="64"/>
      <c r="G250" s="64">
        <v>18</v>
      </c>
      <c r="H250" s="64"/>
      <c r="I250" s="64">
        <f>SUM(E250:H250)</f>
        <v>18</v>
      </c>
      <c r="J250" s="159">
        <v>24</v>
      </c>
      <c r="M250" s="292" t="s">
        <v>1271</v>
      </c>
    </row>
    <row r="251" spans="1:13" ht="25.5" outlineLevel="2" x14ac:dyDescent="0.2">
      <c r="A251" s="7">
        <v>6</v>
      </c>
      <c r="B251" s="462" t="s">
        <v>4600</v>
      </c>
      <c r="C251" s="504" t="s">
        <v>4599</v>
      </c>
      <c r="D251" s="61" t="s">
        <v>116</v>
      </c>
      <c r="E251" s="64">
        <v>128</v>
      </c>
      <c r="F251" s="64"/>
      <c r="G251" s="64"/>
      <c r="H251" s="64"/>
      <c r="I251" s="64">
        <f>SUM(E251:H251)</f>
        <v>128</v>
      </c>
      <c r="J251" s="159">
        <v>0</v>
      </c>
      <c r="M251" s="292" t="s">
        <v>1273</v>
      </c>
    </row>
    <row r="252" spans="1:13" outlineLevel="2" x14ac:dyDescent="0.2">
      <c r="A252" s="7"/>
      <c r="B252" s="61" t="s">
        <v>1055</v>
      </c>
      <c r="C252" s="504"/>
      <c r="D252" s="61" t="s">
        <v>116</v>
      </c>
      <c r="E252" s="64"/>
      <c r="F252" s="64"/>
      <c r="G252" s="64"/>
      <c r="H252" s="64"/>
      <c r="I252" s="64"/>
      <c r="L252" s="159">
        <v>144</v>
      </c>
      <c r="M252" s="309">
        <v>101270</v>
      </c>
    </row>
    <row r="253" spans="1:13" outlineLevel="2" x14ac:dyDescent="0.2">
      <c r="A253" s="7"/>
      <c r="B253" s="462" t="s">
        <v>2045</v>
      </c>
      <c r="C253" s="504"/>
      <c r="D253" s="61" t="s">
        <v>116</v>
      </c>
      <c r="E253" s="465">
        <v>78</v>
      </c>
      <c r="F253" s="64"/>
      <c r="G253" s="64"/>
      <c r="H253" s="64"/>
      <c r="I253" s="64"/>
      <c r="J253" s="111"/>
      <c r="L253" s="159">
        <v>37</v>
      </c>
      <c r="M253" s="307" t="s">
        <v>1439</v>
      </c>
    </row>
    <row r="254" spans="1:13" outlineLevel="2" x14ac:dyDescent="0.2">
      <c r="A254" s="7">
        <v>6</v>
      </c>
      <c r="B254" s="462" t="s">
        <v>4521</v>
      </c>
      <c r="C254" s="504" t="s">
        <v>3571</v>
      </c>
      <c r="D254" s="61" t="s">
        <v>116</v>
      </c>
      <c r="E254" s="64">
        <v>87</v>
      </c>
      <c r="F254" s="64"/>
      <c r="G254" s="64"/>
      <c r="H254" s="64"/>
      <c r="I254" s="64">
        <f>SUM(E254:H254)</f>
        <v>87</v>
      </c>
      <c r="J254" s="159"/>
      <c r="M254" s="292" t="s">
        <v>1274</v>
      </c>
    </row>
    <row r="255" spans="1:13" outlineLevel="2" x14ac:dyDescent="0.2">
      <c r="A255" s="7">
        <v>6</v>
      </c>
      <c r="B255" s="462" t="s">
        <v>4522</v>
      </c>
      <c r="C255" s="504" t="s">
        <v>3572</v>
      </c>
      <c r="D255" s="61" t="s">
        <v>116</v>
      </c>
      <c r="E255" s="64">
        <v>110</v>
      </c>
      <c r="F255" s="64"/>
      <c r="G255" s="64"/>
      <c r="H255" s="64"/>
      <c r="I255" s="64">
        <f>SUM(E255:H255)</f>
        <v>110</v>
      </c>
      <c r="L255" s="159">
        <v>26</v>
      </c>
      <c r="M255" s="292" t="s">
        <v>1276</v>
      </c>
    </row>
    <row r="256" spans="1:13" s="260" customFormat="1" outlineLevel="2" x14ac:dyDescent="0.2">
      <c r="A256" s="192"/>
      <c r="B256" s="153" t="s">
        <v>1489</v>
      </c>
      <c r="C256" s="621"/>
      <c r="D256" s="153" t="s">
        <v>116</v>
      </c>
      <c r="E256" s="257"/>
      <c r="F256" s="257"/>
      <c r="G256" s="257"/>
      <c r="H256" s="257"/>
      <c r="I256" s="257"/>
      <c r="J256" s="256">
        <v>32</v>
      </c>
      <c r="K256" s="265"/>
      <c r="L256" s="265"/>
      <c r="M256" s="310">
        <v>101321</v>
      </c>
    </row>
    <row r="257" spans="1:13" s="260" customFormat="1" outlineLevel="2" x14ac:dyDescent="0.2">
      <c r="A257" s="192"/>
      <c r="B257" s="466" t="s">
        <v>4523</v>
      </c>
      <c r="C257" s="621" t="s">
        <v>3573</v>
      </c>
      <c r="D257" s="153" t="s">
        <v>116</v>
      </c>
      <c r="E257" s="257"/>
      <c r="F257" s="257"/>
      <c r="G257" s="257"/>
      <c r="H257" s="257"/>
      <c r="I257" s="257"/>
      <c r="K257" s="265"/>
      <c r="L257" s="256">
        <v>102</v>
      </c>
      <c r="M257" s="507">
        <v>101356</v>
      </c>
    </row>
    <row r="258" spans="1:13" s="260" customFormat="1" ht="38.25" outlineLevel="2" x14ac:dyDescent="0.2">
      <c r="A258" s="192">
        <v>6</v>
      </c>
      <c r="B258" s="153" t="s">
        <v>1528</v>
      </c>
      <c r="C258" s="621" t="s">
        <v>3574</v>
      </c>
      <c r="D258" s="153" t="s">
        <v>116</v>
      </c>
      <c r="E258" s="257">
        <v>156</v>
      </c>
      <c r="F258" s="257"/>
      <c r="G258" s="257"/>
      <c r="H258" s="257"/>
      <c r="I258" s="257">
        <f>SUM(E258:H258)</f>
        <v>156</v>
      </c>
      <c r="J258" s="256">
        <v>0</v>
      </c>
      <c r="K258" s="258"/>
      <c r="L258" s="258"/>
      <c r="M258" s="310">
        <v>100218</v>
      </c>
    </row>
    <row r="259" spans="1:13" ht="51" outlineLevel="2" x14ac:dyDescent="0.2">
      <c r="A259" s="7">
        <v>6</v>
      </c>
      <c r="B259" s="462" t="s">
        <v>2095</v>
      </c>
      <c r="C259" s="588" t="s">
        <v>3575</v>
      </c>
      <c r="D259" s="61" t="s">
        <v>116</v>
      </c>
      <c r="E259" s="64">
        <v>172</v>
      </c>
      <c r="F259" s="64"/>
      <c r="G259" s="64"/>
      <c r="H259" s="64"/>
      <c r="I259" s="64">
        <f>SUM(E259:H259)</f>
        <v>172</v>
      </c>
      <c r="J259" s="159">
        <v>16</v>
      </c>
      <c r="M259" s="292" t="s">
        <v>1277</v>
      </c>
    </row>
    <row r="260" spans="1:13" outlineLevel="2" x14ac:dyDescent="0.2">
      <c r="A260" s="7"/>
      <c r="B260" s="61" t="s">
        <v>694</v>
      </c>
      <c r="C260" s="588"/>
      <c r="D260" s="61" t="s">
        <v>116</v>
      </c>
      <c r="E260" s="64">
        <v>126</v>
      </c>
      <c r="F260" s="64"/>
      <c r="G260" s="64"/>
      <c r="H260" s="64"/>
      <c r="I260" s="64">
        <f>SUM(E260:H260)</f>
        <v>126</v>
      </c>
      <c r="J260" s="159">
        <v>0</v>
      </c>
      <c r="M260" s="292" t="s">
        <v>1281</v>
      </c>
    </row>
    <row r="261" spans="1:13" ht="38.25" outlineLevel="2" x14ac:dyDescent="0.2">
      <c r="A261" s="7">
        <v>6</v>
      </c>
      <c r="B261" s="61" t="s">
        <v>1487</v>
      </c>
      <c r="C261" s="588" t="s">
        <v>3576</v>
      </c>
      <c r="D261" s="61" t="s">
        <v>116</v>
      </c>
      <c r="E261" s="64">
        <v>98</v>
      </c>
      <c r="F261" s="64"/>
      <c r="G261" s="64"/>
      <c r="H261" s="64"/>
      <c r="I261" s="64">
        <f>SUM(E261:H261)</f>
        <v>98</v>
      </c>
      <c r="J261" s="159">
        <v>0</v>
      </c>
      <c r="M261" s="307" t="s">
        <v>1302</v>
      </c>
    </row>
    <row r="262" spans="1:13" ht="25.5" outlineLevel="2" x14ac:dyDescent="0.2">
      <c r="A262" s="7">
        <v>6</v>
      </c>
      <c r="B262" s="61" t="s">
        <v>695</v>
      </c>
      <c r="C262" s="588" t="s">
        <v>3577</v>
      </c>
      <c r="D262" s="61" t="s">
        <v>116</v>
      </c>
      <c r="E262" s="64">
        <v>47</v>
      </c>
      <c r="F262" s="64"/>
      <c r="G262" s="64"/>
      <c r="H262" s="64"/>
      <c r="I262" s="64">
        <f t="shared" ref="I262:I269" si="13">SUM(E262:H262)</f>
        <v>47</v>
      </c>
      <c r="J262" s="159">
        <v>0</v>
      </c>
      <c r="M262" s="292" t="s">
        <v>1282</v>
      </c>
    </row>
    <row r="263" spans="1:13" ht="25.5" outlineLevel="2" x14ac:dyDescent="0.2">
      <c r="A263" s="7">
        <v>6</v>
      </c>
      <c r="B263" s="61" t="s">
        <v>790</v>
      </c>
      <c r="C263" s="588" t="s">
        <v>3578</v>
      </c>
      <c r="D263" s="61" t="s">
        <v>116</v>
      </c>
      <c r="E263" s="64">
        <v>122</v>
      </c>
      <c r="F263" s="64"/>
      <c r="G263" s="64"/>
      <c r="H263" s="64"/>
      <c r="I263" s="64">
        <f t="shared" si="13"/>
        <v>122</v>
      </c>
      <c r="J263" s="159">
        <v>0</v>
      </c>
      <c r="M263" s="292" t="s">
        <v>1283</v>
      </c>
    </row>
    <row r="264" spans="1:13" ht="38.25" outlineLevel="2" x14ac:dyDescent="0.2">
      <c r="A264" s="7">
        <v>6</v>
      </c>
      <c r="B264" s="462" t="s">
        <v>3355</v>
      </c>
      <c r="C264" s="588" t="s">
        <v>3579</v>
      </c>
      <c r="D264" s="61" t="s">
        <v>116</v>
      </c>
      <c r="E264" s="64">
        <v>62</v>
      </c>
      <c r="F264" s="64"/>
      <c r="G264" s="64"/>
      <c r="H264" s="64"/>
      <c r="I264" s="64">
        <f t="shared" si="13"/>
        <v>62</v>
      </c>
      <c r="J264" s="159">
        <v>0</v>
      </c>
      <c r="M264" s="292" t="s">
        <v>1284</v>
      </c>
    </row>
    <row r="265" spans="1:13" ht="38.25" outlineLevel="2" x14ac:dyDescent="0.2">
      <c r="A265" s="7"/>
      <c r="B265" s="462" t="s">
        <v>3442</v>
      </c>
      <c r="C265" s="588" t="s">
        <v>3580</v>
      </c>
      <c r="D265" s="61" t="s">
        <v>116</v>
      </c>
      <c r="E265" s="64">
        <v>120</v>
      </c>
      <c r="F265" s="64"/>
      <c r="G265" s="64"/>
      <c r="H265" s="64"/>
      <c r="I265" s="64">
        <f>SUM(E265:H265)</f>
        <v>120</v>
      </c>
      <c r="J265" s="159">
        <v>0</v>
      </c>
      <c r="M265" s="292" t="s">
        <v>1275</v>
      </c>
    </row>
    <row r="266" spans="1:13" ht="51" outlineLevel="2" x14ac:dyDescent="0.2">
      <c r="A266" s="7" t="s">
        <v>801</v>
      </c>
      <c r="B266" s="61" t="s">
        <v>1571</v>
      </c>
      <c r="C266" s="588" t="s">
        <v>3581</v>
      </c>
      <c r="D266" s="61" t="s">
        <v>116</v>
      </c>
      <c r="E266" s="64">
        <v>92</v>
      </c>
      <c r="F266" s="64"/>
      <c r="G266" s="64"/>
      <c r="H266" s="64"/>
      <c r="I266" s="64"/>
      <c r="J266" s="159"/>
      <c r="M266" s="292" t="s">
        <v>1268</v>
      </c>
    </row>
    <row r="267" spans="1:13" s="260" customFormat="1" ht="25.5" outlineLevel="2" x14ac:dyDescent="0.2">
      <c r="A267" s="192">
        <v>6</v>
      </c>
      <c r="B267" s="153" t="s">
        <v>1462</v>
      </c>
      <c r="C267" s="593" t="s">
        <v>3582</v>
      </c>
      <c r="D267" s="153" t="s">
        <v>116</v>
      </c>
      <c r="E267" s="257">
        <v>35</v>
      </c>
      <c r="F267" s="257"/>
      <c r="G267" s="257"/>
      <c r="H267" s="257"/>
      <c r="I267" s="257">
        <f>SUM(E267:H267)</f>
        <v>35</v>
      </c>
      <c r="J267" s="256">
        <v>15</v>
      </c>
      <c r="K267" s="258"/>
      <c r="L267" s="258"/>
      <c r="M267" s="312" t="s">
        <v>1463</v>
      </c>
    </row>
    <row r="268" spans="1:13" ht="38.25" outlineLevel="2" x14ac:dyDescent="0.2">
      <c r="A268" s="7">
        <v>6</v>
      </c>
      <c r="B268" s="61" t="s">
        <v>1569</v>
      </c>
      <c r="C268" s="588" t="s">
        <v>3583</v>
      </c>
      <c r="D268" s="61" t="s">
        <v>116</v>
      </c>
      <c r="E268" s="64">
        <v>178</v>
      </c>
      <c r="F268" s="64"/>
      <c r="G268" s="64"/>
      <c r="H268" s="64"/>
      <c r="I268" s="64">
        <f>SUM(E268:H268)</f>
        <v>178</v>
      </c>
      <c r="J268" s="159"/>
      <c r="M268" s="307" t="s">
        <v>1289</v>
      </c>
    </row>
    <row r="269" spans="1:13" outlineLevel="2" x14ac:dyDescent="0.2">
      <c r="A269" s="7">
        <v>6</v>
      </c>
      <c r="B269" s="61" t="s">
        <v>696</v>
      </c>
      <c r="C269" s="588"/>
      <c r="D269" s="61" t="s">
        <v>116</v>
      </c>
      <c r="E269" s="64"/>
      <c r="F269" s="64"/>
      <c r="G269" s="64">
        <v>24</v>
      </c>
      <c r="H269" s="64"/>
      <c r="I269" s="64">
        <f t="shared" si="13"/>
        <v>24</v>
      </c>
      <c r="J269" s="159">
        <v>30</v>
      </c>
      <c r="K269" s="254">
        <v>8</v>
      </c>
      <c r="M269" s="307" t="s">
        <v>1440</v>
      </c>
    </row>
    <row r="270" spans="1:13" ht="76.5" outlineLevel="2" x14ac:dyDescent="0.2">
      <c r="A270" s="7">
        <v>6</v>
      </c>
      <c r="B270" s="462" t="s">
        <v>3415</v>
      </c>
      <c r="C270" s="588" t="s">
        <v>3584</v>
      </c>
      <c r="D270" s="61" t="s">
        <v>116</v>
      </c>
      <c r="E270" s="64">
        <v>145</v>
      </c>
      <c r="F270" s="64"/>
      <c r="G270" s="64"/>
      <c r="H270" s="64"/>
      <c r="I270" s="64">
        <f>SUM(E270:H270)</f>
        <v>145</v>
      </c>
      <c r="J270" s="159"/>
      <c r="M270" s="292" t="s">
        <v>1280</v>
      </c>
    </row>
    <row r="271" spans="1:13" s="260" customFormat="1" outlineLevel="2" x14ac:dyDescent="0.2">
      <c r="A271" s="192"/>
      <c r="B271" s="153" t="s">
        <v>1029</v>
      </c>
      <c r="C271" s="593"/>
      <c r="D271" s="153" t="s">
        <v>116</v>
      </c>
      <c r="E271" s="257"/>
      <c r="F271" s="257"/>
      <c r="G271" s="257"/>
      <c r="H271" s="257"/>
      <c r="I271" s="257"/>
      <c r="K271" s="258"/>
      <c r="L271" s="256">
        <v>80</v>
      </c>
      <c r="M271" s="310">
        <v>101229</v>
      </c>
    </row>
    <row r="272" spans="1:13" s="180" customFormat="1" outlineLevel="2" x14ac:dyDescent="0.2">
      <c r="A272" s="192">
        <v>6</v>
      </c>
      <c r="B272" s="153" t="s">
        <v>70</v>
      </c>
      <c r="C272" s="593"/>
      <c r="D272" s="153" t="s">
        <v>116</v>
      </c>
      <c r="E272" s="257">
        <v>118</v>
      </c>
      <c r="F272" s="257"/>
      <c r="G272" s="257"/>
      <c r="H272" s="257"/>
      <c r="I272" s="257">
        <f t="shared" ref="I272:I292" si="14">SUM(E272:H272)</f>
        <v>118</v>
      </c>
      <c r="J272" s="256">
        <v>50</v>
      </c>
      <c r="K272" s="261">
        <v>24</v>
      </c>
      <c r="L272" s="261"/>
      <c r="M272" s="312" t="s">
        <v>1460</v>
      </c>
    </row>
    <row r="273" spans="1:13" s="260" customFormat="1" ht="36.75" customHeight="1" outlineLevel="2" x14ac:dyDescent="0.2">
      <c r="A273" s="192">
        <v>6</v>
      </c>
      <c r="B273" s="466" t="s">
        <v>3389</v>
      </c>
      <c r="C273" s="593" t="s">
        <v>3585</v>
      </c>
      <c r="D273" s="153" t="s">
        <v>116</v>
      </c>
      <c r="E273" s="257">
        <v>113</v>
      </c>
      <c r="F273" s="257"/>
      <c r="G273" s="257"/>
      <c r="H273" s="257"/>
      <c r="I273" s="257">
        <v>113</v>
      </c>
      <c r="J273" s="256">
        <v>31</v>
      </c>
      <c r="K273" s="258"/>
      <c r="L273" s="258"/>
      <c r="M273" s="312">
        <v>100248</v>
      </c>
    </row>
    <row r="274" spans="1:13" ht="25.5" outlineLevel="2" x14ac:dyDescent="0.2">
      <c r="A274" s="7">
        <v>6</v>
      </c>
      <c r="B274" s="61" t="s">
        <v>1486</v>
      </c>
      <c r="C274" s="588" t="s">
        <v>3586</v>
      </c>
      <c r="D274" s="61" t="s">
        <v>116</v>
      </c>
      <c r="E274" s="64">
        <v>88</v>
      </c>
      <c r="F274" s="64"/>
      <c r="G274" s="64"/>
      <c r="H274" s="64"/>
      <c r="I274" s="64">
        <f t="shared" si="14"/>
        <v>88</v>
      </c>
      <c r="J274" s="159"/>
      <c r="M274" s="307" t="s">
        <v>1288</v>
      </c>
    </row>
    <row r="275" spans="1:13" ht="25.5" outlineLevel="2" x14ac:dyDescent="0.2">
      <c r="A275" s="7">
        <v>6</v>
      </c>
      <c r="B275" s="61">
        <v>922</v>
      </c>
      <c r="C275" s="588" t="s">
        <v>3587</v>
      </c>
      <c r="D275" s="61" t="s">
        <v>116</v>
      </c>
      <c r="E275" s="65"/>
      <c r="F275" s="64"/>
      <c r="G275" s="64"/>
      <c r="H275" s="64"/>
      <c r="I275" s="64">
        <f t="shared" si="14"/>
        <v>0</v>
      </c>
      <c r="L275" s="159">
        <v>64</v>
      </c>
      <c r="M275" s="292">
        <v>100922</v>
      </c>
    </row>
    <row r="276" spans="1:13" outlineLevel="2" x14ac:dyDescent="0.2">
      <c r="A276" s="7">
        <v>6</v>
      </c>
      <c r="B276" s="61" t="s">
        <v>1628</v>
      </c>
      <c r="C276" s="588" t="s">
        <v>3588</v>
      </c>
      <c r="D276" s="61" t="s">
        <v>116</v>
      </c>
      <c r="E276" s="64"/>
      <c r="F276" s="64"/>
      <c r="G276" s="64"/>
      <c r="H276" s="64"/>
      <c r="I276" s="64">
        <f t="shared" si="14"/>
        <v>0</v>
      </c>
      <c r="J276" s="159"/>
      <c r="L276" s="254">
        <v>72</v>
      </c>
      <c r="M276" s="292">
        <v>100240</v>
      </c>
    </row>
    <row r="277" spans="1:13" ht="51" outlineLevel="2" x14ac:dyDescent="0.2">
      <c r="A277" s="7"/>
      <c r="B277" s="462" t="s">
        <v>3308</v>
      </c>
      <c r="C277" s="588" t="s">
        <v>3589</v>
      </c>
      <c r="D277" s="61" t="s">
        <v>116</v>
      </c>
      <c r="E277" s="64">
        <v>110</v>
      </c>
      <c r="F277" s="64"/>
      <c r="G277" s="64"/>
      <c r="H277" s="64"/>
      <c r="I277" s="64">
        <f t="shared" si="14"/>
        <v>110</v>
      </c>
      <c r="J277" s="159">
        <v>0</v>
      </c>
      <c r="M277" s="307" t="s">
        <v>1290</v>
      </c>
    </row>
    <row r="278" spans="1:13" s="260" customFormat="1" ht="38.25" outlineLevel="2" x14ac:dyDescent="0.2">
      <c r="A278" s="192">
        <v>6</v>
      </c>
      <c r="B278" s="153" t="s">
        <v>1484</v>
      </c>
      <c r="C278" s="593" t="s">
        <v>3590</v>
      </c>
      <c r="D278" s="153" t="s">
        <v>116</v>
      </c>
      <c r="E278" s="257">
        <v>252</v>
      </c>
      <c r="F278" s="257"/>
      <c r="G278" s="257"/>
      <c r="H278" s="257"/>
      <c r="I278" s="257">
        <f>SUM(E278:H278)</f>
        <v>252</v>
      </c>
      <c r="J278" s="256">
        <v>0</v>
      </c>
      <c r="K278" s="258"/>
      <c r="L278" s="258"/>
      <c r="M278" s="312" t="s">
        <v>1461</v>
      </c>
    </row>
    <row r="279" spans="1:13" ht="25.5" outlineLevel="2" x14ac:dyDescent="0.2">
      <c r="A279" s="7"/>
      <c r="B279" s="462" t="s">
        <v>4301</v>
      </c>
      <c r="C279" s="588" t="s">
        <v>4300</v>
      </c>
      <c r="D279" s="61" t="s">
        <v>116</v>
      </c>
      <c r="E279" s="64">
        <v>118</v>
      </c>
      <c r="F279" s="64">
        <v>2</v>
      </c>
      <c r="G279" s="64"/>
      <c r="H279" s="64"/>
      <c r="I279" s="64"/>
      <c r="J279" s="159">
        <v>2</v>
      </c>
      <c r="K279" s="322">
        <v>2</v>
      </c>
      <c r="L279" s="322"/>
      <c r="M279" s="292" t="s">
        <v>1269</v>
      </c>
    </row>
    <row r="280" spans="1:13" ht="25.5" outlineLevel="2" x14ac:dyDescent="0.2">
      <c r="A280" s="7">
        <v>6</v>
      </c>
      <c r="B280" s="568" t="s">
        <v>4604</v>
      </c>
      <c r="C280" s="462" t="s">
        <v>4603</v>
      </c>
      <c r="D280" s="61" t="s">
        <v>116</v>
      </c>
      <c r="E280" s="64">
        <v>100</v>
      </c>
      <c r="F280" s="64"/>
      <c r="G280" s="64"/>
      <c r="H280" s="64"/>
      <c r="I280" s="64">
        <f t="shared" si="14"/>
        <v>100</v>
      </c>
      <c r="J280" s="159">
        <v>0</v>
      </c>
      <c r="M280" s="307" t="s">
        <v>1291</v>
      </c>
    </row>
    <row r="281" spans="1:13" outlineLevel="2" x14ac:dyDescent="0.2">
      <c r="A281" s="13">
        <v>6</v>
      </c>
      <c r="B281" s="74" t="s">
        <v>49</v>
      </c>
      <c r="C281" s="588"/>
      <c r="D281" s="74" t="s">
        <v>116</v>
      </c>
      <c r="E281" s="107"/>
      <c r="F281" s="107"/>
      <c r="G281" s="107"/>
      <c r="H281" s="107"/>
      <c r="I281" s="107">
        <f t="shared" si="14"/>
        <v>0</v>
      </c>
      <c r="L281" s="237">
        <v>57</v>
      </c>
      <c r="M281" s="308">
        <v>100242</v>
      </c>
    </row>
    <row r="282" spans="1:13" ht="25.5" outlineLevel="2" x14ac:dyDescent="0.2">
      <c r="A282" s="7">
        <v>6</v>
      </c>
      <c r="B282" s="462" t="s">
        <v>3435</v>
      </c>
      <c r="C282" s="588" t="s">
        <v>3591</v>
      </c>
      <c r="D282" s="61" t="s">
        <v>116</v>
      </c>
      <c r="E282" s="64">
        <v>167</v>
      </c>
      <c r="F282" s="64"/>
      <c r="G282" s="64"/>
      <c r="H282" s="64"/>
      <c r="I282" s="64">
        <f>SUM(E282:H282)</f>
        <v>167</v>
      </c>
      <c r="J282" s="159"/>
      <c r="K282" s="254">
        <v>1</v>
      </c>
      <c r="M282" s="292" t="s">
        <v>1285</v>
      </c>
    </row>
    <row r="283" spans="1:13" ht="25.5" outlineLevel="2" x14ac:dyDescent="0.2">
      <c r="A283" s="7">
        <v>6</v>
      </c>
      <c r="B283" s="61" t="s">
        <v>338</v>
      </c>
      <c r="C283" s="588" t="s">
        <v>3592</v>
      </c>
      <c r="D283" s="61" t="s">
        <v>116</v>
      </c>
      <c r="E283" s="64">
        <v>128</v>
      </c>
      <c r="F283" s="64"/>
      <c r="G283" s="64"/>
      <c r="H283" s="64"/>
      <c r="I283" s="64">
        <f t="shared" si="14"/>
        <v>128</v>
      </c>
      <c r="J283" s="159"/>
      <c r="M283" s="307" t="s">
        <v>1294</v>
      </c>
    </row>
    <row r="284" spans="1:13" ht="25.5" outlineLevel="2" x14ac:dyDescent="0.2">
      <c r="A284" s="7">
        <v>6</v>
      </c>
      <c r="B284" s="61" t="s">
        <v>1527</v>
      </c>
      <c r="C284" s="588" t="s">
        <v>3593</v>
      </c>
      <c r="D284" s="61" t="s">
        <v>116</v>
      </c>
      <c r="E284" s="64">
        <v>130</v>
      </c>
      <c r="F284" s="64"/>
      <c r="G284" s="64"/>
      <c r="H284" s="64"/>
      <c r="I284" s="64">
        <f>SUM(E284:H284)</f>
        <v>130</v>
      </c>
      <c r="J284" s="159">
        <v>0</v>
      </c>
      <c r="M284" s="292" t="s">
        <v>1270</v>
      </c>
    </row>
    <row r="285" spans="1:13" s="421" customFormat="1" ht="51" outlineLevel="2" x14ac:dyDescent="0.2">
      <c r="A285" s="7">
        <v>6</v>
      </c>
      <c r="B285" s="61" t="s">
        <v>1633</v>
      </c>
      <c r="C285" s="588" t="s">
        <v>3594</v>
      </c>
      <c r="D285" s="61" t="s">
        <v>116</v>
      </c>
      <c r="E285" s="64">
        <v>113</v>
      </c>
      <c r="F285" s="64"/>
      <c r="G285" s="64"/>
      <c r="H285" s="64"/>
      <c r="I285" s="64">
        <f>SUM(E285:H285)</f>
        <v>113</v>
      </c>
      <c r="J285" s="159">
        <v>0</v>
      </c>
      <c r="K285" s="419"/>
      <c r="L285" s="419"/>
      <c r="M285" s="420" t="s">
        <v>1632</v>
      </c>
    </row>
    <row r="286" spans="1:13" ht="38.25" outlineLevel="2" x14ac:dyDescent="0.2">
      <c r="A286" s="7">
        <v>6</v>
      </c>
      <c r="B286" s="462" t="s">
        <v>1077</v>
      </c>
      <c r="C286" s="588" t="s">
        <v>3595</v>
      </c>
      <c r="D286" s="61" t="s">
        <v>116</v>
      </c>
      <c r="E286" s="64">
        <v>100</v>
      </c>
      <c r="F286" s="64"/>
      <c r="G286" s="64"/>
      <c r="H286" s="64"/>
      <c r="I286" s="64">
        <f t="shared" si="14"/>
        <v>100</v>
      </c>
      <c r="J286" s="159">
        <v>0</v>
      </c>
      <c r="M286" s="307" t="s">
        <v>1295</v>
      </c>
    </row>
    <row r="287" spans="1:13" ht="38.25" outlineLevel="2" x14ac:dyDescent="0.2">
      <c r="A287" s="7">
        <v>6</v>
      </c>
      <c r="B287" s="61" t="s">
        <v>1078</v>
      </c>
      <c r="C287" s="588" t="s">
        <v>3596</v>
      </c>
      <c r="D287" s="61" t="s">
        <v>116</v>
      </c>
      <c r="E287" s="64">
        <v>96</v>
      </c>
      <c r="F287" s="64"/>
      <c r="G287" s="64"/>
      <c r="H287" s="64"/>
      <c r="I287" s="64">
        <f t="shared" si="14"/>
        <v>96</v>
      </c>
      <c r="J287" s="159"/>
      <c r="M287" s="307" t="s">
        <v>1296</v>
      </c>
    </row>
    <row r="288" spans="1:13" ht="25.5" outlineLevel="2" x14ac:dyDescent="0.2">
      <c r="A288" s="7">
        <v>6</v>
      </c>
      <c r="B288" s="61" t="s">
        <v>1469</v>
      </c>
      <c r="C288" s="588" t="s">
        <v>3597</v>
      </c>
      <c r="D288" s="61" t="s">
        <v>116</v>
      </c>
      <c r="E288" s="64">
        <v>95</v>
      </c>
      <c r="F288" s="64"/>
      <c r="G288" s="64"/>
      <c r="H288" s="64"/>
      <c r="I288" s="64">
        <f>SUM(E288:H288)</f>
        <v>95</v>
      </c>
      <c r="J288" s="159">
        <v>0</v>
      </c>
      <c r="M288" s="292" t="s">
        <v>1286</v>
      </c>
    </row>
    <row r="289" spans="1:13" ht="25.5" outlineLevel="2" x14ac:dyDescent="0.2">
      <c r="A289" s="7">
        <v>6</v>
      </c>
      <c r="B289" s="61" t="s">
        <v>1076</v>
      </c>
      <c r="C289" s="588" t="s">
        <v>3598</v>
      </c>
      <c r="D289" s="61" t="s">
        <v>116</v>
      </c>
      <c r="E289" s="64">
        <v>110</v>
      </c>
      <c r="F289" s="64"/>
      <c r="G289" s="64"/>
      <c r="H289" s="64"/>
      <c r="I289" s="64">
        <f>SUM(E289:H289)</f>
        <v>110</v>
      </c>
      <c r="J289" s="159">
        <v>0</v>
      </c>
      <c r="M289" s="307" t="s">
        <v>1292</v>
      </c>
    </row>
    <row r="290" spans="1:13" ht="25.5" outlineLevel="2" x14ac:dyDescent="0.2">
      <c r="A290" s="7"/>
      <c r="B290" s="61" t="s">
        <v>607</v>
      </c>
      <c r="C290" s="588" t="s">
        <v>3599</v>
      </c>
      <c r="D290" s="61" t="s">
        <v>116</v>
      </c>
      <c r="E290" s="64">
        <v>100</v>
      </c>
      <c r="F290" s="64"/>
      <c r="G290" s="64"/>
      <c r="H290" s="64"/>
      <c r="I290" s="64">
        <f t="shared" si="14"/>
        <v>100</v>
      </c>
      <c r="J290" s="159"/>
      <c r="M290" s="307" t="s">
        <v>1297</v>
      </c>
    </row>
    <row r="291" spans="1:13" ht="46.5" customHeight="1" outlineLevel="2" x14ac:dyDescent="0.2">
      <c r="A291" s="7"/>
      <c r="B291" s="61" t="s">
        <v>1551</v>
      </c>
      <c r="C291" s="588" t="s">
        <v>3600</v>
      </c>
      <c r="D291" s="61" t="s">
        <v>116</v>
      </c>
      <c r="E291" s="303">
        <v>26</v>
      </c>
      <c r="F291" s="303"/>
      <c r="G291" s="303"/>
      <c r="H291" s="303"/>
      <c r="I291" s="303">
        <v>26</v>
      </c>
      <c r="J291" s="159"/>
      <c r="M291" s="307" t="s">
        <v>1298</v>
      </c>
    </row>
    <row r="292" spans="1:13" ht="63.75" outlineLevel="2" x14ac:dyDescent="0.2">
      <c r="A292" s="7">
        <v>6</v>
      </c>
      <c r="B292" s="61" t="s">
        <v>1570</v>
      </c>
      <c r="C292" s="588" t="s">
        <v>3601</v>
      </c>
      <c r="D292" s="61" t="s">
        <v>116</v>
      </c>
      <c r="E292" s="64">
        <v>165</v>
      </c>
      <c r="F292" s="64"/>
      <c r="G292" s="64"/>
      <c r="H292" s="64"/>
      <c r="I292" s="64">
        <f t="shared" si="14"/>
        <v>165</v>
      </c>
      <c r="J292" s="159">
        <v>0</v>
      </c>
      <c r="M292" s="307" t="s">
        <v>1300</v>
      </c>
    </row>
    <row r="293" spans="1:13" s="260" customFormat="1" ht="38.25" outlineLevel="2" x14ac:dyDescent="0.2">
      <c r="A293" s="192"/>
      <c r="B293" s="153" t="s">
        <v>1662</v>
      </c>
      <c r="C293" s="593" t="s">
        <v>3602</v>
      </c>
      <c r="D293" s="153" t="s">
        <v>116</v>
      </c>
      <c r="E293" s="305"/>
      <c r="F293" s="257"/>
      <c r="G293" s="257"/>
      <c r="H293" s="257"/>
      <c r="I293" s="257"/>
      <c r="J293" s="256"/>
      <c r="K293" s="258"/>
      <c r="L293" s="258">
        <v>65</v>
      </c>
      <c r="M293" s="310">
        <v>101278</v>
      </c>
    </row>
    <row r="294" spans="1:13" ht="51" outlineLevel="2" x14ac:dyDescent="0.2">
      <c r="A294" s="7">
        <v>6</v>
      </c>
      <c r="B294" s="462" t="s">
        <v>2094</v>
      </c>
      <c r="C294" s="588" t="s">
        <v>3603</v>
      </c>
      <c r="D294" s="61" t="s">
        <v>116</v>
      </c>
      <c r="E294" s="64">
        <v>125</v>
      </c>
      <c r="F294" s="64"/>
      <c r="G294" s="64"/>
      <c r="H294" s="64"/>
      <c r="I294" s="64">
        <f>SUM(E294:H294)</f>
        <v>125</v>
      </c>
      <c r="J294" s="159"/>
      <c r="M294" s="292" t="s">
        <v>1278</v>
      </c>
    </row>
    <row r="295" spans="1:13" outlineLevel="2" x14ac:dyDescent="0.2">
      <c r="A295" s="7"/>
      <c r="B295" s="61" t="s">
        <v>6</v>
      </c>
      <c r="C295" s="588"/>
      <c r="D295" s="61" t="s">
        <v>116</v>
      </c>
      <c r="E295" s="64"/>
      <c r="F295" s="64"/>
      <c r="G295" s="64"/>
      <c r="H295" s="64"/>
      <c r="I295" s="64"/>
      <c r="L295" s="159">
        <v>95</v>
      </c>
      <c r="M295" s="309">
        <v>101074</v>
      </c>
    </row>
    <row r="296" spans="1:13" ht="38.25" outlineLevel="2" x14ac:dyDescent="0.2">
      <c r="A296" s="7">
        <v>6</v>
      </c>
      <c r="B296" s="61" t="s">
        <v>1483</v>
      </c>
      <c r="C296" s="588" t="s">
        <v>3604</v>
      </c>
      <c r="D296" s="61" t="s">
        <v>116</v>
      </c>
      <c r="E296" s="64">
        <v>96</v>
      </c>
      <c r="F296" s="64"/>
      <c r="G296" s="64"/>
      <c r="H296" s="64"/>
      <c r="I296" s="64">
        <f>SUM(E296:H296)</f>
        <v>96</v>
      </c>
      <c r="J296" s="159">
        <v>0</v>
      </c>
      <c r="M296" s="292" t="s">
        <v>1267</v>
      </c>
    </row>
    <row r="297" spans="1:13" s="260" customFormat="1" outlineLevel="2" x14ac:dyDescent="0.2">
      <c r="A297" s="192"/>
      <c r="B297" s="153" t="s">
        <v>1098</v>
      </c>
      <c r="C297" s="593"/>
      <c r="D297" s="153" t="s">
        <v>116</v>
      </c>
      <c r="E297" s="257"/>
      <c r="F297" s="257"/>
      <c r="G297" s="257"/>
      <c r="H297" s="257"/>
      <c r="I297" s="257"/>
      <c r="J297" s="256"/>
      <c r="K297" s="258"/>
      <c r="L297" s="258">
        <v>90</v>
      </c>
      <c r="M297" s="310">
        <v>101297</v>
      </c>
    </row>
    <row r="298" spans="1:13" s="260" customFormat="1" ht="25.5" outlineLevel="2" x14ac:dyDescent="0.2">
      <c r="A298" s="192"/>
      <c r="B298" s="466" t="s">
        <v>3338</v>
      </c>
      <c r="C298" s="593" t="s">
        <v>3605</v>
      </c>
      <c r="D298" s="153" t="s">
        <v>116</v>
      </c>
      <c r="E298" s="257"/>
      <c r="F298" s="257"/>
      <c r="G298" s="257"/>
      <c r="H298" s="257"/>
      <c r="I298" s="257"/>
      <c r="J298" s="259"/>
      <c r="K298" s="258"/>
      <c r="L298" s="256">
        <v>101</v>
      </c>
      <c r="M298" s="310">
        <v>101314</v>
      </c>
    </row>
    <row r="299" spans="1:13" ht="38.25" outlineLevel="2" x14ac:dyDescent="0.2">
      <c r="A299" s="7">
        <v>6</v>
      </c>
      <c r="B299" s="61" t="s">
        <v>1548</v>
      </c>
      <c r="C299" s="588" t="s">
        <v>3606</v>
      </c>
      <c r="D299" s="61" t="s">
        <v>116</v>
      </c>
      <c r="E299" s="64">
        <v>0</v>
      </c>
      <c r="F299" s="64"/>
      <c r="G299" s="64"/>
      <c r="H299" s="64"/>
      <c r="I299" s="64">
        <f>SUM(E299:H299)</f>
        <v>0</v>
      </c>
      <c r="J299" s="150"/>
      <c r="L299" s="159">
        <v>102</v>
      </c>
      <c r="M299" s="292">
        <v>101153</v>
      </c>
    </row>
    <row r="300" spans="1:13" ht="38.25" outlineLevel="2" x14ac:dyDescent="0.2">
      <c r="A300" s="7">
        <v>6</v>
      </c>
      <c r="B300" s="462" t="s">
        <v>3302</v>
      </c>
      <c r="C300" s="588"/>
      <c r="D300" s="61" t="s">
        <v>116</v>
      </c>
      <c r="E300" s="64">
        <v>26</v>
      </c>
      <c r="F300" s="64"/>
      <c r="G300" s="64"/>
      <c r="H300" s="64"/>
      <c r="I300" s="64"/>
      <c r="J300" s="255"/>
      <c r="K300" s="254">
        <v>14</v>
      </c>
      <c r="L300" s="159">
        <v>48</v>
      </c>
      <c r="M300" s="292" t="s">
        <v>1272</v>
      </c>
    </row>
    <row r="301" spans="1:13" ht="38.25" outlineLevel="2" x14ac:dyDescent="0.2">
      <c r="A301" s="7">
        <v>6</v>
      </c>
      <c r="B301" s="462" t="s">
        <v>1690</v>
      </c>
      <c r="C301" s="588" t="s">
        <v>3607</v>
      </c>
      <c r="D301" s="61" t="s">
        <v>116</v>
      </c>
      <c r="E301" s="327"/>
      <c r="F301" s="327"/>
      <c r="G301" s="327"/>
      <c r="H301" s="327"/>
      <c r="I301" s="327"/>
      <c r="J301" s="327"/>
      <c r="K301" s="417">
        <v>18</v>
      </c>
      <c r="L301" s="417">
        <v>24</v>
      </c>
      <c r="M301" s="307" t="s">
        <v>1301</v>
      </c>
    </row>
    <row r="302" spans="1:13" s="260" customFormat="1" outlineLevel="2" x14ac:dyDescent="0.2">
      <c r="A302" s="192"/>
      <c r="B302" s="153" t="s">
        <v>1542</v>
      </c>
      <c r="C302" s="593"/>
      <c r="D302" s="153" t="s">
        <v>116</v>
      </c>
      <c r="E302" s="257"/>
      <c r="F302" s="257"/>
      <c r="G302" s="257"/>
      <c r="H302" s="257"/>
      <c r="I302" s="257"/>
      <c r="J302" s="259"/>
      <c r="K302" s="265"/>
      <c r="L302" s="256">
        <v>86</v>
      </c>
      <c r="M302" s="310">
        <v>101352</v>
      </c>
    </row>
    <row r="303" spans="1:13" s="260" customFormat="1" ht="25.5" outlineLevel="2" x14ac:dyDescent="0.2">
      <c r="A303" s="192"/>
      <c r="B303" s="153" t="s">
        <v>1094</v>
      </c>
      <c r="C303" s="593"/>
      <c r="D303" s="153" t="s">
        <v>116</v>
      </c>
      <c r="E303" s="257"/>
      <c r="F303" s="257"/>
      <c r="G303" s="257"/>
      <c r="H303" s="257"/>
      <c r="I303" s="257"/>
      <c r="J303" s="259"/>
      <c r="K303" s="258"/>
      <c r="L303" s="256">
        <v>52</v>
      </c>
      <c r="M303" s="310">
        <v>101282</v>
      </c>
    </row>
    <row r="304" spans="1:13" s="260" customFormat="1" ht="25.5" outlineLevel="2" x14ac:dyDescent="0.2">
      <c r="A304" s="192"/>
      <c r="B304" s="153" t="s">
        <v>1669</v>
      </c>
      <c r="C304" s="593"/>
      <c r="D304" s="153" t="s">
        <v>116</v>
      </c>
      <c r="E304" s="257"/>
      <c r="F304" s="257"/>
      <c r="G304" s="257"/>
      <c r="H304" s="257"/>
      <c r="I304" s="257"/>
      <c r="J304" s="256"/>
      <c r="K304" s="258"/>
      <c r="L304" s="258">
        <v>58</v>
      </c>
      <c r="M304" s="507" t="s">
        <v>2090</v>
      </c>
    </row>
    <row r="305" spans="1:13" ht="30.75" customHeight="1" outlineLevel="2" x14ac:dyDescent="0.2">
      <c r="A305" s="7"/>
      <c r="B305" s="61" t="s">
        <v>1499</v>
      </c>
      <c r="C305" s="588" t="s">
        <v>3608</v>
      </c>
      <c r="D305" s="61" t="s">
        <v>116</v>
      </c>
      <c r="E305" s="64"/>
      <c r="F305" s="64"/>
      <c r="G305" s="64"/>
      <c r="H305" s="64"/>
      <c r="I305" s="64"/>
      <c r="J305" s="159"/>
      <c r="L305" s="254">
        <v>58</v>
      </c>
      <c r="M305" s="309">
        <v>101273</v>
      </c>
    </row>
    <row r="306" spans="1:13" ht="51" outlineLevel="2" x14ac:dyDescent="0.2">
      <c r="A306" s="7">
        <v>6</v>
      </c>
      <c r="B306" s="462" t="s">
        <v>1490</v>
      </c>
      <c r="C306" s="588" t="s">
        <v>3609</v>
      </c>
      <c r="D306" s="61" t="s">
        <v>116</v>
      </c>
      <c r="E306" s="64">
        <v>103</v>
      </c>
      <c r="F306" s="64"/>
      <c r="G306" s="64"/>
      <c r="H306" s="64"/>
      <c r="I306" s="64">
        <f>SUM(E306:H306)</f>
        <v>103</v>
      </c>
      <c r="J306" s="159">
        <v>40</v>
      </c>
      <c r="K306" s="254">
        <v>15</v>
      </c>
      <c r="M306" s="292">
        <v>100645</v>
      </c>
    </row>
    <row r="307" spans="1:13" ht="25.5" outlineLevel="2" x14ac:dyDescent="0.2">
      <c r="A307" s="7">
        <v>6</v>
      </c>
      <c r="B307" s="61" t="s">
        <v>1659</v>
      </c>
      <c r="C307" s="588"/>
      <c r="D307" s="61" t="s">
        <v>116</v>
      </c>
      <c r="E307" s="64">
        <v>52</v>
      </c>
      <c r="F307" s="64"/>
      <c r="G307" s="64"/>
      <c r="H307" s="64"/>
      <c r="I307" s="64">
        <f>SUM(E307:H307)</f>
        <v>52</v>
      </c>
      <c r="J307" s="159"/>
      <c r="K307" s="254">
        <v>16</v>
      </c>
      <c r="L307" s="254">
        <v>16</v>
      </c>
      <c r="M307" s="307" t="s">
        <v>1299</v>
      </c>
    </row>
    <row r="308" spans="1:13" outlineLevel="2" x14ac:dyDescent="0.2">
      <c r="A308" s="7"/>
      <c r="B308" s="61" t="s">
        <v>630</v>
      </c>
      <c r="C308" s="588"/>
      <c r="D308" s="61" t="s">
        <v>116</v>
      </c>
      <c r="E308" s="64">
        <v>60</v>
      </c>
      <c r="F308" s="64"/>
      <c r="G308" s="64"/>
      <c r="H308" s="64"/>
      <c r="I308" s="64">
        <f>SUM(E308:H308)</f>
        <v>60</v>
      </c>
      <c r="J308" s="159">
        <v>64</v>
      </c>
      <c r="M308" s="307" t="s">
        <v>1303</v>
      </c>
    </row>
    <row r="309" spans="1:13" ht="38.25" outlineLevel="2" x14ac:dyDescent="0.2">
      <c r="A309" s="7">
        <v>6</v>
      </c>
      <c r="B309" s="61" t="s">
        <v>1485</v>
      </c>
      <c r="C309" s="588" t="s">
        <v>3610</v>
      </c>
      <c r="D309" s="61" t="s">
        <v>116</v>
      </c>
      <c r="E309" s="64">
        <v>162</v>
      </c>
      <c r="F309" s="64"/>
      <c r="G309" s="64"/>
      <c r="H309" s="64"/>
      <c r="I309" s="64">
        <f>SUM(E309:H309)</f>
        <v>162</v>
      </c>
      <c r="J309" s="159">
        <v>0</v>
      </c>
      <c r="M309" s="307" t="s">
        <v>1287</v>
      </c>
    </row>
    <row r="310" spans="1:13" outlineLevel="2" x14ac:dyDescent="0.2">
      <c r="A310" s="7"/>
      <c r="B310" s="462" t="s">
        <v>3304</v>
      </c>
      <c r="C310" s="588"/>
      <c r="D310" s="462" t="s">
        <v>116</v>
      </c>
      <c r="E310" s="64"/>
      <c r="F310" s="64"/>
      <c r="G310" s="64"/>
      <c r="H310" s="64"/>
      <c r="I310" s="64"/>
      <c r="J310" s="159">
        <v>23</v>
      </c>
      <c r="M310" s="307" t="s">
        <v>842</v>
      </c>
    </row>
    <row r="311" spans="1:13" outlineLevel="2" x14ac:dyDescent="0.2">
      <c r="A311" s="7"/>
      <c r="B311" s="462" t="s">
        <v>3305</v>
      </c>
      <c r="C311" s="588"/>
      <c r="D311" s="462" t="s">
        <v>116</v>
      </c>
      <c r="E311" s="64"/>
      <c r="F311" s="64"/>
      <c r="G311" s="64"/>
      <c r="H311" s="64"/>
      <c r="I311" s="64"/>
      <c r="J311" s="159">
        <v>21</v>
      </c>
      <c r="M311" s="307" t="s">
        <v>842</v>
      </c>
    </row>
    <row r="312" spans="1:13" outlineLevel="2" x14ac:dyDescent="0.2">
      <c r="A312" s="7">
        <v>6</v>
      </c>
      <c r="B312" s="61" t="s">
        <v>631</v>
      </c>
      <c r="C312" s="588"/>
      <c r="D312" s="61" t="s">
        <v>116</v>
      </c>
      <c r="E312" s="64">
        <v>68</v>
      </c>
      <c r="F312" s="64"/>
      <c r="G312" s="64"/>
      <c r="H312" s="64"/>
      <c r="I312" s="64">
        <f>SUM(E312:H312)</f>
        <v>68</v>
      </c>
      <c r="J312" s="159">
        <v>39</v>
      </c>
      <c r="K312" s="254">
        <v>10</v>
      </c>
      <c r="M312" s="307" t="s">
        <v>1304</v>
      </c>
    </row>
    <row r="313" spans="1:13" ht="25.5" outlineLevel="2" x14ac:dyDescent="0.2">
      <c r="A313" s="7" t="s">
        <v>237</v>
      </c>
      <c r="B313" s="462" t="s">
        <v>3299</v>
      </c>
      <c r="C313" s="588"/>
      <c r="D313" s="61" t="s">
        <v>116</v>
      </c>
      <c r="E313" s="64">
        <v>102</v>
      </c>
      <c r="F313" s="64"/>
      <c r="G313" s="64"/>
      <c r="H313" s="64"/>
      <c r="I313" s="64"/>
      <c r="J313" s="159"/>
      <c r="M313" s="307" t="s">
        <v>1305</v>
      </c>
    </row>
    <row r="314" spans="1:13" ht="25.5" outlineLevel="2" x14ac:dyDescent="0.2">
      <c r="A314" s="7">
        <v>6</v>
      </c>
      <c r="B314" s="61" t="s">
        <v>792</v>
      </c>
      <c r="C314" s="588" t="s">
        <v>3611</v>
      </c>
      <c r="D314" s="61" t="s">
        <v>116</v>
      </c>
      <c r="E314" s="64">
        <v>64</v>
      </c>
      <c r="F314" s="64"/>
      <c r="G314" s="64"/>
      <c r="H314" s="64"/>
      <c r="I314" s="64">
        <f>SUM(E314:H314)</f>
        <v>64</v>
      </c>
      <c r="J314" s="159"/>
      <c r="L314" s="254">
        <v>26</v>
      </c>
      <c r="M314" s="292" t="s">
        <v>1279</v>
      </c>
    </row>
    <row r="315" spans="1:13" s="75" customFormat="1" outlineLevel="1" x14ac:dyDescent="0.2">
      <c r="A315" s="14"/>
      <c r="B315" s="63"/>
      <c r="C315" s="592"/>
      <c r="D315" s="63" t="s">
        <v>106</v>
      </c>
      <c r="E315" s="67">
        <f>SUM(E242:E314)</f>
        <v>4957</v>
      </c>
      <c r="F315" s="67">
        <f>SUBTOTAL(9,F243:F312)</f>
        <v>2</v>
      </c>
      <c r="G315" s="67">
        <f>SUBTOTAL(9,G243:G312)</f>
        <v>42</v>
      </c>
      <c r="H315" s="67">
        <f>SUBTOTAL(9,H243:H312)</f>
        <v>0</v>
      </c>
      <c r="I315" s="67">
        <f>SUM(E315:H315)</f>
        <v>5001</v>
      </c>
      <c r="J315" s="67">
        <f>SUM(J242:J314)</f>
        <v>508</v>
      </c>
      <c r="K315" s="234">
        <f>SUBTOTAL(9,K243:K313)</f>
        <v>109</v>
      </c>
      <c r="L315" s="234">
        <f>SUM(L242:L314)</f>
        <v>1730</v>
      </c>
      <c r="M315" s="13"/>
    </row>
    <row r="316" spans="1:13" x14ac:dyDescent="0.2">
      <c r="B316" s="74" t="s">
        <v>828</v>
      </c>
      <c r="C316" s="588"/>
      <c r="D316" s="74" t="s">
        <v>107</v>
      </c>
      <c r="E316" s="150"/>
      <c r="F316" s="150"/>
      <c r="G316" s="150"/>
      <c r="H316" s="150"/>
      <c r="I316" s="150"/>
      <c r="J316" s="150"/>
      <c r="L316" s="160">
        <v>70</v>
      </c>
      <c r="M316" s="292">
        <v>101175</v>
      </c>
    </row>
    <row r="317" spans="1:13" x14ac:dyDescent="0.2">
      <c r="B317" s="128" t="s">
        <v>1525</v>
      </c>
      <c r="C317" s="588"/>
      <c r="D317" s="128" t="s">
        <v>107</v>
      </c>
      <c r="E317" s="150"/>
      <c r="F317" s="150"/>
      <c r="G317" s="150"/>
      <c r="H317" s="150"/>
      <c r="I317" s="160"/>
      <c r="J317" s="111"/>
      <c r="L317" s="160">
        <v>90</v>
      </c>
      <c r="M317" s="292">
        <v>101358</v>
      </c>
    </row>
    <row r="318" spans="1:13" ht="25.5" outlineLevel="2" x14ac:dyDescent="0.2">
      <c r="A318" s="7">
        <v>15</v>
      </c>
      <c r="B318" s="61" t="s">
        <v>1526</v>
      </c>
      <c r="C318" s="588" t="s">
        <v>3612</v>
      </c>
      <c r="D318" s="61" t="s">
        <v>107</v>
      </c>
      <c r="E318" s="64">
        <v>73</v>
      </c>
      <c r="F318" s="64"/>
      <c r="G318" s="64"/>
      <c r="H318" s="64"/>
      <c r="I318" s="159">
        <f>SUM(E318:H318)</f>
        <v>73</v>
      </c>
      <c r="J318" s="159"/>
      <c r="M318" s="307" t="s">
        <v>1306</v>
      </c>
    </row>
    <row r="319" spans="1:13" outlineLevel="2" x14ac:dyDescent="0.2">
      <c r="A319" s="7">
        <v>15</v>
      </c>
      <c r="B319" s="61" t="s">
        <v>632</v>
      </c>
      <c r="C319" s="588"/>
      <c r="D319" s="61" t="s">
        <v>107</v>
      </c>
      <c r="E319" s="64"/>
      <c r="F319" s="64"/>
      <c r="G319" s="64"/>
      <c r="H319" s="64"/>
      <c r="I319" s="159">
        <f>SUM(E319:H319)</f>
        <v>0</v>
      </c>
      <c r="J319" s="159">
        <v>40</v>
      </c>
      <c r="M319" s="309" t="s">
        <v>1441</v>
      </c>
    </row>
    <row r="320" spans="1:13" x14ac:dyDescent="0.2">
      <c r="A320" s="75"/>
      <c r="B320" s="128" t="s">
        <v>783</v>
      </c>
      <c r="C320" s="588"/>
      <c r="D320" s="128" t="s">
        <v>107</v>
      </c>
      <c r="E320" s="255"/>
      <c r="F320" s="255"/>
      <c r="G320" s="255">
        <v>2</v>
      </c>
      <c r="H320" s="255"/>
      <c r="I320" s="267"/>
      <c r="J320" s="267">
        <v>28</v>
      </c>
      <c r="K320" s="254">
        <v>36</v>
      </c>
      <c r="M320" s="308">
        <v>100889</v>
      </c>
    </row>
    <row r="321" spans="1:13" s="75" customFormat="1" outlineLevel="1" x14ac:dyDescent="0.2">
      <c r="A321" s="14"/>
      <c r="B321" s="63"/>
      <c r="C321" s="592"/>
      <c r="D321" s="63" t="s">
        <v>241</v>
      </c>
      <c r="E321" s="67">
        <f>SUBTOTAL(9,E316:E320)</f>
        <v>73</v>
      </c>
      <c r="F321" s="67">
        <f>SUBTOTAL(9,F318:F319)</f>
        <v>0</v>
      </c>
      <c r="G321" s="67">
        <f>SUBTOTAL(9,G316:G320)</f>
        <v>2</v>
      </c>
      <c r="H321" s="67">
        <f>SUBTOTAL(9,H318:H319)</f>
        <v>0</v>
      </c>
      <c r="I321" s="67">
        <f>SUM(E321:H321)</f>
        <v>75</v>
      </c>
      <c r="J321" s="235">
        <f>SUM(J316:J320)</f>
        <v>68</v>
      </c>
      <c r="K321" s="235">
        <f>SUM(K316:K320)</f>
        <v>36</v>
      </c>
      <c r="L321" s="235">
        <f>SUM(L316:L320)</f>
        <v>160</v>
      </c>
      <c r="M321" s="13"/>
    </row>
    <row r="322" spans="1:13" outlineLevel="2" x14ac:dyDescent="0.2">
      <c r="A322" s="7">
        <v>11</v>
      </c>
      <c r="B322" s="61" t="s">
        <v>633</v>
      </c>
      <c r="C322" s="588"/>
      <c r="D322" s="61" t="s">
        <v>574</v>
      </c>
      <c r="E322" s="65">
        <v>126</v>
      </c>
      <c r="F322" s="64"/>
      <c r="G322" s="64"/>
      <c r="H322" s="64"/>
      <c r="I322" s="64">
        <f>SUM(E322:H322)</f>
        <v>126</v>
      </c>
      <c r="J322" s="159">
        <v>0</v>
      </c>
      <c r="K322" s="254">
        <v>11</v>
      </c>
      <c r="M322" s="307" t="s">
        <v>1307</v>
      </c>
    </row>
    <row r="323" spans="1:13" s="75" customFormat="1" outlineLevel="1" x14ac:dyDescent="0.2">
      <c r="A323" s="14"/>
      <c r="B323" s="63"/>
      <c r="C323" s="592"/>
      <c r="D323" s="63" t="s">
        <v>242</v>
      </c>
      <c r="E323" s="67">
        <f>SUBTOTAL(9,E322:E322)</f>
        <v>126</v>
      </c>
      <c r="F323" s="76">
        <f t="shared" ref="F323:K323" si="15">SUM(F322:F322)</f>
        <v>0</v>
      </c>
      <c r="G323" s="76">
        <f t="shared" si="15"/>
        <v>0</v>
      </c>
      <c r="H323" s="76">
        <f t="shared" si="15"/>
        <v>0</v>
      </c>
      <c r="I323" s="76">
        <f t="shared" si="15"/>
        <v>126</v>
      </c>
      <c r="J323" s="235">
        <f t="shared" si="15"/>
        <v>0</v>
      </c>
      <c r="K323" s="235">
        <f t="shared" si="15"/>
        <v>11</v>
      </c>
      <c r="L323" s="235"/>
      <c r="M323" s="13"/>
    </row>
    <row r="324" spans="1:13" ht="38.25" outlineLevel="2" x14ac:dyDescent="0.2">
      <c r="A324" s="7">
        <v>7</v>
      </c>
      <c r="B324" s="462" t="s">
        <v>4524</v>
      </c>
      <c r="C324" s="588" t="s">
        <v>3613</v>
      </c>
      <c r="D324" s="61" t="s">
        <v>556</v>
      </c>
      <c r="E324" s="64"/>
      <c r="F324" s="64"/>
      <c r="G324" s="64"/>
      <c r="H324" s="64"/>
      <c r="I324" s="64">
        <f t="shared" ref="I324:I330" si="16">SUM(E324:H324)</f>
        <v>0</v>
      </c>
      <c r="J324" s="111"/>
      <c r="L324" s="159">
        <v>113</v>
      </c>
      <c r="M324" s="309">
        <v>100903</v>
      </c>
    </row>
    <row r="325" spans="1:13" outlineLevel="2" x14ac:dyDescent="0.2">
      <c r="A325" s="7">
        <v>7</v>
      </c>
      <c r="B325" s="61" t="s">
        <v>634</v>
      </c>
      <c r="C325" s="588"/>
      <c r="D325" s="61" t="s">
        <v>556</v>
      </c>
      <c r="E325" s="64"/>
      <c r="F325" s="64"/>
      <c r="G325" s="64"/>
      <c r="H325" s="64"/>
      <c r="I325" s="64">
        <f t="shared" si="16"/>
        <v>0</v>
      </c>
      <c r="J325" s="159"/>
      <c r="L325" s="254">
        <v>41</v>
      </c>
      <c r="M325" s="292">
        <v>100267</v>
      </c>
    </row>
    <row r="326" spans="1:13" s="260" customFormat="1" outlineLevel="2" x14ac:dyDescent="0.2">
      <c r="A326" s="192"/>
      <c r="B326" s="466" t="s">
        <v>4525</v>
      </c>
      <c r="C326" s="593" t="s">
        <v>3614</v>
      </c>
      <c r="D326" s="153" t="s">
        <v>556</v>
      </c>
      <c r="E326" s="257">
        <v>54</v>
      </c>
      <c r="F326" s="257"/>
      <c r="G326" s="257"/>
      <c r="H326" s="257"/>
      <c r="I326" s="257">
        <f>SUM(E326:H326)</f>
        <v>54</v>
      </c>
      <c r="J326" s="256"/>
      <c r="K326" s="258"/>
      <c r="L326" s="258"/>
      <c r="M326" s="310">
        <v>101299</v>
      </c>
    </row>
    <row r="327" spans="1:13" s="260" customFormat="1" outlineLevel="2" x14ac:dyDescent="0.2">
      <c r="A327" s="192"/>
      <c r="B327" s="466" t="s">
        <v>4525</v>
      </c>
      <c r="C327" s="593"/>
      <c r="D327" s="466" t="s">
        <v>556</v>
      </c>
      <c r="E327" s="257"/>
      <c r="F327" s="257"/>
      <c r="G327" s="257"/>
      <c r="H327" s="257"/>
      <c r="I327" s="257"/>
      <c r="J327" s="256">
        <v>20</v>
      </c>
      <c r="K327" s="258"/>
      <c r="L327" s="258"/>
      <c r="M327" s="310">
        <v>101608</v>
      </c>
    </row>
    <row r="328" spans="1:13" outlineLevel="2" x14ac:dyDescent="0.2">
      <c r="A328" s="7">
        <v>7</v>
      </c>
      <c r="B328" s="462" t="s">
        <v>4526</v>
      </c>
      <c r="C328" s="588" t="s">
        <v>3615</v>
      </c>
      <c r="D328" s="61" t="s">
        <v>556</v>
      </c>
      <c r="E328" s="64"/>
      <c r="F328" s="64"/>
      <c r="G328" s="64"/>
      <c r="H328" s="64"/>
      <c r="I328" s="64">
        <f t="shared" si="16"/>
        <v>0</v>
      </c>
      <c r="J328" s="159">
        <v>45</v>
      </c>
      <c r="M328" s="309">
        <v>100935</v>
      </c>
    </row>
    <row r="329" spans="1:13" outlineLevel="2" x14ac:dyDescent="0.2">
      <c r="A329" s="7">
        <v>7</v>
      </c>
      <c r="B329" s="61" t="s">
        <v>635</v>
      </c>
      <c r="C329" s="588"/>
      <c r="D329" s="61" t="s">
        <v>556</v>
      </c>
      <c r="E329" s="64">
        <v>59</v>
      </c>
      <c r="F329" s="64"/>
      <c r="G329" s="64"/>
      <c r="H329" s="64"/>
      <c r="I329" s="64">
        <f t="shared" si="16"/>
        <v>59</v>
      </c>
      <c r="J329" s="159"/>
      <c r="K329" s="254">
        <v>1</v>
      </c>
      <c r="L329" s="254">
        <v>24</v>
      </c>
      <c r="M329" s="311" t="s">
        <v>1308</v>
      </c>
    </row>
    <row r="330" spans="1:13" outlineLevel="2" x14ac:dyDescent="0.2">
      <c r="A330" s="7">
        <v>7</v>
      </c>
      <c r="B330" s="462" t="s">
        <v>4527</v>
      </c>
      <c r="C330" s="588" t="s">
        <v>3616</v>
      </c>
      <c r="D330" s="61" t="s">
        <v>556</v>
      </c>
      <c r="E330" s="64"/>
      <c r="F330" s="64"/>
      <c r="G330" s="64"/>
      <c r="H330" s="64"/>
      <c r="I330" s="64">
        <f t="shared" si="16"/>
        <v>0</v>
      </c>
      <c r="J330" s="159">
        <v>59</v>
      </c>
      <c r="M330" s="292" t="s">
        <v>1442</v>
      </c>
    </row>
    <row r="331" spans="1:13" ht="25.5" outlineLevel="2" x14ac:dyDescent="0.2">
      <c r="A331" s="7"/>
      <c r="B331" s="462" t="s">
        <v>3400</v>
      </c>
      <c r="C331" s="588"/>
      <c r="D331" s="61" t="s">
        <v>556</v>
      </c>
      <c r="E331" s="64"/>
      <c r="F331" s="64"/>
      <c r="G331" s="64"/>
      <c r="H331" s="64"/>
      <c r="I331" s="64"/>
      <c r="J331" s="159">
        <v>30</v>
      </c>
      <c r="M331" s="309">
        <v>101116</v>
      </c>
    </row>
    <row r="332" spans="1:13" outlineLevel="2" x14ac:dyDescent="0.2">
      <c r="A332" s="7">
        <v>7</v>
      </c>
      <c r="B332" s="462" t="s">
        <v>4528</v>
      </c>
      <c r="C332" s="588" t="s">
        <v>3617</v>
      </c>
      <c r="D332" s="61" t="s">
        <v>556</v>
      </c>
      <c r="E332" s="64">
        <v>176</v>
      </c>
      <c r="F332" s="64"/>
      <c r="G332" s="64"/>
      <c r="H332" s="64"/>
      <c r="I332" s="64">
        <f>SUM(E332:H332)</f>
        <v>176</v>
      </c>
      <c r="J332" s="159">
        <v>0</v>
      </c>
      <c r="M332" s="307" t="s">
        <v>1309</v>
      </c>
    </row>
    <row r="333" spans="1:13" outlineLevel="2" x14ac:dyDescent="0.2">
      <c r="A333" s="7"/>
      <c r="B333" s="61" t="s">
        <v>830</v>
      </c>
      <c r="C333" s="588"/>
      <c r="D333" s="61" t="s">
        <v>556</v>
      </c>
      <c r="E333" s="64"/>
      <c r="F333" s="64"/>
      <c r="G333" s="64"/>
      <c r="H333" s="64"/>
      <c r="I333" s="64"/>
      <c r="J333" s="159"/>
      <c r="L333" s="254">
        <v>16</v>
      </c>
      <c r="M333" s="292">
        <v>101185</v>
      </c>
    </row>
    <row r="334" spans="1:13" outlineLevel="2" x14ac:dyDescent="0.2">
      <c r="A334" s="7"/>
      <c r="B334" s="462" t="s">
        <v>3399</v>
      </c>
      <c r="C334" s="588"/>
      <c r="D334" s="462" t="s">
        <v>556</v>
      </c>
      <c r="E334" s="64">
        <v>30</v>
      </c>
      <c r="F334" s="64"/>
      <c r="G334" s="64"/>
      <c r="H334" s="64"/>
      <c r="I334" s="64"/>
      <c r="J334" s="159"/>
      <c r="M334" s="292">
        <v>100760</v>
      </c>
    </row>
    <row r="335" spans="1:13" outlineLevel="2" x14ac:dyDescent="0.2">
      <c r="A335" s="7"/>
      <c r="B335" s="462" t="s">
        <v>2105</v>
      </c>
      <c r="C335" s="588"/>
      <c r="D335" s="462" t="s">
        <v>556</v>
      </c>
      <c r="E335" s="64">
        <v>18</v>
      </c>
      <c r="F335" s="64"/>
      <c r="G335" s="64"/>
      <c r="H335" s="64"/>
      <c r="I335" s="64"/>
      <c r="J335" s="159"/>
      <c r="M335" s="292"/>
    </row>
    <row r="336" spans="1:13" s="260" customFormat="1" ht="25.5" outlineLevel="2" x14ac:dyDescent="0.2">
      <c r="A336" s="192">
        <v>7</v>
      </c>
      <c r="B336" s="466" t="s">
        <v>4529</v>
      </c>
      <c r="C336" s="593" t="s">
        <v>3618</v>
      </c>
      <c r="D336" s="153" t="s">
        <v>556</v>
      </c>
      <c r="E336" s="257">
        <v>82</v>
      </c>
      <c r="F336" s="257"/>
      <c r="G336" s="257"/>
      <c r="H336" s="257"/>
      <c r="I336" s="257">
        <f>SUM(E336:H336)</f>
        <v>82</v>
      </c>
      <c r="J336" s="256">
        <v>0</v>
      </c>
      <c r="K336" s="258"/>
      <c r="L336" s="258"/>
      <c r="M336" s="312" t="s">
        <v>1464</v>
      </c>
    </row>
    <row r="337" spans="1:13" outlineLevel="2" x14ac:dyDescent="0.2">
      <c r="A337" s="7">
        <v>7</v>
      </c>
      <c r="B337" s="462" t="s">
        <v>4530</v>
      </c>
      <c r="C337" s="588" t="s">
        <v>3619</v>
      </c>
      <c r="D337" s="61" t="s">
        <v>556</v>
      </c>
      <c r="E337" s="64">
        <v>100</v>
      </c>
      <c r="F337" s="64"/>
      <c r="G337" s="64"/>
      <c r="H337" s="64"/>
      <c r="I337" s="64">
        <f>SUM(E337:H337)</f>
        <v>100</v>
      </c>
      <c r="J337" s="159">
        <v>0</v>
      </c>
      <c r="M337" s="307" t="s">
        <v>1311</v>
      </c>
    </row>
    <row r="338" spans="1:13" ht="39.75" customHeight="1" outlineLevel="2" x14ac:dyDescent="0.2">
      <c r="A338" s="7">
        <v>7</v>
      </c>
      <c r="B338" s="462" t="s">
        <v>4531</v>
      </c>
      <c r="C338" s="588" t="s">
        <v>3620</v>
      </c>
      <c r="D338" s="61" t="s">
        <v>556</v>
      </c>
      <c r="E338" s="64">
        <v>140</v>
      </c>
      <c r="F338" s="64"/>
      <c r="G338" s="64"/>
      <c r="H338" s="64"/>
      <c r="I338" s="64">
        <f t="shared" ref="I338:I348" si="17">SUM(E338:H338)</f>
        <v>140</v>
      </c>
      <c r="J338" s="159">
        <v>0</v>
      </c>
      <c r="M338" s="307" t="s">
        <v>1310</v>
      </c>
    </row>
    <row r="339" spans="1:13" outlineLevel="2" x14ac:dyDescent="0.2">
      <c r="A339" s="7">
        <v>7</v>
      </c>
      <c r="B339" s="462" t="s">
        <v>4532</v>
      </c>
      <c r="C339" s="588" t="s">
        <v>3621</v>
      </c>
      <c r="D339" s="61" t="s">
        <v>556</v>
      </c>
      <c r="E339" s="64">
        <v>127</v>
      </c>
      <c r="F339" s="64"/>
      <c r="G339" s="64"/>
      <c r="H339" s="64"/>
      <c r="I339" s="64">
        <f t="shared" si="17"/>
        <v>127</v>
      </c>
      <c r="J339" s="159">
        <v>0</v>
      </c>
      <c r="M339" s="307" t="s">
        <v>1312</v>
      </c>
    </row>
    <row r="340" spans="1:13" s="75" customFormat="1" ht="13.5" customHeight="1" outlineLevel="1" x14ac:dyDescent="0.2">
      <c r="A340" s="14"/>
      <c r="B340" s="63"/>
      <c r="C340" s="592"/>
      <c r="D340" s="63" t="s">
        <v>243</v>
      </c>
      <c r="E340" s="67">
        <f>SUBTOTAL(9,E324:E339)</f>
        <v>786</v>
      </c>
      <c r="F340" s="67">
        <f>SUBTOTAL(9,F324:F339)</f>
        <v>0</v>
      </c>
      <c r="G340" s="67">
        <f>SUBTOTAL(9,G324:G339)</f>
        <v>0</v>
      </c>
      <c r="H340" s="67">
        <f>SUBTOTAL(9,H324:H339)</f>
        <v>0</v>
      </c>
      <c r="I340" s="67">
        <f t="shared" si="17"/>
        <v>786</v>
      </c>
      <c r="J340" s="67">
        <f>SUBTOTAL(9,J324:J339)</f>
        <v>154</v>
      </c>
      <c r="K340" s="234">
        <f>SUBTOTAL(9,K324:K339)</f>
        <v>1</v>
      </c>
      <c r="L340" s="234">
        <f>SUM(L324:L339)</f>
        <v>194</v>
      </c>
      <c r="M340" s="13"/>
    </row>
    <row r="341" spans="1:13" outlineLevel="2" x14ac:dyDescent="0.2">
      <c r="A341" s="7">
        <v>12</v>
      </c>
      <c r="B341" s="462" t="s">
        <v>4533</v>
      </c>
      <c r="C341" s="588" t="s">
        <v>3622</v>
      </c>
      <c r="D341" s="61" t="s">
        <v>244</v>
      </c>
      <c r="E341" s="64">
        <v>92</v>
      </c>
      <c r="F341" s="64"/>
      <c r="G341" s="64"/>
      <c r="H341" s="64"/>
      <c r="I341" s="64">
        <f t="shared" si="17"/>
        <v>92</v>
      </c>
      <c r="J341" s="159">
        <v>0</v>
      </c>
      <c r="M341" s="307" t="s">
        <v>1313</v>
      </c>
    </row>
    <row r="342" spans="1:13" outlineLevel="2" x14ac:dyDescent="0.2">
      <c r="A342" s="7"/>
      <c r="B342" s="462" t="s">
        <v>4618</v>
      </c>
      <c r="C342" s="588"/>
      <c r="D342" s="462" t="s">
        <v>244</v>
      </c>
      <c r="E342" s="64"/>
      <c r="F342" s="64"/>
      <c r="G342" s="64"/>
      <c r="H342" s="64"/>
      <c r="I342" s="64"/>
      <c r="J342" s="159">
        <v>80</v>
      </c>
      <c r="M342" s="307"/>
    </row>
    <row r="343" spans="1:13" s="75" customFormat="1" outlineLevel="1" x14ac:dyDescent="0.2">
      <c r="A343" s="14"/>
      <c r="B343" s="63"/>
      <c r="C343" s="592"/>
      <c r="D343" s="63" t="s">
        <v>245</v>
      </c>
      <c r="E343" s="67">
        <f>SUBTOTAL(9,E341:E341)</f>
        <v>92</v>
      </c>
      <c r="F343" s="67"/>
      <c r="G343" s="67">
        <f>SUBTOTAL(9,G341:G341)</f>
        <v>0</v>
      </c>
      <c r="H343" s="67">
        <f>SUBTOTAL(9,H159:H341)</f>
        <v>0</v>
      </c>
      <c r="I343" s="67">
        <f t="shared" si="17"/>
        <v>92</v>
      </c>
      <c r="J343" s="234">
        <f>SUBTOTAL(9,J341:J341)</f>
        <v>0</v>
      </c>
      <c r="K343" s="234">
        <f>SUBTOTAL(9,K340:K341)</f>
        <v>0</v>
      </c>
      <c r="L343" s="234"/>
      <c r="M343" s="13"/>
    </row>
    <row r="344" spans="1:13" ht="25.5" hidden="1" outlineLevel="2" x14ac:dyDescent="0.2">
      <c r="A344" s="7">
        <v>13</v>
      </c>
      <c r="B344" s="61" t="s">
        <v>692</v>
      </c>
      <c r="C344" s="588"/>
      <c r="D344" s="61" t="s">
        <v>425</v>
      </c>
      <c r="E344" s="64">
        <v>119</v>
      </c>
      <c r="F344" s="64"/>
      <c r="G344" s="64"/>
      <c r="H344" s="64"/>
      <c r="I344" s="64">
        <f t="shared" si="17"/>
        <v>119</v>
      </c>
      <c r="J344" s="159">
        <v>0</v>
      </c>
    </row>
    <row r="345" spans="1:13" hidden="1" outlineLevel="2" x14ac:dyDescent="0.2">
      <c r="A345" s="7">
        <v>13</v>
      </c>
      <c r="B345" s="61" t="s">
        <v>552</v>
      </c>
      <c r="C345" s="588"/>
      <c r="D345" s="61" t="s">
        <v>425</v>
      </c>
      <c r="E345" s="64">
        <v>100</v>
      </c>
      <c r="F345" s="64"/>
      <c r="G345" s="64"/>
      <c r="H345" s="64"/>
      <c r="I345" s="64">
        <f t="shared" si="17"/>
        <v>100</v>
      </c>
      <c r="J345" s="159">
        <v>17</v>
      </c>
    </row>
    <row r="346" spans="1:13" hidden="1" outlineLevel="2" x14ac:dyDescent="0.2">
      <c r="A346" s="7">
        <v>13</v>
      </c>
      <c r="B346" s="61" t="s">
        <v>424</v>
      </c>
      <c r="C346" s="588"/>
      <c r="D346" s="61" t="s">
        <v>425</v>
      </c>
      <c r="E346" s="64">
        <v>16</v>
      </c>
      <c r="F346" s="64"/>
      <c r="G346" s="64"/>
      <c r="H346" s="64"/>
      <c r="I346" s="64">
        <f t="shared" si="17"/>
        <v>16</v>
      </c>
      <c r="J346" s="159">
        <v>0</v>
      </c>
    </row>
    <row r="347" spans="1:13" ht="25.5" outlineLevel="2" x14ac:dyDescent="0.2">
      <c r="A347" s="7"/>
      <c r="B347" s="462" t="s">
        <v>4534</v>
      </c>
      <c r="C347" s="588" t="s">
        <v>3623</v>
      </c>
      <c r="D347" s="61" t="s">
        <v>425</v>
      </c>
      <c r="E347" s="64">
        <v>135</v>
      </c>
      <c r="F347" s="64"/>
      <c r="G347" s="64"/>
      <c r="H347" s="64"/>
      <c r="I347" s="64">
        <f t="shared" si="17"/>
        <v>135</v>
      </c>
      <c r="J347" s="159"/>
      <c r="M347" s="311" t="s">
        <v>1314</v>
      </c>
    </row>
    <row r="348" spans="1:13" x14ac:dyDescent="0.2">
      <c r="B348" s="128" t="s">
        <v>791</v>
      </c>
      <c r="C348" s="588"/>
      <c r="D348" s="128" t="s">
        <v>425</v>
      </c>
      <c r="E348" s="150">
        <v>100</v>
      </c>
      <c r="F348" s="150">
        <v>4</v>
      </c>
      <c r="G348" s="150"/>
      <c r="H348" s="150"/>
      <c r="I348" s="150">
        <f t="shared" si="17"/>
        <v>104</v>
      </c>
      <c r="J348" s="160">
        <v>2</v>
      </c>
      <c r="M348" s="307" t="s">
        <v>1315</v>
      </c>
    </row>
    <row r="349" spans="1:13" s="75" customFormat="1" outlineLevel="1" x14ac:dyDescent="0.2">
      <c r="A349" s="14"/>
      <c r="B349" s="63"/>
      <c r="C349" s="592"/>
      <c r="D349" s="63" t="s">
        <v>246</v>
      </c>
      <c r="E349" s="67">
        <f>SUBTOTAL(9,E347:E348)</f>
        <v>235</v>
      </c>
      <c r="F349" s="67">
        <f>SUBTOTAL(9,F347:F348)</f>
        <v>4</v>
      </c>
      <c r="G349" s="67">
        <f>SUBTOTAL(9,G344:G346)</f>
        <v>0</v>
      </c>
      <c r="H349" s="67">
        <f>SUBTOTAL(9,H344:H346)</f>
        <v>0</v>
      </c>
      <c r="I349" s="67">
        <f>SUM(I347:I348)</f>
        <v>239</v>
      </c>
      <c r="J349" s="234">
        <f>SUBTOTAL(9,J347:J348)</f>
        <v>2</v>
      </c>
      <c r="K349" s="234">
        <f>SUBTOTAL(9,K347:K348)</f>
        <v>0</v>
      </c>
      <c r="L349" s="234"/>
      <c r="M349" s="13"/>
    </row>
    <row r="350" spans="1:13" outlineLevel="2" x14ac:dyDescent="0.2">
      <c r="A350" s="7">
        <v>5</v>
      </c>
      <c r="B350" s="462" t="s">
        <v>4535</v>
      </c>
      <c r="C350" s="588" t="s">
        <v>3624</v>
      </c>
      <c r="D350" s="61" t="s">
        <v>247</v>
      </c>
      <c r="E350" s="64">
        <v>137</v>
      </c>
      <c r="F350" s="64"/>
      <c r="G350" s="64"/>
      <c r="H350" s="64"/>
      <c r="I350" s="64">
        <f t="shared" ref="I350:I364" si="18">SUM(E350:H350)</f>
        <v>137</v>
      </c>
      <c r="J350" s="159">
        <v>0</v>
      </c>
      <c r="M350" s="292" t="s">
        <v>1316</v>
      </c>
    </row>
    <row r="351" spans="1:13" s="75" customFormat="1" outlineLevel="1" x14ac:dyDescent="0.2">
      <c r="A351" s="14"/>
      <c r="B351" s="63"/>
      <c r="C351" s="592"/>
      <c r="D351" s="63" t="s">
        <v>248</v>
      </c>
      <c r="E351" s="67">
        <f>SUBTOTAL(9,E350:E350)</f>
        <v>137</v>
      </c>
      <c r="F351" s="67">
        <f>SUBTOTAL(9,F350:F350)</f>
        <v>0</v>
      </c>
      <c r="G351" s="67">
        <f>SUBTOTAL(9,G350:G350)</f>
        <v>0</v>
      </c>
      <c r="H351" s="67">
        <f>SUBTOTAL(9,H350:H350)</f>
        <v>0</v>
      </c>
      <c r="I351" s="67">
        <f t="shared" si="18"/>
        <v>137</v>
      </c>
      <c r="J351" s="234">
        <f>SUBTOTAL(9,J350:J350)</f>
        <v>0</v>
      </c>
      <c r="K351" s="234">
        <f>SUBTOTAL(9,K349:K350)</f>
        <v>0</v>
      </c>
      <c r="L351" s="234"/>
      <c r="M351" s="13"/>
    </row>
    <row r="352" spans="1:13" s="260" customFormat="1" outlineLevel="2" x14ac:dyDescent="0.2">
      <c r="A352" s="192">
        <v>13</v>
      </c>
      <c r="B352" s="466" t="s">
        <v>4536</v>
      </c>
      <c r="C352" s="593" t="s">
        <v>3625</v>
      </c>
      <c r="D352" s="153" t="s">
        <v>426</v>
      </c>
      <c r="E352" s="257">
        <v>120</v>
      </c>
      <c r="F352" s="257"/>
      <c r="G352" s="257"/>
      <c r="H352" s="257"/>
      <c r="I352" s="257">
        <f t="shared" si="18"/>
        <v>120</v>
      </c>
      <c r="J352" s="256"/>
      <c r="K352" s="258"/>
      <c r="L352" s="258"/>
      <c r="M352" s="312" t="s">
        <v>1465</v>
      </c>
    </row>
    <row r="353" spans="1:13" outlineLevel="2" x14ac:dyDescent="0.2">
      <c r="A353" s="7">
        <v>13</v>
      </c>
      <c r="B353" s="61" t="s">
        <v>693</v>
      </c>
      <c r="C353" s="588"/>
      <c r="D353" s="61" t="s">
        <v>426</v>
      </c>
      <c r="E353" s="64">
        <v>143</v>
      </c>
      <c r="F353" s="64"/>
      <c r="G353" s="64"/>
      <c r="H353" s="64"/>
      <c r="I353" s="64">
        <f t="shared" si="18"/>
        <v>143</v>
      </c>
      <c r="J353" s="159">
        <v>0</v>
      </c>
      <c r="K353" s="254">
        <v>17</v>
      </c>
      <c r="M353" s="292" t="s">
        <v>1317</v>
      </c>
    </row>
    <row r="354" spans="1:13" s="75" customFormat="1" outlineLevel="1" x14ac:dyDescent="0.2">
      <c r="A354" s="14"/>
      <c r="B354" s="63"/>
      <c r="C354" s="592"/>
      <c r="D354" s="63" t="s">
        <v>249</v>
      </c>
      <c r="E354" s="67">
        <f>SUBTOTAL(9,E352:E353)</f>
        <v>263</v>
      </c>
      <c r="F354" s="67">
        <f>SUBTOTAL(9,F352:F353)</f>
        <v>0</v>
      </c>
      <c r="G354" s="67">
        <f>SUBTOTAL(9,G352:G353)</f>
        <v>0</v>
      </c>
      <c r="H354" s="67">
        <f>SUBTOTAL(9,H352:H353)</f>
        <v>0</v>
      </c>
      <c r="I354" s="67">
        <f t="shared" si="18"/>
        <v>263</v>
      </c>
      <c r="J354" s="234">
        <f>SUBTOTAL(9,J352:J353)</f>
        <v>0</v>
      </c>
      <c r="K354" s="235">
        <f>SUM(K352:K353)</f>
        <v>17</v>
      </c>
      <c r="L354" s="235"/>
      <c r="M354" s="13"/>
    </row>
    <row r="355" spans="1:13" ht="25.5" outlineLevel="2" x14ac:dyDescent="0.2">
      <c r="A355" s="7">
        <v>10</v>
      </c>
      <c r="B355" s="462" t="s">
        <v>4306</v>
      </c>
      <c r="C355" s="588" t="s">
        <v>4305</v>
      </c>
      <c r="D355" s="61" t="s">
        <v>572</v>
      </c>
      <c r="E355" s="64">
        <v>104</v>
      </c>
      <c r="F355" s="64"/>
      <c r="G355" s="64"/>
      <c r="H355" s="64"/>
      <c r="I355" s="64">
        <f t="shared" si="18"/>
        <v>104</v>
      </c>
      <c r="J355" s="159">
        <v>6</v>
      </c>
      <c r="M355" s="292" t="s">
        <v>1318</v>
      </c>
    </row>
    <row r="356" spans="1:13" s="75" customFormat="1" outlineLevel="1" x14ac:dyDescent="0.2">
      <c r="A356" s="14"/>
      <c r="B356" s="63"/>
      <c r="C356" s="592"/>
      <c r="D356" s="63" t="s">
        <v>250</v>
      </c>
      <c r="E356" s="67">
        <f>SUBTOTAL(9,E355:E355)</f>
        <v>104</v>
      </c>
      <c r="F356" s="67">
        <f>SUBTOTAL(9,F355:F355)</f>
        <v>0</v>
      </c>
      <c r="G356" s="67">
        <f>SUBTOTAL(9,G355:G355)</f>
        <v>0</v>
      </c>
      <c r="H356" s="67">
        <f>SUBTOTAL(9,H355:H355)</f>
        <v>0</v>
      </c>
      <c r="I356" s="67">
        <f t="shared" si="18"/>
        <v>104</v>
      </c>
      <c r="J356" s="234">
        <f>SUBTOTAL(9,J355:J355)</f>
        <v>6</v>
      </c>
      <c r="K356" s="235"/>
      <c r="L356" s="235"/>
      <c r="M356" s="13"/>
    </row>
    <row r="357" spans="1:13" outlineLevel="2" x14ac:dyDescent="0.2">
      <c r="A357" s="7">
        <v>12</v>
      </c>
      <c r="B357" s="462" t="s">
        <v>4537</v>
      </c>
      <c r="C357" s="588" t="s">
        <v>3626</v>
      </c>
      <c r="D357" s="61" t="s">
        <v>251</v>
      </c>
      <c r="E357" s="64">
        <v>109</v>
      </c>
      <c r="F357" s="64"/>
      <c r="G357" s="64"/>
      <c r="H357" s="64"/>
      <c r="I357" s="64">
        <f t="shared" si="18"/>
        <v>109</v>
      </c>
      <c r="J357" s="159">
        <v>0</v>
      </c>
      <c r="M357" s="292" t="s">
        <v>1319</v>
      </c>
    </row>
    <row r="358" spans="1:13" s="75" customFormat="1" outlineLevel="1" x14ac:dyDescent="0.2">
      <c r="A358" s="14"/>
      <c r="B358" s="63"/>
      <c r="C358" s="592"/>
      <c r="D358" s="63" t="s">
        <v>357</v>
      </c>
      <c r="E358" s="67">
        <f>SUBTOTAL(9,E357:E357)</f>
        <v>109</v>
      </c>
      <c r="F358" s="67">
        <f>SUBTOTAL(9,F357:F357)</f>
        <v>0</v>
      </c>
      <c r="G358" s="67">
        <f>SUBTOTAL(9,G357:G357)</f>
        <v>0</v>
      </c>
      <c r="H358" s="67">
        <f>SUBTOTAL(9,H357:H357)</f>
        <v>0</v>
      </c>
      <c r="I358" s="67">
        <f t="shared" si="18"/>
        <v>109</v>
      </c>
      <c r="J358" s="234">
        <f>SUBTOTAL(9,J357:J357)</f>
        <v>0</v>
      </c>
      <c r="K358" s="234">
        <f>SUBTOTAL(9,K356:K357)</f>
        <v>0</v>
      </c>
      <c r="L358" s="234"/>
      <c r="M358" s="13"/>
    </row>
    <row r="359" spans="1:13" ht="25.5" outlineLevel="2" x14ac:dyDescent="0.2">
      <c r="A359" s="7">
        <v>12</v>
      </c>
      <c r="B359" s="462" t="s">
        <v>4538</v>
      </c>
      <c r="C359" s="588" t="s">
        <v>3627</v>
      </c>
      <c r="D359" s="61" t="s">
        <v>421</v>
      </c>
      <c r="E359" s="64">
        <v>94</v>
      </c>
      <c r="F359" s="64"/>
      <c r="G359" s="64"/>
      <c r="H359" s="64"/>
      <c r="I359" s="64">
        <f t="shared" si="18"/>
        <v>94</v>
      </c>
      <c r="J359" s="159">
        <v>0</v>
      </c>
      <c r="M359" s="292" t="s">
        <v>1320</v>
      </c>
    </row>
    <row r="360" spans="1:13" s="75" customFormat="1" outlineLevel="1" x14ac:dyDescent="0.2">
      <c r="A360" s="14"/>
      <c r="B360" s="63"/>
      <c r="C360" s="592"/>
      <c r="D360" s="63" t="s">
        <v>358</v>
      </c>
      <c r="E360" s="67">
        <f>SUBTOTAL(9,E359:E359)</f>
        <v>94</v>
      </c>
      <c r="F360" s="67">
        <f>SUBTOTAL(9,F359:F359)</f>
        <v>0</v>
      </c>
      <c r="G360" s="67">
        <f>SUBTOTAL(9,G359:G359)</f>
        <v>0</v>
      </c>
      <c r="H360" s="67">
        <f>SUBTOTAL(9,H359:H359)</f>
        <v>0</v>
      </c>
      <c r="I360" s="67">
        <f t="shared" si="18"/>
        <v>94</v>
      </c>
      <c r="J360" s="234">
        <f>SUBTOTAL(9,J359:J359)</f>
        <v>0</v>
      </c>
      <c r="K360" s="234">
        <f>SUBTOTAL(9,K358:K359)</f>
        <v>0</v>
      </c>
      <c r="L360" s="234"/>
      <c r="M360" s="13"/>
    </row>
    <row r="361" spans="1:13" outlineLevel="2" x14ac:dyDescent="0.2">
      <c r="A361" s="7">
        <v>12</v>
      </c>
      <c r="B361" s="61" t="s">
        <v>684</v>
      </c>
      <c r="C361" s="588"/>
      <c r="D361" s="61" t="s">
        <v>418</v>
      </c>
      <c r="E361" s="64">
        <v>142</v>
      </c>
      <c r="F361" s="64"/>
      <c r="G361" s="64"/>
      <c r="H361" s="64"/>
      <c r="I361" s="64">
        <f t="shared" si="18"/>
        <v>142</v>
      </c>
      <c r="J361" s="159">
        <v>0</v>
      </c>
      <c r="M361" s="292" t="s">
        <v>1321</v>
      </c>
    </row>
    <row r="362" spans="1:13" s="75" customFormat="1" outlineLevel="1" x14ac:dyDescent="0.2">
      <c r="A362" s="14"/>
      <c r="B362" s="63"/>
      <c r="C362" s="592"/>
      <c r="D362" s="63" t="s">
        <v>359</v>
      </c>
      <c r="E362" s="67">
        <f>SUBTOTAL(9,E361:E361)</f>
        <v>142</v>
      </c>
      <c r="F362" s="67">
        <f>SUBTOTAL(9,F361:F361)</f>
        <v>0</v>
      </c>
      <c r="G362" s="67">
        <f>SUBTOTAL(9,G361:G361)</f>
        <v>0</v>
      </c>
      <c r="H362" s="67">
        <f>SUBTOTAL(9,H361:H361)</f>
        <v>0</v>
      </c>
      <c r="I362" s="67">
        <f t="shared" si="18"/>
        <v>142</v>
      </c>
      <c r="J362" s="234">
        <f>SUBTOTAL(9,J361:J361)</f>
        <v>0</v>
      </c>
      <c r="K362" s="234">
        <f>SUBTOTAL(9,K361:K361)</f>
        <v>0</v>
      </c>
      <c r="L362" s="234"/>
      <c r="M362" s="13"/>
    </row>
    <row r="363" spans="1:13" ht="38.25" x14ac:dyDescent="0.2">
      <c r="B363" s="568" t="s">
        <v>4539</v>
      </c>
      <c r="C363" s="588" t="s">
        <v>3628</v>
      </c>
      <c r="D363" s="128" t="s">
        <v>360</v>
      </c>
      <c r="E363" s="64">
        <v>94</v>
      </c>
      <c r="F363" s="64"/>
      <c r="G363" s="64"/>
      <c r="H363" s="64"/>
      <c r="I363" s="64">
        <v>94</v>
      </c>
      <c r="J363" s="159"/>
      <c r="M363" s="292" t="s">
        <v>1322</v>
      </c>
    </row>
    <row r="364" spans="1:13" s="75" customFormat="1" outlineLevel="1" x14ac:dyDescent="0.2">
      <c r="A364" s="14"/>
      <c r="B364" s="63"/>
      <c r="C364" s="592"/>
      <c r="D364" s="63" t="s">
        <v>785</v>
      </c>
      <c r="E364" s="67">
        <f>SUBTOTAL(9,E363:E363)</f>
        <v>94</v>
      </c>
      <c r="F364" s="67">
        <f>SUBTOTAL(9,F362:F363)</f>
        <v>0</v>
      </c>
      <c r="G364" s="67">
        <f>SUBTOTAL(9,G362:G363)</f>
        <v>0</v>
      </c>
      <c r="H364" s="67">
        <f>SUBTOTAL(9,H362:H363)</f>
        <v>0</v>
      </c>
      <c r="I364" s="67">
        <f t="shared" si="18"/>
        <v>94</v>
      </c>
      <c r="J364" s="234">
        <f>SUBTOTAL(9,J362:J363)</f>
        <v>0</v>
      </c>
      <c r="K364" s="234">
        <f>SUBTOTAL(9,K362:K363)</f>
        <v>0</v>
      </c>
      <c r="L364" s="234"/>
      <c r="M364" s="13"/>
    </row>
    <row r="365" spans="1:13" ht="38.25" outlineLevel="2" x14ac:dyDescent="0.2">
      <c r="A365" s="7">
        <v>15</v>
      </c>
      <c r="B365" s="462" t="s">
        <v>4540</v>
      </c>
      <c r="C365" s="588" t="s">
        <v>3629</v>
      </c>
      <c r="D365" s="61" t="s">
        <v>312</v>
      </c>
      <c r="E365" s="64">
        <v>128</v>
      </c>
      <c r="F365" s="64"/>
      <c r="G365" s="64"/>
      <c r="H365" s="64"/>
      <c r="I365" s="64">
        <f t="shared" ref="I365:I375" si="19">SUM(E365:H365)</f>
        <v>128</v>
      </c>
      <c r="J365" s="159">
        <v>0</v>
      </c>
      <c r="M365" s="292" t="s">
        <v>1323</v>
      </c>
    </row>
    <row r="366" spans="1:13" outlineLevel="2" x14ac:dyDescent="0.2">
      <c r="A366" s="7">
        <v>15</v>
      </c>
      <c r="B366" s="462" t="s">
        <v>4541</v>
      </c>
      <c r="C366" s="588" t="s">
        <v>3630</v>
      </c>
      <c r="D366" s="61" t="s">
        <v>312</v>
      </c>
      <c r="E366" s="64"/>
      <c r="F366" s="64"/>
      <c r="G366" s="64"/>
      <c r="H366" s="64"/>
      <c r="I366" s="64">
        <f t="shared" si="19"/>
        <v>0</v>
      </c>
      <c r="J366" s="159">
        <v>28</v>
      </c>
      <c r="M366" s="309" t="s">
        <v>1443</v>
      </c>
    </row>
    <row r="367" spans="1:13" s="75" customFormat="1" outlineLevel="1" x14ac:dyDescent="0.2">
      <c r="A367" s="14"/>
      <c r="B367" s="63"/>
      <c r="C367" s="592"/>
      <c r="D367" s="63" t="s">
        <v>361</v>
      </c>
      <c r="E367" s="67">
        <f>SUBTOTAL(9,E365:E366)</f>
        <v>128</v>
      </c>
      <c r="F367" s="67">
        <f>SUBTOTAL(9,F364:F366)</f>
        <v>0</v>
      </c>
      <c r="G367" s="67">
        <f>SUBTOTAL(9,G364:G366)</f>
        <v>0</v>
      </c>
      <c r="H367" s="67">
        <f>SUBTOTAL(9,H364:H366)</f>
        <v>0</v>
      </c>
      <c r="I367" s="67">
        <f t="shared" si="19"/>
        <v>128</v>
      </c>
      <c r="J367" s="234">
        <f>SUBTOTAL(9,J364:J366)</f>
        <v>28</v>
      </c>
      <c r="K367" s="234">
        <f>SUBTOTAL(9,K365:K366)</f>
        <v>0</v>
      </c>
      <c r="L367" s="234"/>
      <c r="M367" s="13"/>
    </row>
    <row r="368" spans="1:13" outlineLevel="2" x14ac:dyDescent="0.2">
      <c r="A368" s="7">
        <v>2</v>
      </c>
      <c r="B368" s="462" t="s">
        <v>4542</v>
      </c>
      <c r="C368" s="588" t="s">
        <v>3631</v>
      </c>
      <c r="D368" s="61" t="s">
        <v>702</v>
      </c>
      <c r="E368" s="64">
        <v>75</v>
      </c>
      <c r="F368" s="64"/>
      <c r="G368" s="64"/>
      <c r="H368" s="64"/>
      <c r="I368" s="64">
        <f t="shared" si="19"/>
        <v>75</v>
      </c>
      <c r="J368" s="159">
        <v>0</v>
      </c>
      <c r="M368" s="292" t="s">
        <v>1324</v>
      </c>
    </row>
    <row r="369" spans="1:13" s="75" customFormat="1" outlineLevel="1" x14ac:dyDescent="0.2">
      <c r="A369" s="14"/>
      <c r="B369" s="63"/>
      <c r="C369" s="592"/>
      <c r="D369" s="63" t="s">
        <v>362</v>
      </c>
      <c r="E369" s="67">
        <f>SUBTOTAL(9,E368:E368)</f>
        <v>75</v>
      </c>
      <c r="F369" s="67">
        <f>SUBTOTAL(9,F368:F368)</f>
        <v>0</v>
      </c>
      <c r="G369" s="67">
        <f>SUBTOTAL(9,G368:G368)</f>
        <v>0</v>
      </c>
      <c r="H369" s="67">
        <f>SUBTOTAL(9,H368:H368)</f>
        <v>0</v>
      </c>
      <c r="I369" s="67">
        <f t="shared" si="19"/>
        <v>75</v>
      </c>
      <c r="J369" s="234">
        <f>SUBTOTAL(9,J368:J368)</f>
        <v>0</v>
      </c>
      <c r="K369" s="234">
        <f>SUBTOTAL(9,K367:K368)</f>
        <v>0</v>
      </c>
      <c r="L369" s="234"/>
      <c r="M369" s="13"/>
    </row>
    <row r="370" spans="1:13" ht="25.5" outlineLevel="2" x14ac:dyDescent="0.2">
      <c r="A370" s="7">
        <v>4</v>
      </c>
      <c r="B370" s="462" t="s">
        <v>4571</v>
      </c>
      <c r="C370" s="588" t="s">
        <v>4572</v>
      </c>
      <c r="D370" s="61" t="s">
        <v>666</v>
      </c>
      <c r="E370" s="64">
        <v>66</v>
      </c>
      <c r="F370" s="64"/>
      <c r="G370" s="64"/>
      <c r="H370" s="64"/>
      <c r="I370" s="64">
        <f t="shared" si="19"/>
        <v>66</v>
      </c>
      <c r="J370" s="159">
        <v>0</v>
      </c>
      <c r="M370" s="292" t="s">
        <v>1325</v>
      </c>
    </row>
    <row r="371" spans="1:13" ht="25.5" outlineLevel="2" x14ac:dyDescent="0.2">
      <c r="A371" s="7">
        <v>4</v>
      </c>
      <c r="B371" s="462" t="s">
        <v>4543</v>
      </c>
      <c r="C371" s="588" t="s">
        <v>3632</v>
      </c>
      <c r="D371" s="61" t="s">
        <v>666</v>
      </c>
      <c r="E371" s="64">
        <v>104</v>
      </c>
      <c r="F371" s="64"/>
      <c r="G371" s="64"/>
      <c r="H371" s="64"/>
      <c r="I371" s="64">
        <f t="shared" si="19"/>
        <v>104</v>
      </c>
      <c r="J371" s="159">
        <v>0</v>
      </c>
      <c r="M371" s="292" t="s">
        <v>1326</v>
      </c>
    </row>
    <row r="372" spans="1:13" s="75" customFormat="1" outlineLevel="1" x14ac:dyDescent="0.2">
      <c r="A372" s="14"/>
      <c r="B372" s="63"/>
      <c r="C372" s="592"/>
      <c r="D372" s="63" t="s">
        <v>690</v>
      </c>
      <c r="E372" s="67">
        <f>SUBTOTAL(9,E370:E371)</f>
        <v>170</v>
      </c>
      <c r="F372" s="67">
        <f>SUBTOTAL(9,F370:F371)</f>
        <v>0</v>
      </c>
      <c r="G372" s="67">
        <f>SUBTOTAL(9,G370:G371)</f>
        <v>0</v>
      </c>
      <c r="H372" s="67">
        <f>SUBTOTAL(9,H370:H371)</f>
        <v>0</v>
      </c>
      <c r="I372" s="67">
        <f t="shared" si="19"/>
        <v>170</v>
      </c>
      <c r="J372" s="234">
        <f>SUBTOTAL(9,J370:J371)</f>
        <v>0</v>
      </c>
      <c r="K372" s="234">
        <f>SUBTOTAL(9,K370:K371)</f>
        <v>0</v>
      </c>
      <c r="L372" s="234"/>
      <c r="M372" s="13"/>
    </row>
    <row r="373" spans="1:13" ht="38.25" outlineLevel="2" x14ac:dyDescent="0.2">
      <c r="A373" s="7">
        <v>2</v>
      </c>
      <c r="B373" s="462" t="s">
        <v>4544</v>
      </c>
      <c r="C373" s="588" t="s">
        <v>3633</v>
      </c>
      <c r="D373" s="61" t="s">
        <v>588</v>
      </c>
      <c r="E373" s="64">
        <v>65</v>
      </c>
      <c r="F373" s="64"/>
      <c r="G373" s="64"/>
      <c r="H373" s="64"/>
      <c r="I373" s="64">
        <f t="shared" si="19"/>
        <v>65</v>
      </c>
      <c r="J373" s="159"/>
      <c r="M373" s="292" t="s">
        <v>1327</v>
      </c>
    </row>
    <row r="374" spans="1:13" outlineLevel="2" x14ac:dyDescent="0.2">
      <c r="A374" s="7">
        <v>2</v>
      </c>
      <c r="B374" s="462" t="s">
        <v>4545</v>
      </c>
      <c r="C374" s="588" t="s">
        <v>3634</v>
      </c>
      <c r="D374" s="61" t="s">
        <v>588</v>
      </c>
      <c r="E374" s="64">
        <v>40</v>
      </c>
      <c r="F374" s="64"/>
      <c r="G374" s="64"/>
      <c r="H374" s="64"/>
      <c r="I374" s="64">
        <f t="shared" si="19"/>
        <v>40</v>
      </c>
      <c r="J374" s="159"/>
      <c r="K374" s="254">
        <v>1</v>
      </c>
      <c r="M374" s="292" t="s">
        <v>1328</v>
      </c>
    </row>
    <row r="375" spans="1:13" s="75" customFormat="1" outlineLevel="1" x14ac:dyDescent="0.2">
      <c r="A375" s="14"/>
      <c r="B375" s="63"/>
      <c r="C375" s="592"/>
      <c r="D375" s="63" t="s">
        <v>367</v>
      </c>
      <c r="E375" s="67">
        <f>SUBTOTAL(9,E373:E374)</f>
        <v>105</v>
      </c>
      <c r="F375" s="67">
        <f>SUBTOTAL(9,F373:F374)</f>
        <v>0</v>
      </c>
      <c r="G375" s="67">
        <f>SUBTOTAL(9,G373:G374)</f>
        <v>0</v>
      </c>
      <c r="H375" s="67">
        <f>SUBTOTAL(9,H373:H374)</f>
        <v>0</v>
      </c>
      <c r="I375" s="67">
        <f t="shared" si="19"/>
        <v>105</v>
      </c>
      <c r="J375" s="234">
        <f>SUBTOTAL(9,J373:J374)</f>
        <v>0</v>
      </c>
      <c r="K375" s="234">
        <f>SUBTOTAL(9,K373:K374)</f>
        <v>1</v>
      </c>
      <c r="L375" s="234"/>
      <c r="M375" s="13"/>
    </row>
    <row r="376" spans="1:13" outlineLevel="2" x14ac:dyDescent="0.2">
      <c r="A376" s="7">
        <v>15</v>
      </c>
      <c r="B376" s="128" t="s">
        <v>1550</v>
      </c>
      <c r="C376" s="588"/>
      <c r="D376" s="128" t="s">
        <v>441</v>
      </c>
      <c r="E376" s="255"/>
      <c r="F376" s="255"/>
      <c r="G376" s="255"/>
      <c r="H376" s="255"/>
      <c r="I376" s="255"/>
      <c r="J376" s="255">
        <v>54</v>
      </c>
      <c r="K376" s="255"/>
      <c r="L376" s="546"/>
      <c r="M376" s="313" t="s">
        <v>842</v>
      </c>
    </row>
    <row r="377" spans="1:13" outlineLevel="2" x14ac:dyDescent="0.2">
      <c r="A377" s="7"/>
      <c r="B377" s="462" t="s">
        <v>4546</v>
      </c>
      <c r="C377" s="588" t="s">
        <v>3635</v>
      </c>
      <c r="D377" s="61" t="s">
        <v>441</v>
      </c>
      <c r="E377" s="64">
        <v>84</v>
      </c>
      <c r="F377" s="64"/>
      <c r="G377" s="64"/>
      <c r="H377" s="64"/>
      <c r="I377" s="64">
        <f>SUM(E377:H377)</f>
        <v>84</v>
      </c>
      <c r="J377" s="159">
        <v>0</v>
      </c>
      <c r="M377" s="292" t="s">
        <v>1329</v>
      </c>
    </row>
    <row r="378" spans="1:13" s="260" customFormat="1" outlineLevel="2" x14ac:dyDescent="0.2">
      <c r="A378" s="192"/>
      <c r="B378" s="153" t="s">
        <v>1070</v>
      </c>
      <c r="C378" s="593"/>
      <c r="D378" s="153" t="s">
        <v>441</v>
      </c>
      <c r="E378" s="257"/>
      <c r="F378" s="257"/>
      <c r="G378" s="257"/>
      <c r="H378" s="257"/>
      <c r="I378" s="257"/>
      <c r="K378" s="258"/>
      <c r="L378" s="256">
        <v>84</v>
      </c>
      <c r="M378" s="310">
        <v>101283</v>
      </c>
    </row>
    <row r="379" spans="1:13" ht="25.5" outlineLevel="2" x14ac:dyDescent="0.2">
      <c r="A379" s="7"/>
      <c r="B379" s="462" t="s">
        <v>4547</v>
      </c>
      <c r="C379" s="588" t="s">
        <v>3636</v>
      </c>
      <c r="D379" s="61" t="s">
        <v>441</v>
      </c>
      <c r="E379" s="64">
        <v>93</v>
      </c>
      <c r="F379" s="64"/>
      <c r="G379" s="64"/>
      <c r="H379" s="64"/>
      <c r="I379" s="64">
        <f>SUM(E379:H379)</f>
        <v>93</v>
      </c>
      <c r="J379" s="159"/>
      <c r="M379" s="292" t="s">
        <v>1330</v>
      </c>
    </row>
    <row r="380" spans="1:13" outlineLevel="2" x14ac:dyDescent="0.2">
      <c r="A380" s="7">
        <v>15</v>
      </c>
      <c r="B380" s="61" t="s">
        <v>73</v>
      </c>
      <c r="C380" s="588"/>
      <c r="D380" s="61" t="s">
        <v>441</v>
      </c>
      <c r="E380" s="64"/>
      <c r="F380" s="64"/>
      <c r="G380" s="64"/>
      <c r="H380" s="64"/>
      <c r="I380" s="64"/>
      <c r="J380" s="159"/>
      <c r="L380" s="254">
        <v>48</v>
      </c>
      <c r="M380" s="309">
        <v>101086</v>
      </c>
    </row>
    <row r="381" spans="1:13" ht="25.5" outlineLevel="2" x14ac:dyDescent="0.2">
      <c r="A381" s="7">
        <v>15</v>
      </c>
      <c r="B381" s="462" t="s">
        <v>4548</v>
      </c>
      <c r="C381" s="588" t="s">
        <v>3637</v>
      </c>
      <c r="D381" s="61" t="s">
        <v>441</v>
      </c>
      <c r="E381" s="64">
        <v>92</v>
      </c>
      <c r="F381" s="64"/>
      <c r="G381" s="64"/>
      <c r="H381" s="64"/>
      <c r="I381" s="64">
        <f t="shared" ref="I381:I390" si="20">SUM(E381:H381)</f>
        <v>92</v>
      </c>
      <c r="J381" s="159">
        <v>0</v>
      </c>
      <c r="M381" s="292" t="s">
        <v>1331</v>
      </c>
    </row>
    <row r="382" spans="1:13" ht="25.5" outlineLevel="2" x14ac:dyDescent="0.2">
      <c r="A382" s="13">
        <v>15</v>
      </c>
      <c r="B382" s="506" t="s">
        <v>4549</v>
      </c>
      <c r="C382" s="588" t="s">
        <v>3638</v>
      </c>
      <c r="D382" s="74" t="s">
        <v>441</v>
      </c>
      <c r="E382" s="268">
        <v>25</v>
      </c>
      <c r="F382" s="268"/>
      <c r="G382" s="268">
        <v>2</v>
      </c>
      <c r="H382" s="107"/>
      <c r="I382" s="107">
        <f t="shared" si="20"/>
        <v>27</v>
      </c>
      <c r="J382" s="237">
        <v>14</v>
      </c>
      <c r="K382" s="254">
        <v>1</v>
      </c>
      <c r="M382" s="308">
        <v>100946</v>
      </c>
    </row>
    <row r="383" spans="1:13" outlineLevel="2" x14ac:dyDescent="0.2">
      <c r="A383" s="7">
        <v>15</v>
      </c>
      <c r="B383" s="462" t="s">
        <v>4550</v>
      </c>
      <c r="C383" s="588" t="s">
        <v>3639</v>
      </c>
      <c r="D383" s="61" t="s">
        <v>441</v>
      </c>
      <c r="E383" s="64">
        <v>102</v>
      </c>
      <c r="F383" s="64"/>
      <c r="G383" s="64"/>
      <c r="H383" s="64"/>
      <c r="I383" s="64">
        <f t="shared" si="20"/>
        <v>102</v>
      </c>
      <c r="J383" s="159">
        <v>0</v>
      </c>
      <c r="M383" s="292" t="s">
        <v>1332</v>
      </c>
    </row>
    <row r="384" spans="1:13" s="75" customFormat="1" outlineLevel="1" x14ac:dyDescent="0.2">
      <c r="A384" s="14"/>
      <c r="B384" s="63"/>
      <c r="C384" s="592"/>
      <c r="D384" s="63" t="s">
        <v>472</v>
      </c>
      <c r="E384" s="67">
        <f>SUBTOTAL(9,E376:E383)</f>
        <v>396</v>
      </c>
      <c r="F384" s="76">
        <f>SUBTOTAL(9,F377:F383)</f>
        <v>0</v>
      </c>
      <c r="G384" s="76">
        <f>SUBTOTAL(9,G377:G383)</f>
        <v>2</v>
      </c>
      <c r="H384" s="67">
        <f>SUBTOTAL(9,H377:H383)</f>
        <v>0</v>
      </c>
      <c r="I384" s="67">
        <f t="shared" si="20"/>
        <v>398</v>
      </c>
      <c r="J384" s="76">
        <f>SUM(J376:J383)</f>
        <v>68</v>
      </c>
      <c r="K384" s="234">
        <f>SUBTOTAL(9,K382:K383)</f>
        <v>1</v>
      </c>
      <c r="L384" s="234">
        <f>SUM(L376:L383)</f>
        <v>132</v>
      </c>
      <c r="M384" s="13"/>
    </row>
    <row r="385" spans="1:13" outlineLevel="2" x14ac:dyDescent="0.2">
      <c r="A385" s="7">
        <v>11</v>
      </c>
      <c r="B385" s="462" t="s">
        <v>4551</v>
      </c>
      <c r="C385" s="588" t="s">
        <v>3640</v>
      </c>
      <c r="D385" s="61" t="s">
        <v>473</v>
      </c>
      <c r="E385" s="64">
        <v>142</v>
      </c>
      <c r="F385" s="64"/>
      <c r="G385" s="64"/>
      <c r="H385" s="64"/>
      <c r="I385" s="64">
        <f t="shared" si="20"/>
        <v>142</v>
      </c>
      <c r="J385" s="159">
        <v>1</v>
      </c>
      <c r="M385" s="292" t="s">
        <v>1333</v>
      </c>
    </row>
    <row r="386" spans="1:13" s="75" customFormat="1" outlineLevel="1" x14ac:dyDescent="0.2">
      <c r="A386" s="14"/>
      <c r="B386" s="63"/>
      <c r="C386" s="592"/>
      <c r="D386" s="63" t="s">
        <v>474</v>
      </c>
      <c r="E386" s="67">
        <f>SUBTOTAL(9,E385:E385)</f>
        <v>142</v>
      </c>
      <c r="F386" s="67">
        <f>SUBTOTAL(9,F385:F385)</f>
        <v>0</v>
      </c>
      <c r="G386" s="67">
        <f>SUBTOTAL(9,G385:G385)</f>
        <v>0</v>
      </c>
      <c r="H386" s="67">
        <f>SUBTOTAL(9,H385:H385)</f>
        <v>0</v>
      </c>
      <c r="I386" s="67">
        <f t="shared" si="20"/>
        <v>142</v>
      </c>
      <c r="J386" s="234">
        <f>SUBTOTAL(9,J385:J385)</f>
        <v>1</v>
      </c>
      <c r="K386" s="234">
        <f>SUBTOTAL(9,K384:K385)</f>
        <v>0</v>
      </c>
      <c r="L386" s="234"/>
      <c r="M386" s="13"/>
    </row>
    <row r="387" spans="1:13" outlineLevel="2" x14ac:dyDescent="0.2">
      <c r="A387" s="7">
        <v>5</v>
      </c>
      <c r="B387" s="462" t="s">
        <v>4552</v>
      </c>
      <c r="C387" s="588" t="s">
        <v>3641</v>
      </c>
      <c r="D387" s="61" t="s">
        <v>114</v>
      </c>
      <c r="E387" s="64">
        <v>55</v>
      </c>
      <c r="F387" s="64"/>
      <c r="G387" s="64"/>
      <c r="H387" s="64"/>
      <c r="I387" s="64">
        <f t="shared" si="20"/>
        <v>55</v>
      </c>
      <c r="J387" s="159">
        <v>8</v>
      </c>
      <c r="M387" s="308">
        <v>100439</v>
      </c>
    </row>
    <row r="388" spans="1:13" ht="25.5" outlineLevel="2" x14ac:dyDescent="0.2">
      <c r="A388" s="7">
        <v>5</v>
      </c>
      <c r="B388" s="462" t="s">
        <v>4633</v>
      </c>
      <c r="C388" s="588" t="s">
        <v>4632</v>
      </c>
      <c r="D388" s="61" t="s">
        <v>114</v>
      </c>
      <c r="E388" s="64"/>
      <c r="F388" s="64">
        <v>28</v>
      </c>
      <c r="G388" s="64"/>
      <c r="H388" s="64"/>
      <c r="I388" s="64">
        <f t="shared" si="20"/>
        <v>28</v>
      </c>
      <c r="J388" s="159">
        <v>10</v>
      </c>
      <c r="K388" s="254">
        <v>10</v>
      </c>
      <c r="M388" s="292" t="s">
        <v>1335</v>
      </c>
    </row>
    <row r="389" spans="1:13" ht="25.5" outlineLevel="2" x14ac:dyDescent="0.2">
      <c r="A389" s="7">
        <v>5</v>
      </c>
      <c r="B389" s="462" t="s">
        <v>4633</v>
      </c>
      <c r="C389" s="588" t="s">
        <v>4649</v>
      </c>
      <c r="D389" s="61" t="s">
        <v>114</v>
      </c>
      <c r="E389" s="64">
        <v>97</v>
      </c>
      <c r="F389" s="64"/>
      <c r="G389" s="64"/>
      <c r="H389" s="64"/>
      <c r="I389" s="64">
        <f t="shared" si="20"/>
        <v>97</v>
      </c>
      <c r="J389" s="159">
        <v>0</v>
      </c>
      <c r="M389" s="292" t="s">
        <v>1334</v>
      </c>
    </row>
    <row r="390" spans="1:13" s="75" customFormat="1" outlineLevel="1" x14ac:dyDescent="0.2">
      <c r="A390" s="14"/>
      <c r="B390" s="63"/>
      <c r="C390" s="592"/>
      <c r="D390" s="63" t="s">
        <v>475</v>
      </c>
      <c r="E390" s="67">
        <f>SUBTOTAL(9,E387:E389)</f>
        <v>152</v>
      </c>
      <c r="F390" s="67">
        <f>SUBTOTAL(9,F387:F389)</f>
        <v>28</v>
      </c>
      <c r="G390" s="67">
        <f>SUBTOTAL(9,G387:G389)</f>
        <v>0</v>
      </c>
      <c r="H390" s="67">
        <f>SUBTOTAL(9,H387:H389)</f>
        <v>0</v>
      </c>
      <c r="I390" s="67">
        <f t="shared" si="20"/>
        <v>180</v>
      </c>
      <c r="J390" s="234">
        <f>SUBTOTAL(9,J387:J389)</f>
        <v>18</v>
      </c>
      <c r="K390" s="234">
        <f>SUBTOTAL(9,K388:K389)</f>
        <v>10</v>
      </c>
      <c r="L390" s="234"/>
      <c r="M390" s="13"/>
    </row>
    <row r="391" spans="1:13" x14ac:dyDescent="0.2">
      <c r="B391" s="128" t="s">
        <v>825</v>
      </c>
      <c r="C391" s="588"/>
      <c r="D391" s="128" t="s">
        <v>505</v>
      </c>
      <c r="E391" s="158">
        <v>95</v>
      </c>
      <c r="I391" s="113">
        <v>95</v>
      </c>
      <c r="J391" s="236"/>
      <c r="M391" s="292" t="s">
        <v>1336</v>
      </c>
    </row>
    <row r="392" spans="1:13" ht="25.5" outlineLevel="2" x14ac:dyDescent="0.2">
      <c r="A392" s="7">
        <v>1</v>
      </c>
      <c r="B392" s="462" t="s">
        <v>4609</v>
      </c>
      <c r="C392" s="588" t="s">
        <v>4608</v>
      </c>
      <c r="D392" s="61" t="s">
        <v>505</v>
      </c>
      <c r="E392" s="64">
        <v>110</v>
      </c>
      <c r="F392" s="64"/>
      <c r="G392" s="64"/>
      <c r="H392" s="64"/>
      <c r="I392" s="64">
        <f>SUM(E392:H392)</f>
        <v>110</v>
      </c>
      <c r="J392" s="159" t="s">
        <v>608</v>
      </c>
      <c r="M392" s="292" t="s">
        <v>1337</v>
      </c>
    </row>
    <row r="393" spans="1:13" ht="19.5" customHeight="1" outlineLevel="2" x14ac:dyDescent="0.2">
      <c r="A393" s="7">
        <v>1</v>
      </c>
      <c r="B393" s="462" t="s">
        <v>691</v>
      </c>
      <c r="C393" s="588"/>
      <c r="D393" s="61" t="s">
        <v>505</v>
      </c>
      <c r="E393" s="64">
        <v>100</v>
      </c>
      <c r="F393" s="64"/>
      <c r="G393" s="64"/>
      <c r="H393" s="64"/>
      <c r="I393" s="64">
        <f>SUM(E393:H393)</f>
        <v>100</v>
      </c>
      <c r="J393" s="159"/>
      <c r="K393" s="254" t="s">
        <v>214</v>
      </c>
      <c r="M393" s="292" t="s">
        <v>1338</v>
      </c>
    </row>
    <row r="394" spans="1:13" s="75" customFormat="1" outlineLevel="1" x14ac:dyDescent="0.2">
      <c r="A394" s="14"/>
      <c r="B394" s="63"/>
      <c r="C394" s="592"/>
      <c r="D394" s="63" t="s">
        <v>476</v>
      </c>
      <c r="E394" s="67">
        <f>SUBTOTAL(9,E391:E393)</f>
        <v>305</v>
      </c>
      <c r="F394" s="67">
        <f>SUBTOTAL(9,F392:F393)</f>
        <v>0</v>
      </c>
      <c r="G394" s="67">
        <f>SUBTOTAL(9,G392:G393)</f>
        <v>0</v>
      </c>
      <c r="H394" s="67">
        <f>SUBTOTAL(9,H392:H393)</f>
        <v>0</v>
      </c>
      <c r="I394" s="67">
        <f t="shared" ref="I394" si="21">SUM(E394:H394)</f>
        <v>305</v>
      </c>
      <c r="J394" s="67">
        <f>SUBTOTAL(9,J391:J393)</f>
        <v>0</v>
      </c>
      <c r="K394" s="234">
        <f>SUBTOTAL(9,K393:K393)</f>
        <v>0</v>
      </c>
      <c r="L394" s="234"/>
      <c r="M394" s="13"/>
    </row>
    <row r="395" spans="1:13" outlineLevel="2" x14ac:dyDescent="0.2">
      <c r="A395" s="7">
        <v>11</v>
      </c>
      <c r="B395" s="61" t="s">
        <v>705</v>
      </c>
      <c r="C395" s="588"/>
      <c r="D395" s="61" t="s">
        <v>477</v>
      </c>
      <c r="E395" s="64">
        <v>65</v>
      </c>
      <c r="F395" s="64"/>
      <c r="G395" s="64"/>
      <c r="H395" s="64"/>
      <c r="I395" s="64">
        <f t="shared" ref="I395:I423" si="22">SUM(E395:H395)</f>
        <v>65</v>
      </c>
      <c r="J395" s="159"/>
      <c r="M395" s="292" t="s">
        <v>1339</v>
      </c>
    </row>
    <row r="396" spans="1:13" s="75" customFormat="1" outlineLevel="1" x14ac:dyDescent="0.2">
      <c r="A396" s="14"/>
      <c r="B396" s="63"/>
      <c r="C396" s="592"/>
      <c r="D396" s="63" t="s">
        <v>478</v>
      </c>
      <c r="E396" s="67">
        <f>SUBTOTAL(9,E395:E395)</f>
        <v>65</v>
      </c>
      <c r="F396" s="67">
        <f>SUBTOTAL(9,F395:F395)</f>
        <v>0</v>
      </c>
      <c r="G396" s="67">
        <f>SUBTOTAL(9,G395:G395)</f>
        <v>0</v>
      </c>
      <c r="H396" s="67">
        <f>SUBTOTAL(9,H395:H395)</f>
        <v>0</v>
      </c>
      <c r="I396" s="67">
        <f t="shared" si="22"/>
        <v>65</v>
      </c>
      <c r="J396" s="234">
        <f>SUBTOTAL(9,J395:J395)</f>
        <v>0</v>
      </c>
      <c r="K396" s="234">
        <f>SUBTOTAL(9,K394:K395)</f>
        <v>0</v>
      </c>
      <c r="L396" s="234"/>
      <c r="M396" s="13"/>
    </row>
    <row r="397" spans="1:13" outlineLevel="2" x14ac:dyDescent="0.2">
      <c r="A397" s="7">
        <v>8</v>
      </c>
      <c r="B397" s="462" t="s">
        <v>4553</v>
      </c>
      <c r="C397" s="588" t="s">
        <v>3642</v>
      </c>
      <c r="D397" s="61" t="s">
        <v>564</v>
      </c>
      <c r="E397" s="64">
        <v>130</v>
      </c>
      <c r="F397" s="64"/>
      <c r="G397" s="64"/>
      <c r="H397" s="64"/>
      <c r="I397" s="64">
        <f t="shared" si="22"/>
        <v>130</v>
      </c>
      <c r="J397" s="159">
        <v>0</v>
      </c>
      <c r="M397" s="292" t="s">
        <v>1340</v>
      </c>
    </row>
    <row r="398" spans="1:13" s="75" customFormat="1" outlineLevel="1" x14ac:dyDescent="0.2">
      <c r="A398" s="14"/>
      <c r="B398" s="63"/>
      <c r="C398" s="592"/>
      <c r="D398" s="63" t="s">
        <v>479</v>
      </c>
      <c r="E398" s="67">
        <f>SUBTOTAL(9,E397:E397)</f>
        <v>130</v>
      </c>
      <c r="F398" s="67">
        <f>SUBTOTAL(9,F397:F397)</f>
        <v>0</v>
      </c>
      <c r="G398" s="67">
        <f>SUBTOTAL(9,G397:G397)</f>
        <v>0</v>
      </c>
      <c r="H398" s="67">
        <f>SUBTOTAL(9,H397:H397)</f>
        <v>0</v>
      </c>
      <c r="I398" s="67">
        <f t="shared" si="22"/>
        <v>130</v>
      </c>
      <c r="J398" s="234">
        <f>SUBTOTAL(9,J397:J397)</f>
        <v>0</v>
      </c>
      <c r="K398" s="234">
        <f>SUBTOTAL(9,K396:K397)</f>
        <v>0</v>
      </c>
      <c r="L398" s="234"/>
      <c r="M398" s="13"/>
    </row>
    <row r="399" spans="1:13" outlineLevel="2" x14ac:dyDescent="0.2">
      <c r="A399" s="7">
        <v>1</v>
      </c>
      <c r="B399" s="462" t="s">
        <v>4554</v>
      </c>
      <c r="C399" s="588" t="s">
        <v>3643</v>
      </c>
      <c r="D399" s="61" t="s">
        <v>504</v>
      </c>
      <c r="E399" s="64">
        <v>24</v>
      </c>
      <c r="F399" s="64"/>
      <c r="G399" s="64"/>
      <c r="H399" s="64"/>
      <c r="I399" s="64">
        <f t="shared" si="22"/>
        <v>24</v>
      </c>
      <c r="J399" s="159">
        <v>0</v>
      </c>
      <c r="M399" s="292" t="s">
        <v>1341</v>
      </c>
    </row>
    <row r="400" spans="1:13" outlineLevel="2" x14ac:dyDescent="0.2">
      <c r="A400" s="7"/>
      <c r="B400" s="61" t="s">
        <v>1644</v>
      </c>
      <c r="C400" s="588"/>
      <c r="D400" s="61" t="s">
        <v>504</v>
      </c>
      <c r="E400" s="64"/>
      <c r="F400" s="64"/>
      <c r="G400" s="64"/>
      <c r="H400" s="64"/>
      <c r="I400" s="64"/>
      <c r="J400" s="150"/>
      <c r="L400" s="159">
        <v>104</v>
      </c>
      <c r="M400" s="292">
        <v>101388</v>
      </c>
    </row>
    <row r="401" spans="1:13" outlineLevel="2" x14ac:dyDescent="0.2">
      <c r="A401" s="7">
        <v>1</v>
      </c>
      <c r="B401" s="462" t="s">
        <v>4555</v>
      </c>
      <c r="C401" s="588" t="s">
        <v>3644</v>
      </c>
      <c r="D401" s="61" t="s">
        <v>504</v>
      </c>
      <c r="E401" s="65"/>
      <c r="F401" s="64"/>
      <c r="G401" s="64"/>
      <c r="H401" s="64"/>
      <c r="I401" s="64">
        <f t="shared" si="22"/>
        <v>0</v>
      </c>
      <c r="J401" s="111"/>
      <c r="L401" s="159">
        <v>29</v>
      </c>
      <c r="M401" s="292">
        <v>100887</v>
      </c>
    </row>
    <row r="402" spans="1:13" ht="25.5" outlineLevel="2" x14ac:dyDescent="0.2">
      <c r="A402" s="7">
        <v>1</v>
      </c>
      <c r="B402" s="462" t="s">
        <v>4556</v>
      </c>
      <c r="C402" s="588" t="s">
        <v>3645</v>
      </c>
      <c r="D402" s="61" t="s">
        <v>504</v>
      </c>
      <c r="E402" s="64">
        <v>103</v>
      </c>
      <c r="F402" s="64"/>
      <c r="G402" s="64"/>
      <c r="H402" s="64"/>
      <c r="I402" s="64">
        <f t="shared" si="22"/>
        <v>103</v>
      </c>
      <c r="J402" s="159">
        <v>0</v>
      </c>
      <c r="M402" s="292" t="s">
        <v>1343</v>
      </c>
    </row>
    <row r="403" spans="1:13" outlineLevel="2" x14ac:dyDescent="0.2">
      <c r="A403" s="7">
        <v>1</v>
      </c>
      <c r="B403" s="462" t="s">
        <v>4557</v>
      </c>
      <c r="C403" s="588" t="s">
        <v>3646</v>
      </c>
      <c r="D403" s="61" t="s">
        <v>504</v>
      </c>
      <c r="E403" s="64">
        <v>228</v>
      </c>
      <c r="F403" s="64"/>
      <c r="G403" s="64"/>
      <c r="H403" s="64"/>
      <c r="I403" s="64">
        <f t="shared" si="22"/>
        <v>228</v>
      </c>
      <c r="J403" s="159">
        <v>0</v>
      </c>
      <c r="M403" s="292" t="s">
        <v>1344</v>
      </c>
    </row>
    <row r="404" spans="1:13" ht="42" customHeight="1" outlineLevel="2" x14ac:dyDescent="0.2">
      <c r="A404" s="7">
        <v>1</v>
      </c>
      <c r="B404" s="462" t="s">
        <v>4558</v>
      </c>
      <c r="C404" s="504" t="s">
        <v>3647</v>
      </c>
      <c r="D404" s="61" t="s">
        <v>504</v>
      </c>
      <c r="E404" s="64">
        <v>90</v>
      </c>
      <c r="F404" s="64"/>
      <c r="G404" s="64"/>
      <c r="H404" s="64"/>
      <c r="I404" s="64">
        <f>SUM(E404:H404)</f>
        <v>90</v>
      </c>
      <c r="J404" s="159">
        <v>0</v>
      </c>
      <c r="M404" s="292" t="s">
        <v>1342</v>
      </c>
    </row>
    <row r="405" spans="1:13" ht="25.5" outlineLevel="2" x14ac:dyDescent="0.2">
      <c r="A405" s="7">
        <v>1</v>
      </c>
      <c r="B405" s="61" t="s">
        <v>1567</v>
      </c>
      <c r="C405" s="504" t="s">
        <v>3648</v>
      </c>
      <c r="D405" s="61" t="s">
        <v>504</v>
      </c>
      <c r="E405" s="64">
        <v>108</v>
      </c>
      <c r="F405" s="64"/>
      <c r="G405" s="64"/>
      <c r="H405" s="64"/>
      <c r="I405" s="64">
        <f t="shared" si="22"/>
        <v>108</v>
      </c>
      <c r="J405" s="159"/>
      <c r="M405" s="292">
        <v>100312</v>
      </c>
    </row>
    <row r="406" spans="1:13" s="75" customFormat="1" outlineLevel="1" x14ac:dyDescent="0.2">
      <c r="A406" s="14"/>
      <c r="B406" s="63"/>
      <c r="C406" s="592"/>
      <c r="D406" s="63" t="s">
        <v>480</v>
      </c>
      <c r="E406" s="67">
        <f>SUBTOTAL(9,E399:E405)</f>
        <v>553</v>
      </c>
      <c r="F406" s="67">
        <f>SUBTOTAL(9,F401:F405)</f>
        <v>0</v>
      </c>
      <c r="G406" s="67">
        <f>SUBTOTAL(9,G401:G405)</f>
        <v>0</v>
      </c>
      <c r="H406" s="67">
        <f>SUBTOTAL(9,H401:H405)</f>
        <v>0</v>
      </c>
      <c r="I406" s="67">
        <f t="shared" si="22"/>
        <v>553</v>
      </c>
      <c r="J406" s="234">
        <f>SUBTOTAL(9,J401:J405)</f>
        <v>0</v>
      </c>
      <c r="K406" s="234">
        <f>SUBTOTAL(9,K405:K405)</f>
        <v>0</v>
      </c>
      <c r="L406" s="234">
        <f>SUM(L399:L405)</f>
        <v>133</v>
      </c>
      <c r="M406" s="13"/>
    </row>
    <row r="407" spans="1:13" outlineLevel="2" x14ac:dyDescent="0.2">
      <c r="A407" s="7">
        <v>14</v>
      </c>
      <c r="B407" s="462" t="s">
        <v>4559</v>
      </c>
      <c r="C407" s="588" t="s">
        <v>3649</v>
      </c>
      <c r="D407" s="61" t="s">
        <v>481</v>
      </c>
      <c r="E407" s="64"/>
      <c r="F407" s="64"/>
      <c r="G407" s="64"/>
      <c r="H407" s="64"/>
      <c r="I407" s="64">
        <f t="shared" si="22"/>
        <v>0</v>
      </c>
      <c r="J407" s="159">
        <v>49</v>
      </c>
      <c r="M407" s="309" t="s">
        <v>1444</v>
      </c>
    </row>
    <row r="408" spans="1:13" ht="25.5" outlineLevel="2" x14ac:dyDescent="0.2">
      <c r="A408" s="7">
        <v>14</v>
      </c>
      <c r="B408" s="462" t="s">
        <v>4561</v>
      </c>
      <c r="C408" s="588" t="s">
        <v>3650</v>
      </c>
      <c r="D408" s="61" t="s">
        <v>481</v>
      </c>
      <c r="E408" s="64">
        <v>60</v>
      </c>
      <c r="F408" s="64"/>
      <c r="G408" s="64"/>
      <c r="H408" s="64"/>
      <c r="I408" s="64">
        <f t="shared" si="22"/>
        <v>60</v>
      </c>
      <c r="J408" s="159">
        <v>0</v>
      </c>
      <c r="M408" s="292" t="s">
        <v>1345</v>
      </c>
    </row>
    <row r="409" spans="1:13" s="75" customFormat="1" outlineLevel="1" x14ac:dyDescent="0.2">
      <c r="A409" s="14"/>
      <c r="B409" s="63"/>
      <c r="C409" s="592"/>
      <c r="D409" s="63" t="s">
        <v>482</v>
      </c>
      <c r="E409" s="67">
        <f>SUBTOTAL(9,E407:E408)</f>
        <v>60</v>
      </c>
      <c r="F409" s="67">
        <f>SUBTOTAL(9,F407:F408)</f>
        <v>0</v>
      </c>
      <c r="G409" s="67">
        <f>SUBTOTAL(9,G407:G408)</f>
        <v>0</v>
      </c>
      <c r="H409" s="67">
        <f>SUBTOTAL(9,H407:H408)</f>
        <v>0</v>
      </c>
      <c r="I409" s="67">
        <f t="shared" si="22"/>
        <v>60</v>
      </c>
      <c r="J409" s="234">
        <f>SUBTOTAL(9,J407:J408)</f>
        <v>49</v>
      </c>
      <c r="K409" s="234">
        <f>SUBTOTAL(9,K407:K408)</f>
        <v>0</v>
      </c>
      <c r="L409" s="234"/>
      <c r="M409" s="13"/>
    </row>
    <row r="410" spans="1:13" ht="25.5" outlineLevel="2" x14ac:dyDescent="0.2">
      <c r="A410" s="7">
        <v>3</v>
      </c>
      <c r="B410" s="462" t="s">
        <v>4560</v>
      </c>
      <c r="C410" s="588" t="s">
        <v>3651</v>
      </c>
      <c r="D410" s="61" t="s">
        <v>483</v>
      </c>
      <c r="E410" s="64">
        <v>79</v>
      </c>
      <c r="F410" s="64"/>
      <c r="G410" s="64"/>
      <c r="H410" s="64"/>
      <c r="I410" s="64">
        <f t="shared" si="22"/>
        <v>79</v>
      </c>
      <c r="J410" s="159"/>
      <c r="M410" s="292" t="s">
        <v>1346</v>
      </c>
    </row>
    <row r="411" spans="1:13" s="75" customFormat="1" outlineLevel="1" x14ac:dyDescent="0.2">
      <c r="A411" s="14"/>
      <c r="B411" s="63"/>
      <c r="C411" s="592"/>
      <c r="D411" s="63" t="s">
        <v>484</v>
      </c>
      <c r="E411" s="67">
        <f>SUBTOTAL(9,E410:E410)</f>
        <v>79</v>
      </c>
      <c r="F411" s="67">
        <f>SUBTOTAL(9,F410:F410)</f>
        <v>0</v>
      </c>
      <c r="G411" s="67">
        <f>SUBTOTAL(9,G410:G410)</f>
        <v>0</v>
      </c>
      <c r="H411" s="67">
        <f>SUBTOTAL(9,H410:H410)</f>
        <v>0</v>
      </c>
      <c r="I411" s="67">
        <f t="shared" si="22"/>
        <v>79</v>
      </c>
      <c r="J411" s="234">
        <f>SUBTOTAL(9,J410:J410)</f>
        <v>0</v>
      </c>
      <c r="K411" s="234">
        <f>SUBTOTAL(9,K410:K410)</f>
        <v>0</v>
      </c>
      <c r="L411" s="234"/>
      <c r="M411" s="13"/>
    </row>
    <row r="412" spans="1:13" outlineLevel="2" x14ac:dyDescent="0.2">
      <c r="A412" s="7">
        <v>5</v>
      </c>
      <c r="B412" s="462" t="s">
        <v>4562</v>
      </c>
      <c r="C412" s="588" t="s">
        <v>3652</v>
      </c>
      <c r="D412" s="61" t="s">
        <v>485</v>
      </c>
      <c r="E412" s="64">
        <v>57</v>
      </c>
      <c r="F412" s="64"/>
      <c r="G412" s="64"/>
      <c r="H412" s="64"/>
      <c r="I412" s="64">
        <f t="shared" si="22"/>
        <v>57</v>
      </c>
      <c r="J412" s="159"/>
      <c r="M412" s="292" t="s">
        <v>1347</v>
      </c>
    </row>
    <row r="413" spans="1:13" s="75" customFormat="1" outlineLevel="1" x14ac:dyDescent="0.2">
      <c r="A413" s="14"/>
      <c r="B413" s="63"/>
      <c r="C413" s="592"/>
      <c r="D413" s="63" t="s">
        <v>486</v>
      </c>
      <c r="E413" s="67">
        <f>SUBTOTAL(9,E412:E412)</f>
        <v>57</v>
      </c>
      <c r="F413" s="67">
        <f>SUBTOTAL(9,F412:F412)</f>
        <v>0</v>
      </c>
      <c r="G413" s="67">
        <f>SUBTOTAL(9,G412:G412)</f>
        <v>0</v>
      </c>
      <c r="H413" s="67">
        <f>SUBTOTAL(9,H412:H412)</f>
        <v>0</v>
      </c>
      <c r="I413" s="67">
        <f t="shared" si="22"/>
        <v>57</v>
      </c>
      <c r="J413" s="234">
        <f>SUBTOTAL(9,J412:J412)</f>
        <v>0</v>
      </c>
      <c r="K413" s="234">
        <f>SUBTOTAL(9,K411:K412)</f>
        <v>0</v>
      </c>
      <c r="L413" s="234"/>
      <c r="M413" s="13"/>
    </row>
    <row r="414" spans="1:13" outlineLevel="2" x14ac:dyDescent="0.2">
      <c r="A414" s="7">
        <v>9</v>
      </c>
      <c r="B414" s="462" t="s">
        <v>4563</v>
      </c>
      <c r="C414" s="588" t="s">
        <v>3653</v>
      </c>
      <c r="D414" s="61" t="s">
        <v>487</v>
      </c>
      <c r="E414" s="64">
        <v>60</v>
      </c>
      <c r="F414" s="64"/>
      <c r="G414" s="64"/>
      <c r="H414" s="64"/>
      <c r="I414" s="64">
        <f t="shared" si="22"/>
        <v>60</v>
      </c>
      <c r="J414" s="159">
        <v>10</v>
      </c>
      <c r="M414" s="292" t="s">
        <v>1348</v>
      </c>
    </row>
    <row r="415" spans="1:13" s="75" customFormat="1" outlineLevel="1" x14ac:dyDescent="0.2">
      <c r="A415" s="14"/>
      <c r="B415" s="63"/>
      <c r="C415" s="592"/>
      <c r="D415" s="63" t="s">
        <v>488</v>
      </c>
      <c r="E415" s="67">
        <f>SUBTOTAL(9,E414:E414)</f>
        <v>60</v>
      </c>
      <c r="F415" s="67">
        <f>SUBTOTAL(9,F414:F414)</f>
        <v>0</v>
      </c>
      <c r="G415" s="67">
        <f>SUBTOTAL(9,G414:G414)</f>
        <v>0</v>
      </c>
      <c r="H415" s="67">
        <f>SUBTOTAL(9,H414:H414)</f>
        <v>0</v>
      </c>
      <c r="I415" s="67">
        <f t="shared" si="22"/>
        <v>60</v>
      </c>
      <c r="J415" s="234">
        <f>SUBTOTAL(9,J414:J414)</f>
        <v>10</v>
      </c>
      <c r="K415" s="234">
        <f>SUBTOTAL(9,K413:K414)</f>
        <v>0</v>
      </c>
      <c r="L415" s="234"/>
      <c r="M415" s="13"/>
    </row>
    <row r="416" spans="1:13" ht="38.25" outlineLevel="2" x14ac:dyDescent="0.2">
      <c r="A416" s="7">
        <v>15</v>
      </c>
      <c r="B416" s="462" t="s">
        <v>4352</v>
      </c>
      <c r="C416" s="588" t="s">
        <v>3654</v>
      </c>
      <c r="D416" s="61" t="s">
        <v>624</v>
      </c>
      <c r="E416" s="64">
        <v>112</v>
      </c>
      <c r="F416" s="64"/>
      <c r="G416" s="64"/>
      <c r="H416" s="64"/>
      <c r="I416" s="64">
        <f t="shared" si="22"/>
        <v>112</v>
      </c>
      <c r="J416" s="159">
        <v>0</v>
      </c>
      <c r="M416" s="292" t="s">
        <v>1349</v>
      </c>
    </row>
    <row r="417" spans="1:13" outlineLevel="2" x14ac:dyDescent="0.2">
      <c r="A417" s="7">
        <v>15</v>
      </c>
      <c r="B417" s="462" t="s">
        <v>4353</v>
      </c>
      <c r="C417" s="588" t="s">
        <v>3655</v>
      </c>
      <c r="D417" s="61" t="s">
        <v>624</v>
      </c>
      <c r="E417" s="64">
        <v>34</v>
      </c>
      <c r="F417" s="137"/>
      <c r="G417" s="64"/>
      <c r="H417" s="64"/>
      <c r="I417" s="64">
        <v>34</v>
      </c>
      <c r="J417" s="159">
        <v>36</v>
      </c>
      <c r="K417" s="64">
        <v>9</v>
      </c>
      <c r="L417" s="64"/>
      <c r="M417" s="292" t="s">
        <v>1350</v>
      </c>
    </row>
    <row r="418" spans="1:13" s="75" customFormat="1" outlineLevel="1" x14ac:dyDescent="0.2">
      <c r="A418" s="14"/>
      <c r="B418" s="63"/>
      <c r="C418" s="592"/>
      <c r="D418" s="63" t="s">
        <v>489</v>
      </c>
      <c r="E418" s="67">
        <f>SUBTOTAL(9,E416:E417)</f>
        <v>146</v>
      </c>
      <c r="F418" s="67">
        <f>SUBTOTAL(9,F416:F417)</f>
        <v>0</v>
      </c>
      <c r="G418" s="67">
        <f>SUBTOTAL(9,G416:G417)</f>
        <v>0</v>
      </c>
      <c r="H418" s="67">
        <f>SUBTOTAL(9,H416:H417)</f>
        <v>0</v>
      </c>
      <c r="I418" s="67">
        <f t="shared" si="22"/>
        <v>146</v>
      </c>
      <c r="J418" s="234">
        <f>SUBTOTAL(9,J416:J417)</f>
        <v>36</v>
      </c>
      <c r="K418" s="234">
        <f>SUBTOTAL(9,K416:K417)</f>
        <v>9</v>
      </c>
      <c r="L418" s="234"/>
      <c r="M418" s="13"/>
    </row>
    <row r="419" spans="1:13" outlineLevel="2" x14ac:dyDescent="0.2">
      <c r="A419" s="7">
        <v>4</v>
      </c>
      <c r="B419" s="61" t="s">
        <v>0</v>
      </c>
      <c r="C419" s="588"/>
      <c r="D419" s="61" t="s">
        <v>490</v>
      </c>
      <c r="E419" s="64"/>
      <c r="F419" s="64"/>
      <c r="G419" s="64"/>
      <c r="H419" s="64"/>
      <c r="I419" s="64">
        <f t="shared" si="22"/>
        <v>0</v>
      </c>
      <c r="J419" s="159">
        <v>27</v>
      </c>
      <c r="M419" s="309" t="s">
        <v>1445</v>
      </c>
    </row>
    <row r="420" spans="1:13" ht="25.5" outlineLevel="2" x14ac:dyDescent="0.2">
      <c r="A420" s="7">
        <v>4</v>
      </c>
      <c r="B420" s="462" t="s">
        <v>4648</v>
      </c>
      <c r="C420" s="588" t="s">
        <v>4647</v>
      </c>
      <c r="D420" s="61" t="s">
        <v>490</v>
      </c>
      <c r="E420" s="64">
        <v>71</v>
      </c>
      <c r="F420" s="64"/>
      <c r="G420" s="64"/>
      <c r="H420" s="64"/>
      <c r="I420" s="64">
        <f t="shared" si="22"/>
        <v>71</v>
      </c>
      <c r="J420" s="159">
        <v>13</v>
      </c>
      <c r="M420" s="292" t="s">
        <v>1351</v>
      </c>
    </row>
    <row r="421" spans="1:13" s="75" customFormat="1" outlineLevel="1" x14ac:dyDescent="0.2">
      <c r="A421" s="14"/>
      <c r="B421" s="63"/>
      <c r="C421" s="592"/>
      <c r="D421" s="63" t="s">
        <v>491</v>
      </c>
      <c r="E421" s="67">
        <f>SUBTOTAL(9,E419:E420)</f>
        <v>71</v>
      </c>
      <c r="F421" s="67">
        <f>SUBTOTAL(9,F419:F420)</f>
        <v>0</v>
      </c>
      <c r="G421" s="67">
        <f>SUBTOTAL(9,G419:G420)</f>
        <v>0</v>
      </c>
      <c r="H421" s="67">
        <f>SUBTOTAL(9,H419:H420)</f>
        <v>0</v>
      </c>
      <c r="I421" s="67">
        <f t="shared" si="22"/>
        <v>71</v>
      </c>
      <c r="J421" s="234">
        <f>SUBTOTAL(9,J419:J420)</f>
        <v>40</v>
      </c>
      <c r="K421" s="234">
        <f>SUBTOTAL(9,K419:K420)</f>
        <v>0</v>
      </c>
      <c r="L421" s="234"/>
      <c r="M421" s="13"/>
    </row>
    <row r="422" spans="1:13" outlineLevel="2" x14ac:dyDescent="0.2">
      <c r="A422" s="7">
        <v>4</v>
      </c>
      <c r="B422" s="462" t="s">
        <v>4354</v>
      </c>
      <c r="C422" s="588" t="s">
        <v>3656</v>
      </c>
      <c r="D422" s="61" t="s">
        <v>87</v>
      </c>
      <c r="E422" s="64">
        <v>90</v>
      </c>
      <c r="F422" s="64"/>
      <c r="G422" s="64"/>
      <c r="H422" s="64"/>
      <c r="I422" s="64">
        <f t="shared" si="22"/>
        <v>90</v>
      </c>
      <c r="J422" s="159"/>
      <c r="M422" s="292">
        <v>100337</v>
      </c>
    </row>
    <row r="423" spans="1:13" s="75" customFormat="1" outlineLevel="1" x14ac:dyDescent="0.2">
      <c r="A423" s="14"/>
      <c r="B423" s="63"/>
      <c r="C423" s="592"/>
      <c r="D423" s="63" t="s">
        <v>492</v>
      </c>
      <c r="E423" s="67">
        <f>SUBTOTAL(9,E422:E422)</f>
        <v>90</v>
      </c>
      <c r="F423" s="67">
        <f>SUBTOTAL(9,F422:F422)</f>
        <v>0</v>
      </c>
      <c r="G423" s="67">
        <f>SUBTOTAL(9,G422:G422)</f>
        <v>0</v>
      </c>
      <c r="H423" s="67">
        <f>SUBTOTAL(9,H422:H422)</f>
        <v>0</v>
      </c>
      <c r="I423" s="67">
        <f t="shared" si="22"/>
        <v>90</v>
      </c>
      <c r="J423" s="234">
        <f>SUBTOTAL(9,J422:J422)</f>
        <v>0</v>
      </c>
      <c r="K423" s="234">
        <f>SUBTOTAL(9,K421:K422)</f>
        <v>0</v>
      </c>
      <c r="L423" s="234"/>
      <c r="M423" s="13"/>
    </row>
    <row r="424" spans="1:13" outlineLevel="1" x14ac:dyDescent="0.2">
      <c r="A424" s="527" t="s">
        <v>3430</v>
      </c>
      <c r="B424" s="506" t="s">
        <v>4579</v>
      </c>
      <c r="C424" s="588" t="s">
        <v>4578</v>
      </c>
      <c r="D424" s="506" t="s">
        <v>565</v>
      </c>
      <c r="E424" s="528"/>
      <c r="F424" s="528"/>
      <c r="G424" s="528"/>
      <c r="H424" s="528"/>
      <c r="I424" s="528"/>
      <c r="J424" s="481">
        <v>26</v>
      </c>
      <c r="K424" s="481"/>
      <c r="L424" s="481"/>
      <c r="M424" s="527">
        <v>101333</v>
      </c>
    </row>
    <row r="425" spans="1:13" ht="25.5" outlineLevel="2" x14ac:dyDescent="0.2">
      <c r="A425" s="7">
        <v>9</v>
      </c>
      <c r="B425" s="462" t="s">
        <v>4616</v>
      </c>
      <c r="C425" s="588" t="s">
        <v>4309</v>
      </c>
      <c r="D425" s="61" t="s">
        <v>565</v>
      </c>
      <c r="E425" s="64">
        <v>144</v>
      </c>
      <c r="F425" s="64"/>
      <c r="G425" s="64"/>
      <c r="H425" s="64"/>
      <c r="I425" s="64">
        <v>144</v>
      </c>
      <c r="J425" s="159"/>
      <c r="M425" s="292" t="s">
        <v>1352</v>
      </c>
    </row>
    <row r="426" spans="1:13" s="75" customFormat="1" outlineLevel="1" x14ac:dyDescent="0.2">
      <c r="A426" s="14"/>
      <c r="B426" s="63"/>
      <c r="C426" s="592"/>
      <c r="D426" s="63" t="s">
        <v>493</v>
      </c>
      <c r="E426" s="67">
        <f>SUBTOTAL(9,E424:E425)</f>
        <v>144</v>
      </c>
      <c r="F426" s="67">
        <f>SUBTOTAL(9,F425:F425)</f>
        <v>0</v>
      </c>
      <c r="G426" s="67">
        <f>SUBTOTAL(9,G425:G425)</f>
        <v>0</v>
      </c>
      <c r="H426" s="67">
        <f>SUBTOTAL(9,H425:H425)</f>
        <v>0</v>
      </c>
      <c r="I426" s="67">
        <f t="shared" ref="I426:I436" si="23">SUM(E426:H426)</f>
        <v>144</v>
      </c>
      <c r="J426" s="67">
        <f>SUBTOTAL(9,J425:J425)</f>
        <v>0</v>
      </c>
      <c r="K426" s="234">
        <f>SUBTOTAL(9,K423:K425)</f>
        <v>0</v>
      </c>
      <c r="L426" s="234"/>
      <c r="M426" s="13"/>
    </row>
    <row r="427" spans="1:13" outlineLevel="2" x14ac:dyDescent="0.2">
      <c r="A427" s="7">
        <v>9</v>
      </c>
      <c r="B427" s="61" t="s">
        <v>300</v>
      </c>
      <c r="C427" s="588"/>
      <c r="D427" s="61" t="s">
        <v>566</v>
      </c>
      <c r="E427" s="64">
        <v>48</v>
      </c>
      <c r="F427" s="64"/>
      <c r="G427" s="64"/>
      <c r="H427" s="64"/>
      <c r="I427" s="64">
        <f t="shared" si="23"/>
        <v>48</v>
      </c>
      <c r="J427" s="159">
        <v>2</v>
      </c>
      <c r="M427" s="292" t="s">
        <v>1353</v>
      </c>
    </row>
    <row r="428" spans="1:13" s="75" customFormat="1" outlineLevel="1" x14ac:dyDescent="0.2">
      <c r="A428" s="14"/>
      <c r="B428" s="63"/>
      <c r="C428" s="592"/>
      <c r="D428" s="63" t="s">
        <v>494</v>
      </c>
      <c r="E428" s="67">
        <f>SUBTOTAL(9,E427:E427)</f>
        <v>48</v>
      </c>
      <c r="F428" s="67">
        <f>SUBTOTAL(9,F427:F427)</f>
        <v>0</v>
      </c>
      <c r="G428" s="67">
        <f>SUBTOTAL(9,G427:G427)</f>
        <v>0</v>
      </c>
      <c r="H428" s="67">
        <f>SUBTOTAL(9,H427:H427)</f>
        <v>0</v>
      </c>
      <c r="I428" s="67">
        <f t="shared" si="23"/>
        <v>48</v>
      </c>
      <c r="J428" s="234">
        <f>SUBTOTAL(9,J427:J427)</f>
        <v>2</v>
      </c>
      <c r="K428" s="234">
        <f>SUBTOTAL(9,K426:K427)</f>
        <v>0</v>
      </c>
      <c r="L428" s="234"/>
      <c r="M428" s="13"/>
    </row>
    <row r="429" spans="1:13" ht="38.25" outlineLevel="2" x14ac:dyDescent="0.2">
      <c r="A429" s="7">
        <v>2</v>
      </c>
      <c r="B429" s="462" t="s">
        <v>4355</v>
      </c>
      <c r="C429" s="588" t="s">
        <v>3657</v>
      </c>
      <c r="D429" s="61" t="s">
        <v>703</v>
      </c>
      <c r="E429" s="64">
        <v>97</v>
      </c>
      <c r="F429" s="64"/>
      <c r="G429" s="64"/>
      <c r="H429" s="64"/>
      <c r="I429" s="64">
        <f t="shared" si="23"/>
        <v>97</v>
      </c>
      <c r="J429" s="159">
        <v>0</v>
      </c>
      <c r="M429" s="292" t="s">
        <v>1355</v>
      </c>
    </row>
    <row r="430" spans="1:13" ht="25.5" outlineLevel="2" x14ac:dyDescent="0.2">
      <c r="A430" s="7">
        <v>2</v>
      </c>
      <c r="B430" s="462" t="s">
        <v>4356</v>
      </c>
      <c r="C430" s="588" t="s">
        <v>3658</v>
      </c>
      <c r="D430" s="61" t="s">
        <v>703</v>
      </c>
      <c r="E430" s="64">
        <v>105</v>
      </c>
      <c r="F430" s="64"/>
      <c r="G430" s="64"/>
      <c r="H430" s="64"/>
      <c r="I430" s="64">
        <f>SUM(E430:H430)</f>
        <v>105</v>
      </c>
      <c r="J430" s="159"/>
      <c r="M430" s="292" t="s">
        <v>1354</v>
      </c>
    </row>
    <row r="431" spans="1:13" ht="51" outlineLevel="2" x14ac:dyDescent="0.2">
      <c r="A431" s="7">
        <v>2</v>
      </c>
      <c r="B431" s="462" t="s">
        <v>4646</v>
      </c>
      <c r="C431" s="588" t="s">
        <v>3659</v>
      </c>
      <c r="D431" s="61" t="s">
        <v>703</v>
      </c>
      <c r="E431" s="64">
        <v>45</v>
      </c>
      <c r="F431" s="64"/>
      <c r="G431" s="64"/>
      <c r="H431" s="64"/>
      <c r="I431" s="64">
        <f t="shared" si="23"/>
        <v>45</v>
      </c>
      <c r="J431" s="159">
        <v>0</v>
      </c>
      <c r="M431" s="292" t="s">
        <v>1356</v>
      </c>
    </row>
    <row r="432" spans="1:13" outlineLevel="2" x14ac:dyDescent="0.2">
      <c r="A432" s="7">
        <v>2</v>
      </c>
      <c r="B432" s="61" t="s">
        <v>301</v>
      </c>
      <c r="C432" s="588"/>
      <c r="D432" s="61" t="s">
        <v>703</v>
      </c>
      <c r="E432" s="64"/>
      <c r="F432" s="64"/>
      <c r="G432" s="64"/>
      <c r="H432" s="64"/>
      <c r="I432" s="64">
        <f t="shared" si="23"/>
        <v>0</v>
      </c>
      <c r="J432" s="159">
        <v>88</v>
      </c>
      <c r="M432" s="292" t="s">
        <v>1446</v>
      </c>
    </row>
    <row r="433" spans="1:13" s="75" customFormat="1" outlineLevel="1" x14ac:dyDescent="0.2">
      <c r="A433" s="14"/>
      <c r="B433" s="63"/>
      <c r="C433" s="592"/>
      <c r="D433" s="63" t="s">
        <v>370</v>
      </c>
      <c r="E433" s="67">
        <f>SUBTOTAL(9,E429:E432)</f>
        <v>247</v>
      </c>
      <c r="F433" s="67">
        <f>SUBTOTAL(9,F429:F432)</f>
        <v>0</v>
      </c>
      <c r="G433" s="67">
        <f>SUBTOTAL(9,G429:G432)</f>
        <v>0</v>
      </c>
      <c r="H433" s="67">
        <f>SUBTOTAL(9,H429:H432)</f>
        <v>0</v>
      </c>
      <c r="I433" s="67">
        <f t="shared" si="23"/>
        <v>247</v>
      </c>
      <c r="J433" s="234">
        <f>SUBTOTAL(9,J429:J432)</f>
        <v>88</v>
      </c>
      <c r="K433" s="234">
        <f>SUBTOTAL(9,K432:K432)</f>
        <v>0</v>
      </c>
      <c r="L433" s="234"/>
      <c r="M433" s="13"/>
    </row>
    <row r="434" spans="1:13" outlineLevel="2" x14ac:dyDescent="0.2">
      <c r="A434" s="7">
        <v>5</v>
      </c>
      <c r="B434" s="462" t="s">
        <v>4358</v>
      </c>
      <c r="C434" s="588" t="s">
        <v>3660</v>
      </c>
      <c r="D434" s="61" t="s">
        <v>92</v>
      </c>
      <c r="E434" s="64"/>
      <c r="F434" s="64"/>
      <c r="G434" s="64"/>
      <c r="H434" s="64"/>
      <c r="J434" s="159"/>
      <c r="L434" s="64">
        <v>83</v>
      </c>
      <c r="M434" s="292">
        <v>101366</v>
      </c>
    </row>
    <row r="435" spans="1:13" ht="25.5" outlineLevel="2" x14ac:dyDescent="0.2">
      <c r="A435" s="7">
        <v>5</v>
      </c>
      <c r="B435" s="462" t="s">
        <v>2084</v>
      </c>
      <c r="C435" s="588"/>
      <c r="D435" s="61" t="s">
        <v>92</v>
      </c>
      <c r="E435" s="64">
        <v>12</v>
      </c>
      <c r="F435" s="64"/>
      <c r="G435" s="64"/>
      <c r="H435" s="64"/>
      <c r="I435" s="64">
        <f>SUM(E435:H435)</f>
        <v>12</v>
      </c>
      <c r="J435" s="159">
        <v>0</v>
      </c>
      <c r="M435" s="292" t="s">
        <v>1358</v>
      </c>
    </row>
    <row r="436" spans="1:13" ht="25.5" outlineLevel="2" x14ac:dyDescent="0.2">
      <c r="A436" s="7">
        <v>5</v>
      </c>
      <c r="B436" s="462" t="s">
        <v>4357</v>
      </c>
      <c r="C436" s="588" t="s">
        <v>3661</v>
      </c>
      <c r="D436" s="61" t="s">
        <v>92</v>
      </c>
      <c r="E436" s="64">
        <v>100</v>
      </c>
      <c r="F436" s="64"/>
      <c r="G436" s="64"/>
      <c r="H436" s="64"/>
      <c r="I436" s="64">
        <f t="shared" si="23"/>
        <v>100</v>
      </c>
      <c r="J436" s="159">
        <v>0</v>
      </c>
      <c r="M436" s="292" t="s">
        <v>1359</v>
      </c>
    </row>
    <row r="437" spans="1:13" outlineLevel="2" x14ac:dyDescent="0.2">
      <c r="A437" s="7">
        <v>5</v>
      </c>
      <c r="B437" s="462" t="s">
        <v>4359</v>
      </c>
      <c r="C437" s="588" t="s">
        <v>3662</v>
      </c>
      <c r="D437" s="61" t="s">
        <v>92</v>
      </c>
      <c r="E437" s="64">
        <v>65</v>
      </c>
      <c r="F437" s="64"/>
      <c r="G437" s="64"/>
      <c r="H437" s="64"/>
      <c r="I437" s="64">
        <f>SUM(E437:H437)</f>
        <v>65</v>
      </c>
      <c r="J437" s="159"/>
      <c r="M437" s="292" t="s">
        <v>1357</v>
      </c>
    </row>
    <row r="438" spans="1:13" s="75" customFormat="1" outlineLevel="1" x14ac:dyDescent="0.2">
      <c r="A438" s="14"/>
      <c r="B438" s="63"/>
      <c r="C438" s="592"/>
      <c r="D438" s="63" t="s">
        <v>371</v>
      </c>
      <c r="E438" s="67">
        <f>SUBTOTAL(9,E434:E437)</f>
        <v>177</v>
      </c>
      <c r="F438" s="67">
        <f t="shared" ref="F438:J438" si="24">SUM(F434:F437)</f>
        <v>0</v>
      </c>
      <c r="G438" s="67">
        <f t="shared" si="24"/>
        <v>0</v>
      </c>
      <c r="H438" s="67">
        <f t="shared" si="24"/>
        <v>0</v>
      </c>
      <c r="I438" s="67">
        <f t="shared" si="24"/>
        <v>177</v>
      </c>
      <c r="J438" s="234">
        <f t="shared" si="24"/>
        <v>0</v>
      </c>
      <c r="K438" s="234">
        <f>SUBTOTAL(9,K436:K437)</f>
        <v>0</v>
      </c>
      <c r="L438" s="234">
        <f>SUM(L434:L437)</f>
        <v>83</v>
      </c>
      <c r="M438" s="13"/>
    </row>
    <row r="439" spans="1:13" ht="31.5" customHeight="1" outlineLevel="2" x14ac:dyDescent="0.2">
      <c r="A439" s="14" t="s">
        <v>40</v>
      </c>
      <c r="B439" s="506" t="s">
        <v>4360</v>
      </c>
      <c r="C439" s="588" t="s">
        <v>3663</v>
      </c>
      <c r="D439" s="74" t="s">
        <v>627</v>
      </c>
      <c r="E439" s="107">
        <v>104</v>
      </c>
      <c r="F439" s="107"/>
      <c r="G439" s="107"/>
      <c r="H439" s="107"/>
      <c r="I439" s="107">
        <f t="shared" ref="I439:I472" si="25">SUM(E439:H439)</f>
        <v>104</v>
      </c>
      <c r="J439" s="237">
        <v>0</v>
      </c>
      <c r="M439" s="292" t="s">
        <v>1360</v>
      </c>
    </row>
    <row r="440" spans="1:13" s="75" customFormat="1" outlineLevel="1" x14ac:dyDescent="0.2">
      <c r="A440" s="14"/>
      <c r="B440" s="63"/>
      <c r="C440" s="592"/>
      <c r="D440" s="63" t="s">
        <v>372</v>
      </c>
      <c r="E440" s="67">
        <f>SUBTOTAL(9,E439:E439)</f>
        <v>104</v>
      </c>
      <c r="F440" s="67">
        <f>SUBTOTAL(9,F439:F439)</f>
        <v>0</v>
      </c>
      <c r="G440" s="67">
        <f>SUBTOTAL(9,G439:G439)</f>
        <v>0</v>
      </c>
      <c r="H440" s="67">
        <f>SUBTOTAL(9,H439:H439)</f>
        <v>0</v>
      </c>
      <c r="I440" s="67">
        <f t="shared" ref="I440" si="26">SUM(E440:H440)</f>
        <v>104</v>
      </c>
      <c r="J440" s="234">
        <f>SUBTOTAL(9,J439:J439)</f>
        <v>0</v>
      </c>
      <c r="K440" s="234">
        <f>SUBTOTAL(9,K438:K439)</f>
        <v>0</v>
      </c>
      <c r="L440" s="234"/>
      <c r="M440" s="13"/>
    </row>
    <row r="441" spans="1:13" outlineLevel="2" x14ac:dyDescent="0.2">
      <c r="A441" s="7">
        <v>3</v>
      </c>
      <c r="B441" s="462" t="s">
        <v>4361</v>
      </c>
      <c r="C441" s="588" t="s">
        <v>3664</v>
      </c>
      <c r="D441" s="61" t="s">
        <v>5</v>
      </c>
      <c r="E441" s="64">
        <v>58</v>
      </c>
      <c r="F441" s="64"/>
      <c r="G441" s="64"/>
      <c r="H441" s="64"/>
      <c r="I441" s="64">
        <f t="shared" si="25"/>
        <v>58</v>
      </c>
      <c r="J441" s="159">
        <v>23</v>
      </c>
      <c r="M441" s="292" t="s">
        <v>1361</v>
      </c>
    </row>
    <row r="442" spans="1:13" outlineLevel="2" x14ac:dyDescent="0.2">
      <c r="A442" s="7">
        <v>3</v>
      </c>
      <c r="B442" s="462" t="s">
        <v>4362</v>
      </c>
      <c r="C442" s="588" t="s">
        <v>3665</v>
      </c>
      <c r="D442" s="61" t="s">
        <v>5</v>
      </c>
      <c r="E442" s="64">
        <v>67</v>
      </c>
      <c r="F442" s="64"/>
      <c r="G442" s="64"/>
      <c r="H442" s="64"/>
      <c r="I442" s="64">
        <f t="shared" si="25"/>
        <v>67</v>
      </c>
      <c r="J442" s="159">
        <v>0</v>
      </c>
      <c r="M442" s="292" t="s">
        <v>1362</v>
      </c>
    </row>
    <row r="443" spans="1:13" ht="25.5" outlineLevel="2" x14ac:dyDescent="0.2">
      <c r="A443" s="7">
        <v>3</v>
      </c>
      <c r="B443" s="462" t="s">
        <v>4363</v>
      </c>
      <c r="C443" s="588" t="s">
        <v>3666</v>
      </c>
      <c r="D443" s="61" t="s">
        <v>5</v>
      </c>
      <c r="E443" s="64">
        <v>110</v>
      </c>
      <c r="F443" s="64"/>
      <c r="G443" s="64"/>
      <c r="H443" s="64"/>
      <c r="I443" s="64">
        <f t="shared" si="25"/>
        <v>110</v>
      </c>
      <c r="J443" s="159">
        <v>0</v>
      </c>
      <c r="M443" s="292" t="s">
        <v>1363</v>
      </c>
    </row>
    <row r="444" spans="1:13" s="75" customFormat="1" outlineLevel="1" x14ac:dyDescent="0.2">
      <c r="A444" s="14"/>
      <c r="B444" s="63"/>
      <c r="C444" s="592"/>
      <c r="D444" s="63" t="s">
        <v>373</v>
      </c>
      <c r="E444" s="67">
        <f>SUBTOTAL(9,E441:E443)</f>
        <v>235</v>
      </c>
      <c r="F444" s="67">
        <f>SUBTOTAL(9,F441:F443)</f>
        <v>0</v>
      </c>
      <c r="G444" s="67">
        <f>SUBTOTAL(9,G441:G443)</f>
        <v>0</v>
      </c>
      <c r="H444" s="67">
        <f>SUBTOTAL(9,H441:H443)</f>
        <v>0</v>
      </c>
      <c r="I444" s="67">
        <f t="shared" si="25"/>
        <v>235</v>
      </c>
      <c r="J444" s="234">
        <f>SUBTOTAL(9,J441:J443)</f>
        <v>23</v>
      </c>
      <c r="K444" s="234">
        <f>SUBTOTAL(9,K442:K443)</f>
        <v>0</v>
      </c>
      <c r="L444" s="234"/>
      <c r="M444" s="13"/>
    </row>
    <row r="445" spans="1:13" s="75" customFormat="1" ht="25.5" outlineLevel="1" x14ac:dyDescent="0.2">
      <c r="A445" s="13"/>
      <c r="B445" s="506" t="s">
        <v>4364</v>
      </c>
      <c r="C445" s="588" t="s">
        <v>3667</v>
      </c>
      <c r="D445" s="544"/>
      <c r="E445" s="528">
        <v>30</v>
      </c>
      <c r="F445" s="271"/>
      <c r="G445" s="271"/>
      <c r="H445" s="271"/>
      <c r="I445" s="528">
        <v>30</v>
      </c>
      <c r="J445" s="272"/>
      <c r="K445" s="272"/>
      <c r="L445" s="272"/>
      <c r="M445" s="527">
        <v>100575</v>
      </c>
    </row>
    <row r="446" spans="1:13" ht="38.25" customHeight="1" outlineLevel="2" x14ac:dyDescent="0.2">
      <c r="A446" s="7">
        <v>6</v>
      </c>
      <c r="B446" s="462" t="s">
        <v>4365</v>
      </c>
      <c r="C446" s="504" t="s">
        <v>3668</v>
      </c>
      <c r="D446" s="61" t="s">
        <v>96</v>
      </c>
      <c r="E446" s="64">
        <v>65</v>
      </c>
      <c r="F446" s="64"/>
      <c r="G446" s="64"/>
      <c r="H446" s="64"/>
      <c r="I446" s="64">
        <v>65</v>
      </c>
      <c r="J446" s="516" t="s">
        <v>214</v>
      </c>
      <c r="M446" s="292">
        <v>100355</v>
      </c>
    </row>
    <row r="447" spans="1:13" ht="38.25" outlineLevel="2" x14ac:dyDescent="0.2">
      <c r="A447" s="7"/>
      <c r="B447" s="462" t="s">
        <v>4366</v>
      </c>
      <c r="C447" s="588" t="s">
        <v>3669</v>
      </c>
      <c r="D447" s="61" t="s">
        <v>96</v>
      </c>
      <c r="E447" s="64">
        <v>99</v>
      </c>
      <c r="F447" s="64"/>
      <c r="G447" s="64"/>
      <c r="H447" s="64"/>
      <c r="I447" s="64">
        <v>99</v>
      </c>
      <c r="J447" s="159"/>
      <c r="L447" s="254">
        <v>41</v>
      </c>
      <c r="M447" s="292">
        <v>101384</v>
      </c>
    </row>
    <row r="448" spans="1:13" ht="25.5" outlineLevel="2" x14ac:dyDescent="0.2">
      <c r="A448" s="7">
        <v>6</v>
      </c>
      <c r="B448" s="462" t="s">
        <v>4367</v>
      </c>
      <c r="C448" s="588" t="s">
        <v>3670</v>
      </c>
      <c r="D448" s="61" t="s">
        <v>96</v>
      </c>
      <c r="E448" s="64">
        <v>120</v>
      </c>
      <c r="F448" s="64"/>
      <c r="G448" s="64"/>
      <c r="H448" s="64"/>
      <c r="I448" s="64">
        <f t="shared" si="25"/>
        <v>120</v>
      </c>
      <c r="J448" s="159"/>
      <c r="M448" s="292" t="s">
        <v>1364</v>
      </c>
    </row>
    <row r="449" spans="1:13" s="75" customFormat="1" outlineLevel="1" x14ac:dyDescent="0.2">
      <c r="A449" s="14"/>
      <c r="B449" s="63"/>
      <c r="C449" s="592"/>
      <c r="D449" s="63" t="s">
        <v>374</v>
      </c>
      <c r="E449" s="67">
        <f>SUBTOTAL(9,E445:E448)</f>
        <v>314</v>
      </c>
      <c r="F449" s="67">
        <f>SUBTOTAL(9,F446:F448)</f>
        <v>0</v>
      </c>
      <c r="G449" s="67">
        <f>SUBTOTAL(9,G446:G448)</f>
        <v>0</v>
      </c>
      <c r="H449" s="67">
        <f>SUBTOTAL(9,H446:H448)</f>
        <v>0</v>
      </c>
      <c r="I449" s="67">
        <f t="shared" si="25"/>
        <v>314</v>
      </c>
      <c r="J449" s="234">
        <f>SUBTOTAL(9,J446:J448)</f>
        <v>0</v>
      </c>
      <c r="K449" s="234">
        <f>SUBTOTAL(9,K446:K448)</f>
        <v>0</v>
      </c>
      <c r="L449" s="234">
        <f>SUM(L445:L448)</f>
        <v>41</v>
      </c>
      <c r="M449" s="13"/>
    </row>
    <row r="450" spans="1:13" ht="38.25" outlineLevel="2" x14ac:dyDescent="0.2">
      <c r="A450" s="7">
        <v>7</v>
      </c>
      <c r="B450" s="462" t="s">
        <v>4368</v>
      </c>
      <c r="C450" s="588" t="s">
        <v>3671</v>
      </c>
      <c r="D450" s="61" t="s">
        <v>557</v>
      </c>
      <c r="E450" s="64">
        <v>100</v>
      </c>
      <c r="F450" s="64"/>
      <c r="G450" s="64"/>
      <c r="H450" s="64"/>
      <c r="I450" s="64">
        <f t="shared" si="25"/>
        <v>100</v>
      </c>
      <c r="J450" s="159"/>
      <c r="M450" s="292" t="s">
        <v>1365</v>
      </c>
    </row>
    <row r="451" spans="1:13" s="75" customFormat="1" outlineLevel="1" x14ac:dyDescent="0.2">
      <c r="A451" s="14"/>
      <c r="B451" s="63"/>
      <c r="C451" s="592"/>
      <c r="D451" s="63" t="s">
        <v>375</v>
      </c>
      <c r="E451" s="67">
        <f>SUBTOTAL(9,E450:E450)</f>
        <v>100</v>
      </c>
      <c r="F451" s="67">
        <f>SUBTOTAL(9,F450:F450)</f>
        <v>0</v>
      </c>
      <c r="G451" s="67">
        <f>SUBTOTAL(9,G450:G450)</f>
        <v>0</v>
      </c>
      <c r="H451" s="67">
        <f>SUBTOTAL(9,H450:H450)</f>
        <v>0</v>
      </c>
      <c r="I451" s="67">
        <f t="shared" si="25"/>
        <v>100</v>
      </c>
      <c r="J451" s="234">
        <f>SUBTOTAL(9,J450:J450)</f>
        <v>0</v>
      </c>
      <c r="K451" s="234">
        <f>SUBTOTAL(9,K449:K450)</f>
        <v>0</v>
      </c>
      <c r="L451" s="234"/>
      <c r="M451" s="13"/>
    </row>
    <row r="452" spans="1:13" outlineLevel="2" x14ac:dyDescent="0.2">
      <c r="A452" s="7">
        <v>12</v>
      </c>
      <c r="B452" s="61" t="s">
        <v>1658</v>
      </c>
      <c r="C452" s="588"/>
      <c r="D452" s="61" t="s">
        <v>445</v>
      </c>
      <c r="E452" s="64">
        <v>91</v>
      </c>
      <c r="F452" s="64"/>
      <c r="G452" s="64"/>
      <c r="H452" s="64"/>
      <c r="I452" s="64">
        <v>91</v>
      </c>
      <c r="J452" s="159">
        <v>8</v>
      </c>
      <c r="M452" s="292" t="s">
        <v>1366</v>
      </c>
    </row>
    <row r="453" spans="1:13" s="75" customFormat="1" outlineLevel="1" x14ac:dyDescent="0.2">
      <c r="A453" s="14"/>
      <c r="B453" s="63"/>
      <c r="C453" s="592"/>
      <c r="D453" s="63" t="s">
        <v>446</v>
      </c>
      <c r="E453" s="67">
        <f>SUBTOTAL(9,E452:E452)</f>
        <v>91</v>
      </c>
      <c r="F453" s="67">
        <f>SUBTOTAL(9,F452:F452)</f>
        <v>0</v>
      </c>
      <c r="G453" s="67">
        <f>SUBTOTAL(9,G452:G452)</f>
        <v>0</v>
      </c>
      <c r="H453" s="67">
        <f>SUBTOTAL(9,H452:H452)</f>
        <v>0</v>
      </c>
      <c r="I453" s="67">
        <f t="shared" si="25"/>
        <v>91</v>
      </c>
      <c r="J453" s="234">
        <f>SUBTOTAL(9,J452:J452)</f>
        <v>8</v>
      </c>
      <c r="K453" s="234">
        <f>SUBTOTAL(9,K451:K452)</f>
        <v>0</v>
      </c>
      <c r="L453" s="234"/>
      <c r="M453" s="13"/>
    </row>
    <row r="454" spans="1:13" outlineLevel="2" x14ac:dyDescent="0.2">
      <c r="A454" s="7">
        <v>7</v>
      </c>
      <c r="B454" s="61" t="s">
        <v>524</v>
      </c>
      <c r="C454" s="588"/>
      <c r="D454" s="61" t="s">
        <v>559</v>
      </c>
      <c r="E454" s="64"/>
      <c r="F454" s="64"/>
      <c r="G454" s="64"/>
      <c r="H454" s="64"/>
      <c r="I454" s="64">
        <f t="shared" si="25"/>
        <v>0</v>
      </c>
      <c r="J454" s="159">
        <v>28</v>
      </c>
      <c r="M454" s="309" t="s">
        <v>1447</v>
      </c>
    </row>
    <row r="455" spans="1:13" outlineLevel="2" x14ac:dyDescent="0.2">
      <c r="A455" s="7">
        <v>7</v>
      </c>
      <c r="B455" s="462" t="s">
        <v>4564</v>
      </c>
      <c r="C455" s="588" t="s">
        <v>3672</v>
      </c>
      <c r="D455" s="61" t="s">
        <v>559</v>
      </c>
      <c r="E455" s="64"/>
      <c r="F455" s="64"/>
      <c r="G455" s="64"/>
      <c r="H455" s="64"/>
      <c r="I455" s="64">
        <f t="shared" si="25"/>
        <v>0</v>
      </c>
      <c r="J455" s="159">
        <v>19</v>
      </c>
      <c r="M455" s="292" t="s">
        <v>1448</v>
      </c>
    </row>
    <row r="456" spans="1:13" outlineLevel="2" x14ac:dyDescent="0.2">
      <c r="A456" s="7">
        <v>7</v>
      </c>
      <c r="B456" s="61" t="s">
        <v>525</v>
      </c>
      <c r="C456" s="588"/>
      <c r="D456" s="61" t="s">
        <v>559</v>
      </c>
      <c r="E456" s="64">
        <v>60</v>
      </c>
      <c r="F456" s="64"/>
      <c r="G456" s="64"/>
      <c r="H456" s="64"/>
      <c r="I456" s="64">
        <f t="shared" si="25"/>
        <v>60</v>
      </c>
      <c r="J456" s="159">
        <v>0</v>
      </c>
      <c r="M456" s="292" t="s">
        <v>1367</v>
      </c>
    </row>
    <row r="457" spans="1:13" s="75" customFormat="1" outlineLevel="1" x14ac:dyDescent="0.2">
      <c r="A457" s="14"/>
      <c r="B457" s="63"/>
      <c r="C457" s="592"/>
      <c r="D457" s="63" t="s">
        <v>447</v>
      </c>
      <c r="E457" s="67">
        <f>SUBTOTAL(9,E454:E456)</f>
        <v>60</v>
      </c>
      <c r="F457" s="67">
        <f>SUBTOTAL(9,F454:F456)</f>
        <v>0</v>
      </c>
      <c r="G457" s="67">
        <f>SUBTOTAL(9,G454:G456)</f>
        <v>0</v>
      </c>
      <c r="H457" s="67">
        <f>SUBTOTAL(9,H454:H456)</f>
        <v>0</v>
      </c>
      <c r="I457" s="67">
        <f t="shared" si="25"/>
        <v>60</v>
      </c>
      <c r="J457" s="234">
        <f>SUBTOTAL(9,J454:J456)</f>
        <v>47</v>
      </c>
      <c r="K457" s="234">
        <f>SUBTOTAL(9,K455:K456)</f>
        <v>0</v>
      </c>
      <c r="L457" s="234"/>
      <c r="M457" s="13"/>
    </row>
    <row r="458" spans="1:13" outlineLevel="2" x14ac:dyDescent="0.2">
      <c r="A458" s="7">
        <v>12</v>
      </c>
      <c r="B458" s="462" t="s">
        <v>4369</v>
      </c>
      <c r="C458" s="588" t="s">
        <v>3673</v>
      </c>
      <c r="D458" s="61" t="s">
        <v>417</v>
      </c>
      <c r="E458" s="64">
        <v>200</v>
      </c>
      <c r="F458" s="64"/>
      <c r="G458" s="64"/>
      <c r="H458" s="64"/>
      <c r="I458" s="64">
        <f t="shared" si="25"/>
        <v>200</v>
      </c>
      <c r="J458" s="159">
        <v>0</v>
      </c>
      <c r="M458" s="292" t="s">
        <v>1368</v>
      </c>
    </row>
    <row r="459" spans="1:13" s="75" customFormat="1" outlineLevel="1" x14ac:dyDescent="0.2">
      <c r="A459" s="14"/>
      <c r="B459" s="63"/>
      <c r="C459" s="592"/>
      <c r="D459" s="63" t="s">
        <v>448</v>
      </c>
      <c r="E459" s="67">
        <f>SUBTOTAL(9,E458:E458)</f>
        <v>200</v>
      </c>
      <c r="F459" s="67">
        <f>SUBTOTAL(9,F458:F458)</f>
        <v>0</v>
      </c>
      <c r="G459" s="67">
        <f>SUBTOTAL(9,G458:G458)</f>
        <v>0</v>
      </c>
      <c r="H459" s="67">
        <f>SUBTOTAL(9,H458:H458)</f>
        <v>0</v>
      </c>
      <c r="I459" s="67">
        <f t="shared" si="25"/>
        <v>200</v>
      </c>
      <c r="J459" s="234">
        <f>SUBTOTAL(9,J458:J458)</f>
        <v>0</v>
      </c>
      <c r="K459" s="234">
        <f>SUBTOTAL(9,K457:K458)</f>
        <v>0</v>
      </c>
      <c r="L459" s="234"/>
      <c r="M459" s="13"/>
    </row>
    <row r="460" spans="1:13" ht="25.5" outlineLevel="2" x14ac:dyDescent="0.2">
      <c r="A460" s="7">
        <v>11</v>
      </c>
      <c r="B460" s="462" t="s">
        <v>4370</v>
      </c>
      <c r="C460" s="588" t="s">
        <v>3674</v>
      </c>
      <c r="D460" s="61" t="s">
        <v>416</v>
      </c>
      <c r="E460" s="64">
        <v>118</v>
      </c>
      <c r="F460" s="64"/>
      <c r="G460" s="64"/>
      <c r="H460" s="64"/>
      <c r="I460" s="64">
        <f t="shared" si="25"/>
        <v>118</v>
      </c>
      <c r="J460" s="159">
        <v>2</v>
      </c>
      <c r="M460" s="292" t="s">
        <v>1369</v>
      </c>
    </row>
    <row r="461" spans="1:13" ht="25.5" outlineLevel="2" x14ac:dyDescent="0.2">
      <c r="A461" s="7">
        <v>11</v>
      </c>
      <c r="B461" s="462" t="s">
        <v>4371</v>
      </c>
      <c r="C461" s="588" t="s">
        <v>3675</v>
      </c>
      <c r="D461" s="61" t="s">
        <v>416</v>
      </c>
      <c r="E461" s="64">
        <v>106</v>
      </c>
      <c r="F461" s="64"/>
      <c r="G461" s="64"/>
      <c r="H461" s="64"/>
      <c r="I461" s="64">
        <f t="shared" si="25"/>
        <v>106</v>
      </c>
      <c r="J461" s="159">
        <v>0</v>
      </c>
      <c r="M461" s="292" t="s">
        <v>1370</v>
      </c>
    </row>
    <row r="462" spans="1:13" ht="25.5" outlineLevel="2" x14ac:dyDescent="0.2">
      <c r="A462" s="7">
        <v>11</v>
      </c>
      <c r="B462" s="462" t="s">
        <v>4630</v>
      </c>
      <c r="C462" s="588" t="s">
        <v>4631</v>
      </c>
      <c r="D462" s="61" t="s">
        <v>416</v>
      </c>
      <c r="E462" s="64">
        <v>120</v>
      </c>
      <c r="F462" s="64"/>
      <c r="G462" s="64"/>
      <c r="H462" s="64"/>
      <c r="I462" s="64">
        <f t="shared" si="25"/>
        <v>120</v>
      </c>
      <c r="J462" s="159">
        <v>0</v>
      </c>
      <c r="M462" s="292" t="s">
        <v>1371</v>
      </c>
    </row>
    <row r="463" spans="1:13" ht="25.5" outlineLevel="2" x14ac:dyDescent="0.2">
      <c r="A463" s="7">
        <v>11</v>
      </c>
      <c r="B463" s="462" t="s">
        <v>4372</v>
      </c>
      <c r="C463" s="588" t="s">
        <v>3676</v>
      </c>
      <c r="D463" s="61" t="s">
        <v>416</v>
      </c>
      <c r="E463" s="64">
        <v>106</v>
      </c>
      <c r="F463" s="64"/>
      <c r="G463" s="64"/>
      <c r="H463" s="64"/>
      <c r="I463" s="64">
        <f t="shared" si="25"/>
        <v>106</v>
      </c>
      <c r="J463" s="159">
        <v>0</v>
      </c>
      <c r="M463" s="292" t="s">
        <v>1372</v>
      </c>
    </row>
    <row r="464" spans="1:13" outlineLevel="2" x14ac:dyDescent="0.2">
      <c r="A464" s="7">
        <v>11</v>
      </c>
      <c r="B464" s="462" t="s">
        <v>4373</v>
      </c>
      <c r="C464" s="588" t="s">
        <v>3677</v>
      </c>
      <c r="D464" s="61" t="s">
        <v>416</v>
      </c>
      <c r="E464" s="64">
        <v>35</v>
      </c>
      <c r="F464" s="64"/>
      <c r="G464" s="64"/>
      <c r="H464" s="64"/>
      <c r="I464" s="64">
        <f t="shared" si="25"/>
        <v>35</v>
      </c>
      <c r="J464" s="159">
        <v>0</v>
      </c>
      <c r="M464" s="292" t="s">
        <v>1373</v>
      </c>
    </row>
    <row r="465" spans="1:13" s="75" customFormat="1" outlineLevel="1" x14ac:dyDescent="0.2">
      <c r="A465" s="14"/>
      <c r="B465" s="63"/>
      <c r="C465" s="592"/>
      <c r="D465" s="63" t="s">
        <v>449</v>
      </c>
      <c r="E465" s="67">
        <f>SUBTOTAL(9,E460:E464)</f>
        <v>485</v>
      </c>
      <c r="F465" s="67">
        <f>SUBTOTAL(9,F460:F464)</f>
        <v>0</v>
      </c>
      <c r="G465" s="67">
        <f>SUBTOTAL(9,G460:G464)</f>
        <v>0</v>
      </c>
      <c r="H465" s="67">
        <f>SUBTOTAL(9,H460:H464)</f>
        <v>0</v>
      </c>
      <c r="I465" s="67">
        <f t="shared" si="25"/>
        <v>485</v>
      </c>
      <c r="J465" s="234">
        <f>SUBTOTAL(9,J460:J464)</f>
        <v>2</v>
      </c>
      <c r="K465" s="234">
        <f>SUBTOTAL(9,K463:K464)</f>
        <v>0</v>
      </c>
      <c r="L465" s="234"/>
      <c r="M465" s="13"/>
    </row>
    <row r="466" spans="1:13" outlineLevel="2" x14ac:dyDescent="0.2">
      <c r="A466" s="7">
        <v>15</v>
      </c>
      <c r="B466" s="61" t="s">
        <v>1579</v>
      </c>
      <c r="C466" s="588"/>
      <c r="D466" s="61" t="s">
        <v>450</v>
      </c>
      <c r="E466" s="64">
        <v>81</v>
      </c>
      <c r="F466" s="64"/>
      <c r="G466" s="64"/>
      <c r="H466" s="64"/>
      <c r="I466" s="64">
        <v>81</v>
      </c>
      <c r="J466" s="159">
        <v>1</v>
      </c>
      <c r="M466" s="292" t="s">
        <v>1374</v>
      </c>
    </row>
    <row r="467" spans="1:13" s="75" customFormat="1" outlineLevel="1" x14ac:dyDescent="0.2">
      <c r="A467" s="14"/>
      <c r="B467" s="63"/>
      <c r="C467" s="592"/>
      <c r="D467" s="63" t="s">
        <v>451</v>
      </c>
      <c r="E467" s="67">
        <f>SUBTOTAL(9,E466:E466)</f>
        <v>81</v>
      </c>
      <c r="F467" s="67"/>
      <c r="G467" s="67">
        <f>SUBTOTAL(9,G466:G466)</f>
        <v>0</v>
      </c>
      <c r="H467" s="67">
        <f>SUBTOTAL(9,H466:H466)</f>
        <v>0</v>
      </c>
      <c r="I467" s="67">
        <f t="shared" si="25"/>
        <v>81</v>
      </c>
      <c r="J467" s="234">
        <f>SUBTOTAL(9,J466:J466)</f>
        <v>1</v>
      </c>
      <c r="K467" s="234">
        <f>SUBTOTAL(9,K465:K466)</f>
        <v>0</v>
      </c>
      <c r="L467" s="234"/>
      <c r="M467" s="13"/>
    </row>
    <row r="468" spans="1:13" x14ac:dyDescent="0.2">
      <c r="B468" s="128" t="s">
        <v>1478</v>
      </c>
      <c r="C468" s="588"/>
      <c r="D468" s="128" t="s">
        <v>437</v>
      </c>
      <c r="L468" s="236">
        <v>72</v>
      </c>
      <c r="M468" s="308">
        <v>101338</v>
      </c>
    </row>
    <row r="469" spans="1:13" outlineLevel="2" x14ac:dyDescent="0.2">
      <c r="A469" s="7">
        <v>14</v>
      </c>
      <c r="B469" s="462" t="s">
        <v>4374</v>
      </c>
      <c r="C469" s="588" t="s">
        <v>3678</v>
      </c>
      <c r="D469" s="61" t="s">
        <v>437</v>
      </c>
      <c r="E469" s="64">
        <v>93</v>
      </c>
      <c r="F469" s="64"/>
      <c r="G469" s="64"/>
      <c r="H469" s="64"/>
      <c r="I469" s="64">
        <f t="shared" si="25"/>
        <v>93</v>
      </c>
      <c r="J469" s="159">
        <v>0</v>
      </c>
      <c r="M469" s="292" t="s">
        <v>1375</v>
      </c>
    </row>
    <row r="470" spans="1:13" outlineLevel="2" x14ac:dyDescent="0.2">
      <c r="A470" s="7">
        <v>14</v>
      </c>
      <c r="B470" s="61" t="s">
        <v>1377</v>
      </c>
      <c r="C470" s="588"/>
      <c r="D470" s="61" t="s">
        <v>437</v>
      </c>
      <c r="E470" s="64">
        <v>12</v>
      </c>
      <c r="F470" s="64"/>
      <c r="G470" s="64"/>
      <c r="H470" s="64"/>
      <c r="I470" s="64">
        <f t="shared" si="25"/>
        <v>12</v>
      </c>
      <c r="J470" s="159">
        <v>0</v>
      </c>
      <c r="M470" s="292" t="s">
        <v>1376</v>
      </c>
    </row>
    <row r="471" spans="1:13" outlineLevel="2" x14ac:dyDescent="0.2">
      <c r="A471" s="7">
        <v>14</v>
      </c>
      <c r="B471" s="462" t="s">
        <v>4375</v>
      </c>
      <c r="C471" s="588" t="s">
        <v>3679</v>
      </c>
      <c r="D471" s="61" t="s">
        <v>437</v>
      </c>
      <c r="E471" s="64">
        <v>123</v>
      </c>
      <c r="F471" s="64"/>
      <c r="G471" s="64"/>
      <c r="H471" s="64"/>
      <c r="I471" s="64">
        <f t="shared" si="25"/>
        <v>123</v>
      </c>
      <c r="J471" s="159">
        <v>0</v>
      </c>
      <c r="M471" s="292" t="s">
        <v>1378</v>
      </c>
    </row>
    <row r="472" spans="1:13" ht="25.5" outlineLevel="2" x14ac:dyDescent="0.2">
      <c r="A472" s="7">
        <v>14</v>
      </c>
      <c r="B472" s="462" t="s">
        <v>4606</v>
      </c>
      <c r="C472" s="588" t="s">
        <v>4605</v>
      </c>
      <c r="D472" s="61" t="s">
        <v>437</v>
      </c>
      <c r="E472" s="64">
        <v>166</v>
      </c>
      <c r="F472" s="64"/>
      <c r="G472" s="64"/>
      <c r="H472" s="64"/>
      <c r="I472" s="64">
        <f t="shared" si="25"/>
        <v>166</v>
      </c>
      <c r="J472" s="159">
        <v>0</v>
      </c>
      <c r="M472" s="292" t="s">
        <v>1379</v>
      </c>
    </row>
    <row r="473" spans="1:13" outlineLevel="2" x14ac:dyDescent="0.2">
      <c r="A473" s="13">
        <v>14</v>
      </c>
      <c r="B473" s="74" t="s">
        <v>79</v>
      </c>
      <c r="C473" s="588"/>
      <c r="D473" s="74" t="s">
        <v>437</v>
      </c>
      <c r="E473" s="107"/>
      <c r="F473" s="107"/>
      <c r="G473" s="107"/>
      <c r="H473" s="107"/>
      <c r="I473" s="107"/>
      <c r="J473" s="237"/>
      <c r="K473" s="254">
        <v>12</v>
      </c>
      <c r="M473" s="308">
        <v>100991</v>
      </c>
    </row>
    <row r="474" spans="1:13" s="75" customFormat="1" outlineLevel="1" x14ac:dyDescent="0.2">
      <c r="A474" s="14"/>
      <c r="B474" s="63"/>
      <c r="C474" s="592"/>
      <c r="D474" s="63" t="s">
        <v>452</v>
      </c>
      <c r="E474" s="67">
        <f>SUBTOTAL(9,E468:E473)</f>
        <v>394</v>
      </c>
      <c r="F474" s="67">
        <f>SUBTOTAL(9,F469:F473)</f>
        <v>0</v>
      </c>
      <c r="G474" s="67">
        <f>SUBTOTAL(9,G469:G473)</f>
        <v>0</v>
      </c>
      <c r="H474" s="67">
        <f>SUBTOTAL(9,H469:H473)</f>
        <v>0</v>
      </c>
      <c r="I474" s="67">
        <f t="shared" ref="I474:I487" si="27">SUM(E474:H474)</f>
        <v>394</v>
      </c>
      <c r="J474" s="234">
        <f>SUBTOTAL(9,J468:J473)</f>
        <v>0</v>
      </c>
      <c r="K474" s="234">
        <f>SUBTOTAL(9,K472:K473)</f>
        <v>12</v>
      </c>
      <c r="L474" s="234">
        <f>SUM(L468:L473)</f>
        <v>72</v>
      </c>
      <c r="M474" s="13"/>
    </row>
    <row r="475" spans="1:13" outlineLevel="2" x14ac:dyDescent="0.2">
      <c r="A475" s="7">
        <v>8</v>
      </c>
      <c r="B475" s="61" t="s">
        <v>526</v>
      </c>
      <c r="C475" s="588"/>
      <c r="D475" s="61" t="s">
        <v>453</v>
      </c>
      <c r="E475" s="64">
        <v>60</v>
      </c>
      <c r="F475" s="64"/>
      <c r="G475" s="64"/>
      <c r="H475" s="64"/>
      <c r="I475" s="64">
        <f t="shared" si="27"/>
        <v>60</v>
      </c>
      <c r="J475" s="159">
        <v>0</v>
      </c>
      <c r="M475" s="292" t="s">
        <v>1380</v>
      </c>
    </row>
    <row r="476" spans="1:13" s="75" customFormat="1" outlineLevel="1" x14ac:dyDescent="0.2">
      <c r="A476" s="14"/>
      <c r="B476" s="63"/>
      <c r="C476" s="592"/>
      <c r="D476" s="63" t="s">
        <v>454</v>
      </c>
      <c r="E476" s="67">
        <f>SUBTOTAL(9,E475:E475)</f>
        <v>60</v>
      </c>
      <c r="F476" s="67">
        <f>SUBTOTAL(9,F475:F475)</f>
        <v>0</v>
      </c>
      <c r="G476" s="67">
        <f>SUBTOTAL(9,G475:G475)</f>
        <v>0</v>
      </c>
      <c r="H476" s="67">
        <f>SUBTOTAL(9,H475:H475)</f>
        <v>0</v>
      </c>
      <c r="I476" s="67">
        <f t="shared" si="27"/>
        <v>60</v>
      </c>
      <c r="J476" s="234">
        <f>SUBTOTAL(9,J475:J475)</f>
        <v>0</v>
      </c>
      <c r="K476" s="234">
        <f>SUBTOTAL(9,K474:K475)</f>
        <v>0</v>
      </c>
      <c r="L476" s="234"/>
      <c r="M476" s="13"/>
    </row>
    <row r="477" spans="1:13" ht="25.5" outlineLevel="2" x14ac:dyDescent="0.2">
      <c r="A477" s="7">
        <v>13</v>
      </c>
      <c r="B477" s="462" t="s">
        <v>4377</v>
      </c>
      <c r="C477" s="588" t="s">
        <v>4378</v>
      </c>
      <c r="D477" s="61" t="s">
        <v>430</v>
      </c>
      <c r="E477" s="64">
        <v>143</v>
      </c>
      <c r="F477" s="64"/>
      <c r="G477" s="64"/>
      <c r="H477" s="64"/>
      <c r="I477" s="64">
        <f t="shared" si="27"/>
        <v>143</v>
      </c>
      <c r="J477" s="159">
        <v>0</v>
      </c>
      <c r="M477" s="292" t="s">
        <v>1381</v>
      </c>
    </row>
    <row r="478" spans="1:13" outlineLevel="2" x14ac:dyDescent="0.2">
      <c r="A478" s="7">
        <v>13</v>
      </c>
      <c r="B478" s="462" t="s">
        <v>4376</v>
      </c>
      <c r="C478" s="588" t="s">
        <v>3680</v>
      </c>
      <c r="D478" s="61" t="s">
        <v>430</v>
      </c>
      <c r="E478" s="64">
        <v>104</v>
      </c>
      <c r="F478" s="64"/>
      <c r="G478" s="64"/>
      <c r="H478" s="64"/>
      <c r="I478" s="64">
        <f t="shared" si="27"/>
        <v>104</v>
      </c>
      <c r="J478" s="159"/>
      <c r="M478" s="292" t="s">
        <v>1382</v>
      </c>
    </row>
    <row r="479" spans="1:13" s="75" customFormat="1" outlineLevel="1" x14ac:dyDescent="0.2">
      <c r="A479" s="14"/>
      <c r="B479" s="63"/>
      <c r="C479" s="592"/>
      <c r="D479" s="63" t="s">
        <v>455</v>
      </c>
      <c r="E479" s="67">
        <f>SUBTOTAL(9,E477:E478)</f>
        <v>247</v>
      </c>
      <c r="F479" s="67">
        <f>SUBTOTAL(9,F477:F478)</f>
        <v>0</v>
      </c>
      <c r="G479" s="67">
        <f>SUBTOTAL(9,G477:G478)</f>
        <v>0</v>
      </c>
      <c r="H479" s="67">
        <f>SUBTOTAL(9,H477:H478)</f>
        <v>0</v>
      </c>
      <c r="I479" s="67">
        <f t="shared" si="27"/>
        <v>247</v>
      </c>
      <c r="J479" s="234">
        <f>SUBTOTAL(9,J477:J478)</f>
        <v>0</v>
      </c>
      <c r="K479" s="234">
        <f>SUBTOTAL(9,K477:K478)</f>
        <v>0</v>
      </c>
      <c r="L479" s="234"/>
      <c r="M479" s="13"/>
    </row>
    <row r="480" spans="1:13" outlineLevel="2" x14ac:dyDescent="0.2">
      <c r="A480" s="7">
        <v>9</v>
      </c>
      <c r="B480" s="61" t="s">
        <v>527</v>
      </c>
      <c r="C480" s="588"/>
      <c r="D480" s="61" t="s">
        <v>568</v>
      </c>
      <c r="E480" s="64">
        <v>97</v>
      </c>
      <c r="F480" s="64"/>
      <c r="G480" s="64"/>
      <c r="H480" s="64"/>
      <c r="I480" s="64">
        <f t="shared" si="27"/>
        <v>97</v>
      </c>
      <c r="J480" s="159">
        <v>0</v>
      </c>
      <c r="M480" s="292" t="s">
        <v>1383</v>
      </c>
    </row>
    <row r="481" spans="1:13" outlineLevel="2" x14ac:dyDescent="0.2">
      <c r="A481" s="7"/>
      <c r="B481" s="61" t="s">
        <v>1479</v>
      </c>
      <c r="C481" s="588"/>
      <c r="D481" s="61" t="s">
        <v>568</v>
      </c>
      <c r="E481" s="64"/>
      <c r="F481" s="64"/>
      <c r="G481" s="64"/>
      <c r="H481" s="64"/>
      <c r="I481" s="64"/>
      <c r="J481" s="159">
        <v>22</v>
      </c>
      <c r="M481" s="292" t="s">
        <v>842</v>
      </c>
    </row>
    <row r="482" spans="1:13" ht="25.5" outlineLevel="2" x14ac:dyDescent="0.2">
      <c r="A482" s="7">
        <v>9</v>
      </c>
      <c r="B482" s="462" t="s">
        <v>2101</v>
      </c>
      <c r="C482" s="588"/>
      <c r="D482" s="61" t="s">
        <v>568</v>
      </c>
      <c r="E482" s="64">
        <v>10</v>
      </c>
      <c r="F482" s="64"/>
      <c r="G482" s="64"/>
      <c r="H482" s="64"/>
      <c r="I482" s="64">
        <f t="shared" si="27"/>
        <v>10</v>
      </c>
      <c r="J482" s="159">
        <v>0</v>
      </c>
      <c r="M482" s="292" t="s">
        <v>1384</v>
      </c>
    </row>
    <row r="483" spans="1:13" s="75" customFormat="1" outlineLevel="1" x14ac:dyDescent="0.2">
      <c r="A483" s="14"/>
      <c r="B483" s="63"/>
      <c r="C483" s="592"/>
      <c r="D483" s="63" t="s">
        <v>456</v>
      </c>
      <c r="E483" s="67">
        <f>SUBTOTAL(9,E480:E482)</f>
        <v>107</v>
      </c>
      <c r="F483" s="67">
        <f>SUBTOTAL(9,F480:F482)</f>
        <v>0</v>
      </c>
      <c r="G483" s="67">
        <f>SUBTOTAL(9,G480:G482)</f>
        <v>0</v>
      </c>
      <c r="H483" s="67">
        <f>SUBTOTAL(9,H480:H482)</f>
        <v>0</v>
      </c>
      <c r="I483" s="67">
        <f t="shared" si="27"/>
        <v>107</v>
      </c>
      <c r="J483" s="234">
        <f>SUBTOTAL(9,J480:J482)</f>
        <v>22</v>
      </c>
      <c r="K483" s="234">
        <f>SUBTOTAL(9,K480:K482)</f>
        <v>0</v>
      </c>
      <c r="L483" s="234"/>
      <c r="M483" s="13"/>
    </row>
    <row r="484" spans="1:13" ht="25.5" outlineLevel="2" x14ac:dyDescent="0.2">
      <c r="A484" s="7"/>
      <c r="B484" s="462" t="s">
        <v>4379</v>
      </c>
      <c r="C484" s="588" t="s">
        <v>3681</v>
      </c>
      <c r="D484" s="61" t="s">
        <v>438</v>
      </c>
      <c r="E484" s="64">
        <v>114</v>
      </c>
      <c r="F484" s="64"/>
      <c r="G484" s="64"/>
      <c r="H484" s="64"/>
      <c r="I484" s="64">
        <f t="shared" si="27"/>
        <v>114</v>
      </c>
      <c r="J484" s="159">
        <v>0</v>
      </c>
      <c r="M484" s="292" t="s">
        <v>1385</v>
      </c>
    </row>
    <row r="485" spans="1:13" s="75" customFormat="1" outlineLevel="1" x14ac:dyDescent="0.2">
      <c r="A485" s="14"/>
      <c r="B485" s="63"/>
      <c r="C485" s="592"/>
      <c r="D485" s="63" t="s">
        <v>457</v>
      </c>
      <c r="E485" s="67">
        <f>SUBTOTAL(9,E484:E484)</f>
        <v>114</v>
      </c>
      <c r="F485" s="67">
        <f>SUBTOTAL(9,F484:F484)</f>
        <v>0</v>
      </c>
      <c r="G485" s="67">
        <f>SUBTOTAL(9,G484:G484)</f>
        <v>0</v>
      </c>
      <c r="H485" s="67">
        <f>SUBTOTAL(9,H484:H484)</f>
        <v>0</v>
      </c>
      <c r="I485" s="67">
        <f t="shared" si="27"/>
        <v>114</v>
      </c>
      <c r="J485" s="234">
        <f>SUBTOTAL(9,J484:J484)</f>
        <v>0</v>
      </c>
      <c r="K485" s="234">
        <f>SUBTOTAL(9,K483:K484)</f>
        <v>0</v>
      </c>
      <c r="L485" s="234"/>
      <c r="M485" s="13"/>
    </row>
    <row r="486" spans="1:13" outlineLevel="2" x14ac:dyDescent="0.2">
      <c r="A486" s="7">
        <v>15</v>
      </c>
      <c r="B486" s="462" t="s">
        <v>4380</v>
      </c>
      <c r="C486" s="588" t="s">
        <v>3682</v>
      </c>
      <c r="D486" s="61" t="s">
        <v>350</v>
      </c>
      <c r="E486" s="64">
        <v>85</v>
      </c>
      <c r="F486" s="64"/>
      <c r="G486" s="64"/>
      <c r="H486" s="64"/>
      <c r="I486" s="64">
        <f t="shared" si="27"/>
        <v>85</v>
      </c>
      <c r="J486" s="159"/>
      <c r="M486" s="292" t="s">
        <v>1386</v>
      </c>
    </row>
    <row r="487" spans="1:13" ht="25.5" outlineLevel="2" x14ac:dyDescent="0.2">
      <c r="A487" s="7">
        <v>15</v>
      </c>
      <c r="B487" s="462" t="s">
        <v>4381</v>
      </c>
      <c r="C487" s="588" t="s">
        <v>3683</v>
      </c>
      <c r="D487" s="61" t="s">
        <v>350</v>
      </c>
      <c r="E487" s="64">
        <v>65</v>
      </c>
      <c r="F487" s="64"/>
      <c r="G487" s="64"/>
      <c r="H487" s="64"/>
      <c r="I487" s="64">
        <f t="shared" si="27"/>
        <v>65</v>
      </c>
      <c r="J487" s="159">
        <v>0</v>
      </c>
      <c r="M487" s="292" t="s">
        <v>1387</v>
      </c>
    </row>
    <row r="488" spans="1:13" s="75" customFormat="1" outlineLevel="1" x14ac:dyDescent="0.2">
      <c r="A488" s="14"/>
      <c r="B488" s="63"/>
      <c r="C488" s="592"/>
      <c r="D488" s="63" t="s">
        <v>458</v>
      </c>
      <c r="E488" s="67">
        <f>SUBTOTAL(9,E486:E487)</f>
        <v>150</v>
      </c>
      <c r="F488" s="67">
        <f>SUBTOTAL(9,F486:F487)</f>
        <v>0</v>
      </c>
      <c r="G488" s="67">
        <f>SUBTOTAL(9,G486:G487)</f>
        <v>0</v>
      </c>
      <c r="H488" s="67">
        <f>SUBTOTAL(9,H486:H487)</f>
        <v>0</v>
      </c>
      <c r="I488" s="67">
        <f t="shared" ref="I488:I497" si="28">SUM(E488:H488)</f>
        <v>150</v>
      </c>
      <c r="J488" s="234">
        <f>SUBTOTAL(9,J486:J487)</f>
        <v>0</v>
      </c>
      <c r="K488" s="234">
        <f>SUBTOTAL(9,K487:K487)</f>
        <v>0</v>
      </c>
      <c r="L488" s="234"/>
      <c r="M488" s="13"/>
    </row>
    <row r="489" spans="1:13" outlineLevel="2" x14ac:dyDescent="0.2">
      <c r="A489" s="7">
        <v>6</v>
      </c>
      <c r="B489" s="462" t="s">
        <v>4382</v>
      </c>
      <c r="C489" s="588" t="s">
        <v>3684</v>
      </c>
      <c r="D489" s="61" t="s">
        <v>95</v>
      </c>
      <c r="E489" s="64"/>
      <c r="F489" s="64"/>
      <c r="G489" s="64"/>
      <c r="H489" s="64"/>
      <c r="I489" s="64">
        <f t="shared" si="28"/>
        <v>0</v>
      </c>
      <c r="J489" s="159">
        <v>57</v>
      </c>
      <c r="M489" s="292" t="s">
        <v>1449</v>
      </c>
    </row>
    <row r="490" spans="1:13" ht="38.25" outlineLevel="2" x14ac:dyDescent="0.2">
      <c r="A490" s="7">
        <v>6</v>
      </c>
      <c r="B490" s="462" t="s">
        <v>4383</v>
      </c>
      <c r="C490" s="588" t="s">
        <v>3685</v>
      </c>
      <c r="D490" s="61" t="s">
        <v>95</v>
      </c>
      <c r="E490" s="64">
        <v>58</v>
      </c>
      <c r="F490" s="64"/>
      <c r="G490" s="64"/>
      <c r="H490" s="64"/>
      <c r="I490" s="64">
        <f t="shared" si="28"/>
        <v>58</v>
      </c>
      <c r="J490" s="159">
        <v>0</v>
      </c>
      <c r="M490" s="292" t="s">
        <v>1388</v>
      </c>
    </row>
    <row r="491" spans="1:13" ht="38.25" outlineLevel="2" x14ac:dyDescent="0.2">
      <c r="A491" s="7">
        <v>6</v>
      </c>
      <c r="B491" s="462" t="s">
        <v>4384</v>
      </c>
      <c r="C491" s="588" t="s">
        <v>3686</v>
      </c>
      <c r="D491" s="61" t="s">
        <v>95</v>
      </c>
      <c r="E491" s="64">
        <v>141</v>
      </c>
      <c r="F491" s="64"/>
      <c r="G491" s="64"/>
      <c r="H491" s="64"/>
      <c r="I491" s="64">
        <f>SUM(E491:H491)</f>
        <v>141</v>
      </c>
      <c r="J491" s="159">
        <v>76</v>
      </c>
      <c r="M491" s="292" t="s">
        <v>1389</v>
      </c>
    </row>
    <row r="492" spans="1:13" outlineLevel="2" x14ac:dyDescent="0.2">
      <c r="A492" s="7"/>
      <c r="B492" s="462" t="s">
        <v>1635</v>
      </c>
      <c r="C492" s="588"/>
      <c r="D492" s="61" t="s">
        <v>95</v>
      </c>
      <c r="E492" s="64"/>
      <c r="F492" s="64"/>
      <c r="G492" s="64"/>
      <c r="H492" s="64"/>
      <c r="I492" s="64"/>
      <c r="J492" s="159"/>
      <c r="L492" s="254">
        <v>96</v>
      </c>
      <c r="M492" s="292">
        <v>101382</v>
      </c>
    </row>
    <row r="493" spans="1:13" s="75" customFormat="1" outlineLevel="1" x14ac:dyDescent="0.2">
      <c r="A493" s="14"/>
      <c r="B493" s="63"/>
      <c r="C493" s="592"/>
      <c r="D493" s="63" t="s">
        <v>459</v>
      </c>
      <c r="E493" s="67">
        <f>SUBTOTAL(9,E489:E492)</f>
        <v>199</v>
      </c>
      <c r="F493" s="67">
        <f>SUBTOTAL(9,F489:F492)</f>
        <v>0</v>
      </c>
      <c r="G493" s="67">
        <f>SUBTOTAL(9,G489:G492)</f>
        <v>0</v>
      </c>
      <c r="H493" s="67">
        <f>SUBTOTAL(9,H489:H492)</f>
        <v>0</v>
      </c>
      <c r="I493" s="67">
        <f t="shared" si="28"/>
        <v>199</v>
      </c>
      <c r="J493" s="234">
        <f>SUBTOTAL(9,J489:J492)</f>
        <v>133</v>
      </c>
      <c r="K493" s="234">
        <f>SUBTOTAL(9,K491:K491)</f>
        <v>0</v>
      </c>
      <c r="L493" s="234">
        <f>SUM(L489:L492)</f>
        <v>96</v>
      </c>
      <c r="M493" s="13"/>
    </row>
    <row r="494" spans="1:13" outlineLevel="2" x14ac:dyDescent="0.2">
      <c r="A494" s="7">
        <v>4</v>
      </c>
      <c r="B494" s="462" t="s">
        <v>4385</v>
      </c>
      <c r="C494" s="588" t="s">
        <v>3687</v>
      </c>
      <c r="D494" s="61" t="s">
        <v>84</v>
      </c>
      <c r="E494" s="64">
        <v>98</v>
      </c>
      <c r="F494" s="64"/>
      <c r="G494" s="64"/>
      <c r="H494" s="64"/>
      <c r="I494" s="64">
        <f t="shared" si="28"/>
        <v>98</v>
      </c>
      <c r="J494" s="159">
        <v>0</v>
      </c>
      <c r="M494" s="292" t="s">
        <v>1390</v>
      </c>
    </row>
    <row r="495" spans="1:13" s="75" customFormat="1" outlineLevel="1" x14ac:dyDescent="0.2">
      <c r="A495" s="14"/>
      <c r="B495" s="63"/>
      <c r="C495" s="592"/>
      <c r="D495" s="63" t="s">
        <v>460</v>
      </c>
      <c r="E495" s="67">
        <f>SUBTOTAL(9,E494:E494)</f>
        <v>98</v>
      </c>
      <c r="F495" s="67">
        <f>SUBTOTAL(9,F494:F494)</f>
        <v>0</v>
      </c>
      <c r="G495" s="67">
        <f>SUBTOTAL(9,G494:G494)</f>
        <v>0</v>
      </c>
      <c r="H495" s="67">
        <f>SUBTOTAL(9,H494:H494)</f>
        <v>0</v>
      </c>
      <c r="I495" s="67">
        <f t="shared" si="28"/>
        <v>98</v>
      </c>
      <c r="J495" s="234">
        <f>SUBTOTAL(9,J494:J494)</f>
        <v>0</v>
      </c>
      <c r="K495" s="234">
        <f>SUBTOTAL(9,K494:K494)</f>
        <v>0</v>
      </c>
      <c r="L495" s="234"/>
      <c r="M495" s="13"/>
    </row>
    <row r="496" spans="1:13" ht="25.5" outlineLevel="2" x14ac:dyDescent="0.2">
      <c r="A496" s="7">
        <v>6</v>
      </c>
      <c r="B496" s="462" t="s">
        <v>4386</v>
      </c>
      <c r="C496" s="588" t="s">
        <v>3688</v>
      </c>
      <c r="D496" s="61" t="s">
        <v>461</v>
      </c>
      <c r="E496" s="64">
        <v>120</v>
      </c>
      <c r="F496" s="64"/>
      <c r="G496" s="64"/>
      <c r="H496" s="64"/>
      <c r="I496" s="64">
        <f t="shared" si="28"/>
        <v>120</v>
      </c>
      <c r="J496" s="159">
        <v>0</v>
      </c>
      <c r="M496" s="292" t="s">
        <v>1391</v>
      </c>
    </row>
    <row r="497" spans="1:13" s="75" customFormat="1" outlineLevel="1" x14ac:dyDescent="0.2">
      <c r="A497" s="14"/>
      <c r="B497" s="63"/>
      <c r="C497" s="592"/>
      <c r="D497" s="63" t="s">
        <v>462</v>
      </c>
      <c r="E497" s="67">
        <f>SUBTOTAL(9,E496:E496)</f>
        <v>120</v>
      </c>
      <c r="F497" s="67">
        <f>SUBTOTAL(9,F496:F496)</f>
        <v>0</v>
      </c>
      <c r="G497" s="67">
        <f>SUBTOTAL(9,G496:G496)</f>
        <v>0</v>
      </c>
      <c r="H497" s="67">
        <f>SUBTOTAL(9,H496:H496)</f>
        <v>0</v>
      </c>
      <c r="I497" s="67">
        <f t="shared" si="28"/>
        <v>120</v>
      </c>
      <c r="J497" s="234">
        <f>SUBTOTAL(9,J496:J496)</f>
        <v>0</v>
      </c>
      <c r="K497" s="234">
        <f>SUBTOTAL(9,K495:K496)</f>
        <v>0</v>
      </c>
      <c r="L497" s="234"/>
      <c r="M497" s="13"/>
    </row>
    <row r="498" spans="1:13" s="260" customFormat="1" x14ac:dyDescent="0.2">
      <c r="A498" s="178"/>
      <c r="B498" s="153" t="s">
        <v>1054</v>
      </c>
      <c r="C498" s="593"/>
      <c r="D498" s="264" t="s">
        <v>439</v>
      </c>
      <c r="E498" s="259"/>
      <c r="F498" s="259"/>
      <c r="G498" s="259"/>
      <c r="H498" s="259"/>
      <c r="I498" s="259"/>
      <c r="J498" s="256">
        <v>24</v>
      </c>
      <c r="K498" s="258"/>
      <c r="L498" s="258"/>
      <c r="M498" s="310">
        <v>101294</v>
      </c>
    </row>
    <row r="499" spans="1:13" outlineLevel="2" x14ac:dyDescent="0.2">
      <c r="A499" s="7"/>
      <c r="B499" s="462" t="s">
        <v>4387</v>
      </c>
      <c r="C499" s="588" t="s">
        <v>3689</v>
      </c>
      <c r="D499" s="61" t="s">
        <v>439</v>
      </c>
      <c r="E499" s="64">
        <v>67</v>
      </c>
      <c r="F499" s="64"/>
      <c r="G499" s="64"/>
      <c r="H499" s="64"/>
      <c r="I499" s="64">
        <v>67</v>
      </c>
      <c r="J499" s="159">
        <v>0</v>
      </c>
      <c r="M499" s="292" t="s">
        <v>1392</v>
      </c>
    </row>
    <row r="500" spans="1:13" ht="25.5" outlineLevel="2" x14ac:dyDescent="0.2">
      <c r="A500" s="7">
        <v>14</v>
      </c>
      <c r="B500" s="462" t="s">
        <v>4388</v>
      </c>
      <c r="C500" s="588" t="s">
        <v>3690</v>
      </c>
      <c r="D500" s="61" t="s">
        <v>439</v>
      </c>
      <c r="E500" s="64">
        <v>81</v>
      </c>
      <c r="F500" s="64"/>
      <c r="G500" s="64"/>
      <c r="H500" s="64"/>
      <c r="I500" s="64">
        <f t="shared" ref="I500:I508" si="29">SUM(E500:H500)</f>
        <v>81</v>
      </c>
      <c r="J500" s="159"/>
      <c r="M500" s="292" t="s">
        <v>1393</v>
      </c>
    </row>
    <row r="501" spans="1:13" s="75" customFormat="1" outlineLevel="1" x14ac:dyDescent="0.2">
      <c r="A501" s="14"/>
      <c r="B501" s="63"/>
      <c r="C501" s="592"/>
      <c r="D501" s="63" t="s">
        <v>463</v>
      </c>
      <c r="E501" s="67">
        <f>SUBTOTAL(9,E499:E500)</f>
        <v>148</v>
      </c>
      <c r="F501" s="67">
        <f>SUBTOTAL(9,F499:F500)</f>
        <v>0</v>
      </c>
      <c r="G501" s="67">
        <f>SUBTOTAL(9,G499:G500)</f>
        <v>0</v>
      </c>
      <c r="H501" s="67">
        <f>SUBTOTAL(9,H499:H500)</f>
        <v>0</v>
      </c>
      <c r="I501" s="67">
        <f t="shared" si="29"/>
        <v>148</v>
      </c>
      <c r="J501" s="234">
        <v>29</v>
      </c>
      <c r="K501" s="234">
        <f>SUBTOTAL(9,K499:K500)</f>
        <v>0</v>
      </c>
      <c r="L501" s="234"/>
      <c r="M501" s="13"/>
    </row>
    <row r="502" spans="1:13" s="75" customFormat="1" outlineLevel="1" x14ac:dyDescent="0.2">
      <c r="A502" s="13"/>
      <c r="B502" s="506" t="s">
        <v>4577</v>
      </c>
      <c r="C502" s="588" t="s">
        <v>4576</v>
      </c>
      <c r="D502" s="74" t="s">
        <v>464</v>
      </c>
      <c r="E502" s="107">
        <v>60</v>
      </c>
      <c r="F502" s="271"/>
      <c r="G502" s="271"/>
      <c r="H502" s="271"/>
      <c r="I502" s="107">
        <v>60</v>
      </c>
      <c r="J502" s="272"/>
      <c r="K502" s="272"/>
      <c r="L502" s="272"/>
      <c r="M502" s="308">
        <v>100395</v>
      </c>
    </row>
    <row r="503" spans="1:13" s="75" customFormat="1" outlineLevel="1" x14ac:dyDescent="0.2">
      <c r="A503" s="14"/>
      <c r="B503" s="63"/>
      <c r="C503" s="592"/>
      <c r="D503" s="63" t="s">
        <v>1471</v>
      </c>
      <c r="E503" s="67">
        <f>SUBTOTAL(9,E501:E502)</f>
        <v>60</v>
      </c>
      <c r="F503" s="67">
        <f>SUBTOTAL(9,F501:F501)</f>
        <v>0</v>
      </c>
      <c r="G503" s="67">
        <f>SUBTOTAL(9,G501:G501)</f>
        <v>0</v>
      </c>
      <c r="H503" s="67">
        <f>SUBTOTAL(9,H501:H501)</f>
        <v>0</v>
      </c>
      <c r="I503" s="67">
        <f>SUM(E503:H503)</f>
        <v>60</v>
      </c>
      <c r="J503" s="234">
        <v>29</v>
      </c>
      <c r="K503" s="234">
        <f>SUBTOTAL(9,K501:K501)</f>
        <v>0</v>
      </c>
      <c r="L503" s="234"/>
      <c r="M503" s="13"/>
    </row>
    <row r="504" spans="1:13" outlineLevel="2" x14ac:dyDescent="0.2">
      <c r="A504" s="7">
        <v>2</v>
      </c>
      <c r="B504" s="462" t="s">
        <v>4389</v>
      </c>
      <c r="C504" s="588" t="s">
        <v>3691</v>
      </c>
      <c r="D504" s="61" t="s">
        <v>297</v>
      </c>
      <c r="E504" s="64">
        <v>50</v>
      </c>
      <c r="F504" s="64"/>
      <c r="G504" s="64"/>
      <c r="H504" s="64"/>
      <c r="I504" s="64">
        <f t="shared" si="29"/>
        <v>50</v>
      </c>
      <c r="J504" s="159">
        <v>0</v>
      </c>
      <c r="M504" s="292" t="s">
        <v>1394</v>
      </c>
    </row>
    <row r="505" spans="1:13" ht="25.5" outlineLevel="2" x14ac:dyDescent="0.2">
      <c r="A505" s="7">
        <v>2</v>
      </c>
      <c r="B505" s="462" t="s">
        <v>4390</v>
      </c>
      <c r="C505" s="588" t="s">
        <v>3692</v>
      </c>
      <c r="D505" s="61" t="s">
        <v>297</v>
      </c>
      <c r="E505" s="64"/>
      <c r="F505" s="64"/>
      <c r="G505" s="64"/>
      <c r="H505" s="64"/>
      <c r="I505" s="64">
        <f t="shared" si="29"/>
        <v>0</v>
      </c>
      <c r="J505" s="159">
        <v>68</v>
      </c>
      <c r="M505" s="309" t="s">
        <v>1450</v>
      </c>
    </row>
    <row r="506" spans="1:13" s="75" customFormat="1" outlineLevel="1" x14ac:dyDescent="0.2">
      <c r="A506" s="14"/>
      <c r="B506" s="63"/>
      <c r="C506" s="592"/>
      <c r="D506" s="63" t="s">
        <v>465</v>
      </c>
      <c r="E506" s="67">
        <f>SUBTOTAL(9,E504:E505)</f>
        <v>50</v>
      </c>
      <c r="F506" s="67">
        <f>SUBTOTAL(9,F504:F505)</f>
        <v>0</v>
      </c>
      <c r="G506" s="67">
        <f>SUBTOTAL(9,G504:G505)</f>
        <v>0</v>
      </c>
      <c r="H506" s="67">
        <f>SUBTOTAL(9,H504:H505)</f>
        <v>0</v>
      </c>
      <c r="I506" s="67">
        <f t="shared" si="29"/>
        <v>50</v>
      </c>
      <c r="J506" s="234">
        <f>SUBTOTAL(9,J504:J505)</f>
        <v>68</v>
      </c>
      <c r="K506" s="234">
        <f>SUBTOTAL(9,K504:K505)</f>
        <v>0</v>
      </c>
      <c r="L506" s="234"/>
      <c r="M506" s="13"/>
    </row>
    <row r="507" spans="1:13" ht="25.5" outlineLevel="2" x14ac:dyDescent="0.2">
      <c r="A507" s="7">
        <v>6</v>
      </c>
      <c r="B507" s="462" t="s">
        <v>4391</v>
      </c>
      <c r="C507" s="588" t="s">
        <v>3693</v>
      </c>
      <c r="D507" s="61" t="s">
        <v>466</v>
      </c>
      <c r="E507" s="64">
        <v>60</v>
      </c>
      <c r="F507" s="64"/>
      <c r="G507" s="64"/>
      <c r="H507" s="64"/>
      <c r="I507" s="64">
        <f t="shared" si="29"/>
        <v>60</v>
      </c>
      <c r="J507" s="159">
        <v>0</v>
      </c>
      <c r="M507" s="292" t="s">
        <v>1395</v>
      </c>
    </row>
    <row r="508" spans="1:13" s="75" customFormat="1" outlineLevel="1" x14ac:dyDescent="0.2">
      <c r="A508" s="14"/>
      <c r="B508" s="63"/>
      <c r="C508" s="592"/>
      <c r="D508" s="63" t="s">
        <v>467</v>
      </c>
      <c r="E508" s="67">
        <f>SUBTOTAL(9,E507:E507)</f>
        <v>60</v>
      </c>
      <c r="F508" s="67">
        <f>SUBTOTAL(9,F507:F507)</f>
        <v>0</v>
      </c>
      <c r="G508" s="67">
        <f>SUBTOTAL(9,G507:G507)</f>
        <v>0</v>
      </c>
      <c r="H508" s="67">
        <f>SUBTOTAL(9,H507:H507)</f>
        <v>0</v>
      </c>
      <c r="I508" s="67">
        <f t="shared" si="29"/>
        <v>60</v>
      </c>
      <c r="J508" s="234">
        <f>SUBTOTAL(9,J507:J507)</f>
        <v>0</v>
      </c>
      <c r="K508" s="234">
        <f>SUBTOTAL(9,K506:K507)</f>
        <v>0</v>
      </c>
      <c r="L508" s="234"/>
      <c r="M508" s="13"/>
    </row>
    <row r="509" spans="1:13" outlineLevel="2" x14ac:dyDescent="0.2">
      <c r="A509" s="7">
        <v>3</v>
      </c>
      <c r="B509" s="61" t="s">
        <v>1096</v>
      </c>
      <c r="C509" s="588"/>
      <c r="D509" s="61" t="s">
        <v>299</v>
      </c>
      <c r="E509" s="64">
        <v>16</v>
      </c>
      <c r="F509" s="64"/>
      <c r="G509" s="64"/>
      <c r="H509" s="64"/>
      <c r="I509" s="64">
        <v>16</v>
      </c>
      <c r="J509" s="159">
        <v>2</v>
      </c>
      <c r="K509" s="254">
        <v>8</v>
      </c>
      <c r="M509" s="292" t="s">
        <v>1396</v>
      </c>
    </row>
    <row r="510" spans="1:13" outlineLevel="2" x14ac:dyDescent="0.2">
      <c r="A510" s="7"/>
      <c r="B510" s="462" t="s">
        <v>4392</v>
      </c>
      <c r="C510" s="588" t="s">
        <v>3694</v>
      </c>
      <c r="D510" s="61" t="s">
        <v>299</v>
      </c>
      <c r="E510" s="64">
        <v>60</v>
      </c>
      <c r="F510" s="64"/>
      <c r="G510" s="64"/>
      <c r="H510" s="64"/>
      <c r="I510" s="64">
        <f>SUM(E510:H510)</f>
        <v>60</v>
      </c>
      <c r="J510" s="159">
        <v>0</v>
      </c>
      <c r="M510" s="292" t="s">
        <v>1397</v>
      </c>
    </row>
    <row r="511" spans="1:13" s="75" customFormat="1" outlineLevel="1" x14ac:dyDescent="0.2">
      <c r="A511" s="14"/>
      <c r="B511" s="63"/>
      <c r="C511" s="592"/>
      <c r="D511" s="63" t="s">
        <v>468</v>
      </c>
      <c r="E511" s="67">
        <f>SUBTOTAL(9,E509:E510)</f>
        <v>76</v>
      </c>
      <c r="F511" s="67">
        <f>SUBTOTAL(9,F509:F510)</f>
        <v>0</v>
      </c>
      <c r="G511" s="67">
        <f>SUBTOTAL(9,G509:G510)</f>
        <v>0</v>
      </c>
      <c r="H511" s="67">
        <f>SUBTOTAL(9,H509:H510)</f>
        <v>0</v>
      </c>
      <c r="I511" s="67">
        <f>SUM(E511:H511)</f>
        <v>76</v>
      </c>
      <c r="J511" s="234">
        <f>SUBTOTAL(9,J509:J510)</f>
        <v>2</v>
      </c>
      <c r="K511" s="234">
        <f>SUBTOTAL(9,K509:K510)</f>
        <v>8</v>
      </c>
      <c r="L511" s="234"/>
      <c r="M511" s="13"/>
    </row>
    <row r="512" spans="1:13" outlineLevel="2" x14ac:dyDescent="0.2">
      <c r="A512" s="7">
        <v>4</v>
      </c>
      <c r="B512" s="462" t="s">
        <v>4393</v>
      </c>
      <c r="C512" s="588" t="s">
        <v>4394</v>
      </c>
      <c r="D512" s="61" t="s">
        <v>665</v>
      </c>
      <c r="E512" s="64">
        <v>66</v>
      </c>
      <c r="F512" s="64"/>
      <c r="G512" s="64"/>
      <c r="H512" s="64"/>
      <c r="I512" s="64">
        <f>SUM(E512:H512)</f>
        <v>66</v>
      </c>
      <c r="J512" s="159">
        <v>0</v>
      </c>
      <c r="M512" s="292" t="s">
        <v>1398</v>
      </c>
    </row>
    <row r="513" spans="1:13" ht="25.5" outlineLevel="2" x14ac:dyDescent="0.2">
      <c r="A513" s="7">
        <v>4</v>
      </c>
      <c r="B513" s="462" t="s">
        <v>4395</v>
      </c>
      <c r="C513" s="588" t="s">
        <v>3695</v>
      </c>
      <c r="D513" s="61" t="s">
        <v>665</v>
      </c>
      <c r="E513" s="64">
        <v>22</v>
      </c>
      <c r="F513" s="64"/>
      <c r="G513" s="64">
        <v>2</v>
      </c>
      <c r="H513" s="64"/>
      <c r="I513" s="64">
        <f>SUM(E513:H513)</f>
        <v>24</v>
      </c>
      <c r="K513" s="326">
        <v>23</v>
      </c>
      <c r="L513" s="159">
        <v>60</v>
      </c>
      <c r="M513" s="292" t="s">
        <v>1399</v>
      </c>
    </row>
    <row r="514" spans="1:13" ht="38.25" outlineLevel="2" x14ac:dyDescent="0.2">
      <c r="A514" s="7">
        <v>4</v>
      </c>
      <c r="B514" s="462" t="s">
        <v>4396</v>
      </c>
      <c r="C514" s="588" t="s">
        <v>3696</v>
      </c>
      <c r="D514" s="61" t="s">
        <v>665</v>
      </c>
      <c r="E514" s="64">
        <v>48</v>
      </c>
      <c r="F514" s="64"/>
      <c r="G514" s="64"/>
      <c r="H514" s="64"/>
      <c r="I514" s="64">
        <f t="shared" ref="I514:I519" si="30">SUM(E514:H514)</f>
        <v>48</v>
      </c>
      <c r="J514" s="159">
        <v>0</v>
      </c>
      <c r="M514" s="292" t="s">
        <v>1400</v>
      </c>
    </row>
    <row r="515" spans="1:13" ht="25.5" outlineLevel="2" x14ac:dyDescent="0.2">
      <c r="A515" s="7">
        <v>4</v>
      </c>
      <c r="B515" s="462" t="s">
        <v>4397</v>
      </c>
      <c r="C515" s="588" t="s">
        <v>3697</v>
      </c>
      <c r="D515" s="61" t="s">
        <v>665</v>
      </c>
      <c r="E515" s="64"/>
      <c r="F515" s="64"/>
      <c r="G515" s="64"/>
      <c r="H515" s="64"/>
      <c r="I515" s="64">
        <f t="shared" si="30"/>
        <v>0</v>
      </c>
      <c r="J515" s="159">
        <v>114</v>
      </c>
      <c r="M515" s="309" t="s">
        <v>1451</v>
      </c>
    </row>
    <row r="516" spans="1:13" ht="25.5" outlineLevel="2" x14ac:dyDescent="0.2">
      <c r="A516" s="7">
        <v>4</v>
      </c>
      <c r="B516" s="462" t="s">
        <v>4611</v>
      </c>
      <c r="C516" s="588" t="s">
        <v>4610</v>
      </c>
      <c r="D516" s="61" t="s">
        <v>665</v>
      </c>
      <c r="E516" s="64">
        <v>128</v>
      </c>
      <c r="F516" s="64"/>
      <c r="G516" s="64"/>
      <c r="H516" s="64"/>
      <c r="I516" s="64">
        <f>SUM(E516:H516)</f>
        <v>128</v>
      </c>
      <c r="J516" s="159"/>
      <c r="M516" s="292" t="s">
        <v>1401</v>
      </c>
    </row>
    <row r="517" spans="1:13" ht="38.25" outlineLevel="2" x14ac:dyDescent="0.2">
      <c r="A517" s="7">
        <v>4</v>
      </c>
      <c r="B517" s="462" t="s">
        <v>4398</v>
      </c>
      <c r="C517" s="588" t="s">
        <v>3698</v>
      </c>
      <c r="D517" s="61" t="s">
        <v>665</v>
      </c>
      <c r="E517" s="64">
        <v>50</v>
      </c>
      <c r="F517" s="64"/>
      <c r="G517" s="64"/>
      <c r="H517" s="64"/>
      <c r="I517" s="64">
        <f t="shared" si="30"/>
        <v>50</v>
      </c>
      <c r="J517" s="159">
        <v>0</v>
      </c>
      <c r="M517" s="292" t="s">
        <v>1402</v>
      </c>
    </row>
    <row r="518" spans="1:13" ht="38.25" outlineLevel="2" x14ac:dyDescent="0.2">
      <c r="A518" s="13">
        <v>4</v>
      </c>
      <c r="B518" s="506" t="s">
        <v>4399</v>
      </c>
      <c r="C518" s="588" t="s">
        <v>3699</v>
      </c>
      <c r="D518" s="74" t="s">
        <v>665</v>
      </c>
      <c r="E518" s="107"/>
      <c r="F518" s="107"/>
      <c r="G518" s="107"/>
      <c r="H518" s="107">
        <v>60</v>
      </c>
      <c r="I518" s="107">
        <f t="shared" si="30"/>
        <v>60</v>
      </c>
      <c r="J518" s="237">
        <v>0</v>
      </c>
      <c r="M518" s="308">
        <v>100647</v>
      </c>
    </row>
    <row r="519" spans="1:13" ht="38.25" outlineLevel="2" x14ac:dyDescent="0.2">
      <c r="A519" s="7">
        <v>4</v>
      </c>
      <c r="B519" s="462" t="s">
        <v>4400</v>
      </c>
      <c r="C519" s="588" t="s">
        <v>3700</v>
      </c>
      <c r="D519" s="61" t="s">
        <v>665</v>
      </c>
      <c r="E519" s="64">
        <v>174</v>
      </c>
      <c r="F519" s="64"/>
      <c r="G519" s="64"/>
      <c r="H519" s="64"/>
      <c r="I519" s="64">
        <f t="shared" si="30"/>
        <v>174</v>
      </c>
      <c r="J519" s="159">
        <v>0</v>
      </c>
      <c r="M519" s="292" t="s">
        <v>1403</v>
      </c>
    </row>
    <row r="520" spans="1:13" s="260" customFormat="1" outlineLevel="2" x14ac:dyDescent="0.2">
      <c r="A520" s="192"/>
      <c r="B520" s="153" t="s">
        <v>1146</v>
      </c>
      <c r="C520" s="593"/>
      <c r="D520" s="153" t="s">
        <v>665</v>
      </c>
      <c r="E520" s="257"/>
      <c r="F520" s="257"/>
      <c r="G520" s="257"/>
      <c r="H520" s="257"/>
      <c r="I520" s="257"/>
      <c r="J520" s="256"/>
      <c r="K520" s="258"/>
      <c r="L520" s="258">
        <v>18</v>
      </c>
      <c r="M520" s="310">
        <v>101268</v>
      </c>
    </row>
    <row r="521" spans="1:13" s="75" customFormat="1" outlineLevel="1" x14ac:dyDescent="0.2">
      <c r="A521" s="14"/>
      <c r="B521" s="63"/>
      <c r="C521" s="592"/>
      <c r="D521" s="63" t="s">
        <v>469</v>
      </c>
      <c r="E521" s="67">
        <f>SUBTOTAL(9,E512:E520)</f>
        <v>488</v>
      </c>
      <c r="F521" s="67">
        <f>SUBTOTAL(9,F513:F519)</f>
        <v>0</v>
      </c>
      <c r="G521" s="67">
        <f>SUBTOTAL(9,G513:G519)</f>
        <v>2</v>
      </c>
      <c r="H521" s="67">
        <f>SUBTOTAL(9,H513:H519)</f>
        <v>60</v>
      </c>
      <c r="I521" s="67">
        <f t="shared" ref="I521:I536" si="31">SUM(E521:H521)</f>
        <v>550</v>
      </c>
      <c r="J521" s="67">
        <f>SUBTOTAL(9,J512:J520)</f>
        <v>114</v>
      </c>
      <c r="K521" s="234">
        <f>SUBTOTAL(9,K512:K520)</f>
        <v>23</v>
      </c>
      <c r="L521" s="234">
        <f>SUM(L512:L520)</f>
        <v>78</v>
      </c>
      <c r="M521" s="13"/>
    </row>
    <row r="522" spans="1:13" outlineLevel="2" x14ac:dyDescent="0.2">
      <c r="A522" s="7">
        <v>5</v>
      </c>
      <c r="B522" s="61" t="s">
        <v>218</v>
      </c>
      <c r="C522" s="588"/>
      <c r="D522" s="61" t="s">
        <v>470</v>
      </c>
      <c r="E522" s="64">
        <v>48</v>
      </c>
      <c r="F522" s="64"/>
      <c r="G522" s="64"/>
      <c r="H522" s="64"/>
      <c r="I522" s="64">
        <f t="shared" si="31"/>
        <v>48</v>
      </c>
      <c r="J522" s="159">
        <v>11</v>
      </c>
      <c r="M522" s="292" t="s">
        <v>1404</v>
      </c>
    </row>
    <row r="523" spans="1:13" outlineLevel="2" x14ac:dyDescent="0.2">
      <c r="A523" s="7">
        <v>5</v>
      </c>
      <c r="B523" s="462" t="s">
        <v>4401</v>
      </c>
      <c r="C523" s="588" t="s">
        <v>3701</v>
      </c>
      <c r="D523" s="61" t="s">
        <v>470</v>
      </c>
      <c r="E523" s="64">
        <v>70</v>
      </c>
      <c r="F523" s="64"/>
      <c r="G523" s="64"/>
      <c r="H523" s="64"/>
      <c r="I523" s="64">
        <f t="shared" si="31"/>
        <v>70</v>
      </c>
      <c r="J523" s="159">
        <v>0</v>
      </c>
      <c r="M523" s="292" t="s">
        <v>1405</v>
      </c>
    </row>
    <row r="524" spans="1:13" s="75" customFormat="1" outlineLevel="1" x14ac:dyDescent="0.2">
      <c r="A524" s="14"/>
      <c r="B524" s="63"/>
      <c r="C524" s="592"/>
      <c r="D524" s="63" t="s">
        <v>30</v>
      </c>
      <c r="E524" s="67">
        <f>SUBTOTAL(9,E522:E523)</f>
        <v>118</v>
      </c>
      <c r="F524" s="67">
        <f>SUBTOTAL(9,F522:F523)</f>
        <v>0</v>
      </c>
      <c r="G524" s="67">
        <f>SUBTOTAL(9,G522:G523)</f>
        <v>0</v>
      </c>
      <c r="H524" s="67">
        <f>SUBTOTAL(9,H522:H523)</f>
        <v>0</v>
      </c>
      <c r="I524" s="67">
        <f t="shared" si="31"/>
        <v>118</v>
      </c>
      <c r="J524" s="234">
        <f>SUBTOTAL(9,J522:J523)</f>
        <v>11</v>
      </c>
      <c r="K524" s="234">
        <f>SUBTOTAL(9,K522:K523)</f>
        <v>0</v>
      </c>
      <c r="L524" s="234"/>
      <c r="M524" s="13"/>
    </row>
    <row r="525" spans="1:13" outlineLevel="2" x14ac:dyDescent="0.2">
      <c r="A525" s="7">
        <v>14</v>
      </c>
      <c r="B525" s="61" t="s">
        <v>219</v>
      </c>
      <c r="C525" s="588"/>
      <c r="D525" s="61" t="s">
        <v>31</v>
      </c>
      <c r="E525" s="64"/>
      <c r="F525" s="64"/>
      <c r="G525" s="64"/>
      <c r="H525" s="64"/>
      <c r="I525" s="64">
        <f t="shared" si="31"/>
        <v>0</v>
      </c>
      <c r="J525" s="159">
        <v>49</v>
      </c>
      <c r="M525" s="309" t="s">
        <v>1452</v>
      </c>
    </row>
    <row r="526" spans="1:13" outlineLevel="2" x14ac:dyDescent="0.2">
      <c r="A526" s="7">
        <v>14</v>
      </c>
      <c r="B526" s="462" t="s">
        <v>4402</v>
      </c>
      <c r="C526" s="588" t="s">
        <v>3702</v>
      </c>
      <c r="D526" s="61" t="s">
        <v>31</v>
      </c>
      <c r="E526" s="64">
        <v>59</v>
      </c>
      <c r="F526" s="64"/>
      <c r="G526" s="64"/>
      <c r="H526" s="64"/>
      <c r="I526" s="64">
        <f t="shared" si="31"/>
        <v>59</v>
      </c>
      <c r="J526" s="159">
        <v>1</v>
      </c>
      <c r="M526" s="292" t="s">
        <v>1406</v>
      </c>
    </row>
    <row r="527" spans="1:13" s="75" customFormat="1" outlineLevel="1" x14ac:dyDescent="0.2">
      <c r="A527" s="14"/>
      <c r="B527" s="63"/>
      <c r="C527" s="592"/>
      <c r="D527" s="63" t="s">
        <v>32</v>
      </c>
      <c r="E527" s="67">
        <f>SUBTOTAL(9,E525:E526)</f>
        <v>59</v>
      </c>
      <c r="F527" s="67">
        <f>SUBTOTAL(9,F525:F526)</f>
        <v>0</v>
      </c>
      <c r="G527" s="67">
        <f>SUBTOTAL(9,G525:G526)</f>
        <v>0</v>
      </c>
      <c r="H527" s="67">
        <f>SUBTOTAL(9,H525:H526)</f>
        <v>0</v>
      </c>
      <c r="I527" s="67">
        <f t="shared" si="31"/>
        <v>59</v>
      </c>
      <c r="J527" s="234">
        <f>SUBTOTAL(9,J525:J526)</f>
        <v>50</v>
      </c>
      <c r="K527" s="234">
        <f>SUBTOTAL(9,K525:K526)</f>
        <v>0</v>
      </c>
      <c r="L527" s="234"/>
      <c r="M527" s="13"/>
    </row>
    <row r="528" spans="1:13" ht="25.5" outlineLevel="2" x14ac:dyDescent="0.2">
      <c r="A528" s="7">
        <v>3</v>
      </c>
      <c r="B528" s="462" t="s">
        <v>4403</v>
      </c>
      <c r="C528" s="588" t="s">
        <v>3703</v>
      </c>
      <c r="D528" s="61" t="s">
        <v>33</v>
      </c>
      <c r="E528" s="64">
        <v>87</v>
      </c>
      <c r="F528" s="64"/>
      <c r="G528" s="64"/>
      <c r="H528" s="64"/>
      <c r="I528" s="64">
        <f t="shared" si="31"/>
        <v>87</v>
      </c>
      <c r="J528" s="159"/>
      <c r="M528" s="292" t="s">
        <v>1407</v>
      </c>
    </row>
    <row r="529" spans="1:13" outlineLevel="2" x14ac:dyDescent="0.2">
      <c r="A529" s="7">
        <v>3</v>
      </c>
      <c r="B529" s="61" t="s">
        <v>220</v>
      </c>
      <c r="C529" s="588"/>
      <c r="D529" s="61" t="s">
        <v>33</v>
      </c>
      <c r="E529" s="64"/>
      <c r="F529" s="64">
        <v>20</v>
      </c>
      <c r="G529" s="64">
        <v>2</v>
      </c>
      <c r="H529" s="64"/>
      <c r="I529" s="64">
        <f t="shared" si="31"/>
        <v>22</v>
      </c>
      <c r="J529" s="159">
        <v>0</v>
      </c>
      <c r="M529" s="292" t="s">
        <v>1408</v>
      </c>
    </row>
    <row r="530" spans="1:13" s="75" customFormat="1" outlineLevel="1" x14ac:dyDescent="0.2">
      <c r="A530" s="14"/>
      <c r="B530" s="63"/>
      <c r="C530" s="592"/>
      <c r="D530" s="63" t="s">
        <v>34</v>
      </c>
      <c r="E530" s="67">
        <f>SUBTOTAL(9,E528:E529)</f>
        <v>87</v>
      </c>
      <c r="F530" s="67">
        <f>SUBTOTAL(9,F528:F529)</f>
        <v>20</v>
      </c>
      <c r="G530" s="67">
        <f>SUBTOTAL(9,G528:G529)</f>
        <v>2</v>
      </c>
      <c r="H530" s="67">
        <f>SUBTOTAL(9,H528:H529)</f>
        <v>0</v>
      </c>
      <c r="I530" s="67">
        <f t="shared" si="31"/>
        <v>109</v>
      </c>
      <c r="J530" s="234">
        <f>SUBTOTAL(9,J528:J529)</f>
        <v>0</v>
      </c>
      <c r="K530" s="234">
        <f>SUBTOTAL(9,K528:K529)</f>
        <v>0</v>
      </c>
      <c r="L530" s="234"/>
      <c r="M530" s="13"/>
    </row>
    <row r="531" spans="1:13" outlineLevel="2" x14ac:dyDescent="0.2">
      <c r="A531" s="7">
        <v>13</v>
      </c>
      <c r="B531" s="462" t="s">
        <v>4404</v>
      </c>
      <c r="C531" s="588" t="s">
        <v>3704</v>
      </c>
      <c r="D531" s="61" t="s">
        <v>422</v>
      </c>
      <c r="E531" s="64">
        <v>100</v>
      </c>
      <c r="F531" s="64"/>
      <c r="G531" s="64"/>
      <c r="H531" s="64"/>
      <c r="I531" s="64">
        <f t="shared" si="31"/>
        <v>100</v>
      </c>
      <c r="J531" s="159">
        <v>0</v>
      </c>
      <c r="M531" s="292" t="s">
        <v>1409</v>
      </c>
    </row>
    <row r="532" spans="1:13" outlineLevel="2" x14ac:dyDescent="0.2">
      <c r="A532" s="7">
        <v>13</v>
      </c>
      <c r="B532" s="462" t="s">
        <v>4405</v>
      </c>
      <c r="C532" s="588" t="s">
        <v>3705</v>
      </c>
      <c r="D532" s="61" t="s">
        <v>422</v>
      </c>
      <c r="E532" s="64">
        <v>85</v>
      </c>
      <c r="F532" s="64"/>
      <c r="G532" s="64"/>
      <c r="H532" s="64"/>
      <c r="I532" s="64">
        <f t="shared" si="31"/>
        <v>85</v>
      </c>
      <c r="J532" s="159"/>
      <c r="M532" s="292" t="s">
        <v>1410</v>
      </c>
    </row>
    <row r="533" spans="1:13" outlineLevel="2" x14ac:dyDescent="0.2">
      <c r="A533" s="7">
        <v>13</v>
      </c>
      <c r="B533" s="462" t="s">
        <v>4406</v>
      </c>
      <c r="C533" s="588" t="s">
        <v>3706</v>
      </c>
      <c r="D533" s="61" t="s">
        <v>422</v>
      </c>
      <c r="E533" s="64">
        <v>125</v>
      </c>
      <c r="F533" s="64"/>
      <c r="G533" s="64"/>
      <c r="H533" s="64"/>
      <c r="I533" s="64">
        <f t="shared" si="31"/>
        <v>125</v>
      </c>
      <c r="J533" s="159">
        <v>0</v>
      </c>
      <c r="M533" s="292" t="s">
        <v>1411</v>
      </c>
    </row>
    <row r="534" spans="1:13" s="75" customFormat="1" outlineLevel="1" x14ac:dyDescent="0.2">
      <c r="A534" s="14"/>
      <c r="B534" s="63"/>
      <c r="C534" s="592"/>
      <c r="D534" s="63" t="s">
        <v>35</v>
      </c>
      <c r="E534" s="67">
        <f>SUBTOTAL(9,E531:E533)</f>
        <v>310</v>
      </c>
      <c r="F534" s="67">
        <f>SUBTOTAL(9,F531:F533)</f>
        <v>0</v>
      </c>
      <c r="G534" s="67">
        <f>SUBTOTAL(9,G531:G533)</f>
        <v>0</v>
      </c>
      <c r="H534" s="67">
        <f>SUBTOTAL(9,H531:H533)</f>
        <v>0</v>
      </c>
      <c r="I534" s="67">
        <f t="shared" si="31"/>
        <v>310</v>
      </c>
      <c r="J534" s="234">
        <f>SUBTOTAL(9,J531:J533)</f>
        <v>0</v>
      </c>
      <c r="K534" s="234">
        <f>SUBTOTAL(9,K532:K533)</f>
        <v>0</v>
      </c>
      <c r="L534" s="234"/>
      <c r="M534" s="13"/>
    </row>
    <row r="535" spans="1:13" outlineLevel="2" x14ac:dyDescent="0.2">
      <c r="A535" s="7">
        <v>12</v>
      </c>
      <c r="B535" s="462" t="s">
        <v>4407</v>
      </c>
      <c r="C535" s="588" t="s">
        <v>3707</v>
      </c>
      <c r="D535" s="61" t="s">
        <v>36</v>
      </c>
      <c r="E535" s="64">
        <v>100</v>
      </c>
      <c r="F535" s="64"/>
      <c r="G535" s="64"/>
      <c r="H535" s="64"/>
      <c r="I535" s="64">
        <f t="shared" si="31"/>
        <v>100</v>
      </c>
      <c r="J535" s="159">
        <v>0</v>
      </c>
      <c r="M535" s="292" t="s">
        <v>1412</v>
      </c>
    </row>
    <row r="536" spans="1:13" s="75" customFormat="1" outlineLevel="1" x14ac:dyDescent="0.2">
      <c r="A536" s="14"/>
      <c r="B536" s="63"/>
      <c r="C536" s="592"/>
      <c r="D536" s="63" t="s">
        <v>37</v>
      </c>
      <c r="E536" s="67">
        <f>SUBTOTAL(9,E535:E535)</f>
        <v>100</v>
      </c>
      <c r="F536" s="67">
        <f>SUBTOTAL(9,F535:F535)</f>
        <v>0</v>
      </c>
      <c r="G536" s="67">
        <f>SUBTOTAL(9,G535:G535)</f>
        <v>0</v>
      </c>
      <c r="H536" s="67">
        <f>SUBTOTAL(9,H535:H535)</f>
        <v>0</v>
      </c>
      <c r="I536" s="67">
        <f t="shared" si="31"/>
        <v>100</v>
      </c>
      <c r="J536" s="234">
        <f>SUBTOTAL(9,J535:J535)</f>
        <v>0</v>
      </c>
      <c r="K536" s="234">
        <f>SUBTOTAL(9,K534:K535)</f>
        <v>0</v>
      </c>
      <c r="L536" s="234"/>
      <c r="M536" s="13"/>
    </row>
    <row r="537" spans="1:13" s="260" customFormat="1" x14ac:dyDescent="0.2">
      <c r="A537" s="178"/>
      <c r="B537" s="263" t="s">
        <v>1119</v>
      </c>
      <c r="C537" s="593"/>
      <c r="D537" s="263" t="s">
        <v>442</v>
      </c>
      <c r="E537" s="259"/>
      <c r="F537" s="259"/>
      <c r="G537" s="259"/>
      <c r="H537" s="259"/>
      <c r="I537" s="259"/>
      <c r="J537" s="269"/>
      <c r="K537" s="270"/>
      <c r="L537" s="270">
        <v>24</v>
      </c>
      <c r="M537" s="310">
        <v>101340</v>
      </c>
    </row>
    <row r="538" spans="1:13" outlineLevel="2" x14ac:dyDescent="0.2">
      <c r="A538" s="7">
        <v>15</v>
      </c>
      <c r="B538" s="61" t="s">
        <v>221</v>
      </c>
      <c r="C538" s="588"/>
      <c r="D538" s="61" t="s">
        <v>442</v>
      </c>
      <c r="E538" s="64"/>
      <c r="F538" s="64">
        <v>40</v>
      </c>
      <c r="G538" s="64">
        <v>18</v>
      </c>
      <c r="H538" s="64"/>
      <c r="I538" s="64">
        <f>SUM(E538:H538)</f>
        <v>58</v>
      </c>
      <c r="J538" s="245">
        <v>24</v>
      </c>
      <c r="M538" s="307" t="s">
        <v>1453</v>
      </c>
    </row>
    <row r="539" spans="1:13" ht="51" outlineLevel="2" x14ac:dyDescent="0.2">
      <c r="A539" s="69">
        <v>15</v>
      </c>
      <c r="B539" s="493" t="s">
        <v>4408</v>
      </c>
      <c r="C539" s="588" t="s">
        <v>3708</v>
      </c>
      <c r="D539" s="70" t="s">
        <v>442</v>
      </c>
      <c r="E539" s="64">
        <v>23</v>
      </c>
      <c r="F539" s="64"/>
      <c r="G539" s="64"/>
      <c r="H539" s="64"/>
      <c r="I539" s="64">
        <f>SUM(E539:H539)</f>
        <v>23</v>
      </c>
      <c r="J539" s="245"/>
      <c r="K539" s="326">
        <v>5</v>
      </c>
      <c r="L539" s="326">
        <v>8</v>
      </c>
      <c r="M539" s="292" t="s">
        <v>1413</v>
      </c>
    </row>
    <row r="540" spans="1:13" outlineLevel="1" x14ac:dyDescent="0.2">
      <c r="A540" s="71"/>
      <c r="B540" s="112"/>
      <c r="C540" s="590"/>
      <c r="D540" s="77" t="s">
        <v>38</v>
      </c>
      <c r="E540" s="68">
        <f>SUBTOTAL(9,E538:E539)</f>
        <v>23</v>
      </c>
      <c r="F540" s="67">
        <f>SUBTOTAL(9,F538:F539)</f>
        <v>40</v>
      </c>
      <c r="G540" s="67">
        <f>SUBTOTAL(9,G538:G539)</f>
        <v>18</v>
      </c>
      <c r="H540" s="67">
        <f>SUBTOTAL(9,H538:H539)</f>
        <v>0</v>
      </c>
      <c r="I540" s="67">
        <f>SUM(E540:H540)</f>
        <v>81</v>
      </c>
      <c r="J540" s="234">
        <f>SUBTOTAL(9,J537:J539)</f>
        <v>24</v>
      </c>
      <c r="K540" s="234">
        <f>SUBTOTAL(9,K538:K539)</f>
        <v>5</v>
      </c>
      <c r="L540" s="234">
        <f>SUM(L537:L539)</f>
        <v>32</v>
      </c>
    </row>
    <row r="541" spans="1:13" x14ac:dyDescent="0.2">
      <c r="A541" s="72"/>
      <c r="B541" s="112"/>
      <c r="C541" s="590"/>
      <c r="D541" s="77" t="s">
        <v>39</v>
      </c>
      <c r="E541" s="68">
        <f>SUBTOTAL(9,E2:E539)</f>
        <v>33057</v>
      </c>
      <c r="F541" s="67">
        <f>SUBTOTAL(9,F2:F539)</f>
        <v>144</v>
      </c>
      <c r="G541" s="67">
        <f>SUBTOTAL(9,G2:G539)</f>
        <v>70</v>
      </c>
      <c r="H541" s="67">
        <f>SUBTOTAL(9,H2:H539)</f>
        <v>120</v>
      </c>
      <c r="I541" s="67">
        <f>SUM(E541:H541)</f>
        <v>33391</v>
      </c>
      <c r="J541" s="68">
        <f>SUBTOTAL(9,J2:J539)</f>
        <v>5135</v>
      </c>
      <c r="K541" s="234">
        <f>SUBTOTAL(9,K539:K540)</f>
        <v>5</v>
      </c>
      <c r="L541" s="68">
        <f>SUBTOTAL(9,L2:L539)</f>
        <v>9469</v>
      </c>
    </row>
    <row r="542" spans="1:13" x14ac:dyDescent="0.2">
      <c r="A542" s="113"/>
      <c r="C542" s="588"/>
    </row>
    <row r="543" spans="1:13" x14ac:dyDescent="0.2">
      <c r="A543" s="113"/>
      <c r="C543" s="588"/>
    </row>
    <row r="544" spans="1:13" x14ac:dyDescent="0.2">
      <c r="A544" s="1"/>
      <c r="B544" s="1" t="s">
        <v>1005</v>
      </c>
      <c r="C544" s="587"/>
      <c r="D544" s="22" t="s">
        <v>650</v>
      </c>
      <c r="E544" s="8" t="s">
        <v>257</v>
      </c>
      <c r="F544" s="8" t="s">
        <v>258</v>
      </c>
      <c r="G544" s="8" t="s">
        <v>259</v>
      </c>
      <c r="H544" s="8" t="s">
        <v>260</v>
      </c>
      <c r="I544" s="8" t="s">
        <v>501</v>
      </c>
      <c r="J544" s="169" t="s">
        <v>261</v>
      </c>
    </row>
    <row r="545" spans="1:13" s="285" customFormat="1" x14ac:dyDescent="0.2">
      <c r="A545" s="279">
        <v>4</v>
      </c>
      <c r="B545" s="280" t="s">
        <v>1045</v>
      </c>
      <c r="C545" s="588"/>
      <c r="D545" s="280" t="s">
        <v>89</v>
      </c>
      <c r="E545" s="282">
        <v>100</v>
      </c>
      <c r="F545" s="282"/>
      <c r="G545" s="282"/>
      <c r="H545" s="282"/>
      <c r="I545" s="282">
        <v>100</v>
      </c>
      <c r="J545" s="283"/>
      <c r="K545" s="577"/>
      <c r="L545" s="577"/>
      <c r="M545" s="578" t="s">
        <v>1454</v>
      </c>
    </row>
    <row r="546" spans="1:13" s="285" customFormat="1" x14ac:dyDescent="0.2">
      <c r="A546" s="279">
        <v>2</v>
      </c>
      <c r="B546" s="280" t="s">
        <v>444</v>
      </c>
      <c r="C546" s="588"/>
      <c r="D546" s="280" t="s">
        <v>699</v>
      </c>
      <c r="E546" s="282">
        <v>144</v>
      </c>
      <c r="F546" s="282"/>
      <c r="G546" s="282"/>
      <c r="H546" s="282"/>
      <c r="I546" s="282">
        <v>144</v>
      </c>
      <c r="J546" s="283"/>
      <c r="K546" s="577"/>
      <c r="L546" s="577"/>
      <c r="M546" s="579" t="s">
        <v>1455</v>
      </c>
    </row>
    <row r="547" spans="1:13" s="285" customFormat="1" x14ac:dyDescent="0.2">
      <c r="A547" s="279"/>
      <c r="B547" s="510" t="s">
        <v>3459</v>
      </c>
      <c r="C547" s="588" t="s">
        <v>3709</v>
      </c>
      <c r="D547" s="510" t="s">
        <v>93</v>
      </c>
      <c r="E547" s="282">
        <v>120</v>
      </c>
      <c r="F547" s="282"/>
      <c r="G547" s="282"/>
      <c r="H547" s="282"/>
      <c r="I547" s="282">
        <v>120</v>
      </c>
      <c r="J547" s="283"/>
      <c r="K547" s="577"/>
      <c r="L547" s="577"/>
      <c r="M547" s="579">
        <v>101281</v>
      </c>
    </row>
    <row r="548" spans="1:13" s="285" customFormat="1" ht="25.5" x14ac:dyDescent="0.2">
      <c r="A548" s="279">
        <v>2</v>
      </c>
      <c r="B548" s="510" t="s">
        <v>4409</v>
      </c>
      <c r="C548" s="588" t="s">
        <v>3710</v>
      </c>
      <c r="D548" s="280" t="s">
        <v>704</v>
      </c>
      <c r="E548" s="282">
        <v>156</v>
      </c>
      <c r="F548" s="282"/>
      <c r="G548" s="282"/>
      <c r="H548" s="282"/>
      <c r="I548" s="282">
        <v>156</v>
      </c>
      <c r="J548" s="283"/>
      <c r="K548" s="577"/>
      <c r="L548" s="577"/>
      <c r="M548" s="579" t="s">
        <v>1456</v>
      </c>
    </row>
    <row r="549" spans="1:13" s="285" customFormat="1" x14ac:dyDescent="0.2">
      <c r="A549" s="279">
        <v>15</v>
      </c>
      <c r="B549" s="510" t="s">
        <v>4410</v>
      </c>
      <c r="C549" s="588"/>
      <c r="D549" s="280" t="s">
        <v>107</v>
      </c>
      <c r="E549" s="282">
        <v>285</v>
      </c>
      <c r="F549" s="282"/>
      <c r="G549" s="282"/>
      <c r="H549" s="282"/>
      <c r="I549" s="282">
        <v>285</v>
      </c>
      <c r="J549" s="283"/>
      <c r="K549" s="577"/>
      <c r="L549" s="577"/>
      <c r="M549" s="578" t="s">
        <v>1457</v>
      </c>
    </row>
    <row r="550" spans="1:13" s="285" customFormat="1" x14ac:dyDescent="0.2">
      <c r="A550" s="580">
        <v>12</v>
      </c>
      <c r="B550" s="581" t="s">
        <v>1033</v>
      </c>
      <c r="C550" s="588"/>
      <c r="D550" s="581" t="s">
        <v>417</v>
      </c>
      <c r="E550" s="582">
        <v>120</v>
      </c>
      <c r="F550" s="583"/>
      <c r="G550" s="583"/>
      <c r="H550" s="583"/>
      <c r="I550" s="583">
        <v>120</v>
      </c>
      <c r="J550" s="584"/>
      <c r="K550" s="577"/>
      <c r="L550" s="577"/>
      <c r="M550" s="579" t="s">
        <v>1458</v>
      </c>
    </row>
    <row r="551" spans="1:13" x14ac:dyDescent="0.2">
      <c r="A551" s="18"/>
      <c r="B551" s="506" t="s">
        <v>3457</v>
      </c>
      <c r="C551" s="588"/>
      <c r="D551" s="74" t="s">
        <v>539</v>
      </c>
      <c r="E551" s="150"/>
      <c r="F551" s="150"/>
      <c r="G551" s="150"/>
      <c r="H551" s="150"/>
      <c r="I551" s="107"/>
      <c r="J551" s="480">
        <v>16</v>
      </c>
      <c r="M551" s="309">
        <v>101181</v>
      </c>
    </row>
    <row r="552" spans="1:13" x14ac:dyDescent="0.2">
      <c r="A552" s="7"/>
      <c r="B552" s="462" t="s">
        <v>3458</v>
      </c>
      <c r="C552" s="594"/>
      <c r="D552" s="61" t="s">
        <v>539</v>
      </c>
      <c r="E552" s="64"/>
      <c r="F552" s="64"/>
      <c r="G552" s="64"/>
      <c r="H552" s="64"/>
      <c r="I552" s="64"/>
      <c r="J552" s="576">
        <v>16</v>
      </c>
      <c r="M552" s="309">
        <v>101182</v>
      </c>
    </row>
    <row r="553" spans="1:13" x14ac:dyDescent="0.2">
      <c r="B553" s="558"/>
      <c r="D553" s="558"/>
      <c r="E553" s="560">
        <f>SUM(E545:E552)</f>
        <v>925</v>
      </c>
      <c r="F553" s="561"/>
      <c r="G553" s="561"/>
      <c r="H553" s="561"/>
      <c r="I553" s="560">
        <f>SUM(I545:I552)</f>
        <v>925</v>
      </c>
      <c r="J553" s="560">
        <f>SUM(J545:J552)</f>
        <v>32</v>
      </c>
      <c r="K553" s="559"/>
      <c r="L553" s="559"/>
    </row>
    <row r="554" spans="1:13" x14ac:dyDescent="0.2">
      <c r="C554" s="596"/>
      <c r="E554" s="556"/>
      <c r="I554" s="556"/>
      <c r="J554" s="556"/>
      <c r="K554" s="557"/>
      <c r="L554" s="562"/>
      <c r="M554" s="563"/>
    </row>
    <row r="555" spans="1:13" x14ac:dyDescent="0.2">
      <c r="B555" s="665" t="s">
        <v>728</v>
      </c>
      <c r="C555" s="665"/>
      <c r="D555" s="666"/>
      <c r="E555" s="666"/>
      <c r="F555" s="666"/>
      <c r="L555" s="562"/>
      <c r="M555" s="563"/>
    </row>
    <row r="556" spans="1:13" x14ac:dyDescent="0.2">
      <c r="B556" s="137" t="s">
        <v>729</v>
      </c>
      <c r="L556" s="562"/>
      <c r="M556" s="563"/>
    </row>
    <row r="557" spans="1:13" x14ac:dyDescent="0.2">
      <c r="B557" s="137" t="s">
        <v>730</v>
      </c>
      <c r="L557" s="562"/>
      <c r="M557" s="563"/>
    </row>
    <row r="558" spans="1:13" x14ac:dyDescent="0.2">
      <c r="B558" s="137" t="s">
        <v>731</v>
      </c>
      <c r="L558" s="562"/>
      <c r="M558" s="563"/>
    </row>
    <row r="559" spans="1:13" x14ac:dyDescent="0.2">
      <c r="B559" s="53" t="s">
        <v>732</v>
      </c>
      <c r="L559" s="562"/>
      <c r="M559" s="563"/>
    </row>
    <row r="560" spans="1:13" x14ac:dyDescent="0.2">
      <c r="B560" s="53" t="s">
        <v>733</v>
      </c>
      <c r="L560" s="562"/>
      <c r="M560" s="563"/>
    </row>
    <row r="561" spans="2:13" x14ac:dyDescent="0.2">
      <c r="B561" s="53" t="s">
        <v>734</v>
      </c>
      <c r="L561" s="562"/>
      <c r="M561" s="563"/>
    </row>
    <row r="562" spans="2:13" x14ac:dyDescent="0.2">
      <c r="B562" s="53" t="s">
        <v>735</v>
      </c>
      <c r="L562" s="562"/>
      <c r="M562" s="563"/>
    </row>
    <row r="563" spans="2:13" x14ac:dyDescent="0.2">
      <c r="B563" s="53" t="s">
        <v>736</v>
      </c>
      <c r="L563" s="562"/>
      <c r="M563" s="563"/>
    </row>
    <row r="564" spans="2:13" x14ac:dyDescent="0.2">
      <c r="B564" s="53" t="s">
        <v>737</v>
      </c>
      <c r="L564" s="562"/>
      <c r="M564" s="563"/>
    </row>
    <row r="565" spans="2:13" x14ac:dyDescent="0.2">
      <c r="B565" s="53" t="s">
        <v>738</v>
      </c>
      <c r="L565" s="562"/>
      <c r="M565" s="563"/>
    </row>
    <row r="566" spans="2:13" x14ac:dyDescent="0.2">
      <c r="B566" s="53" t="s">
        <v>739</v>
      </c>
      <c r="L566" s="562"/>
      <c r="M566" s="563"/>
    </row>
    <row r="567" spans="2:13" x14ac:dyDescent="0.2">
      <c r="B567" s="53" t="s">
        <v>740</v>
      </c>
      <c r="L567" s="562"/>
      <c r="M567" s="563"/>
    </row>
    <row r="568" spans="2:13" x14ac:dyDescent="0.2">
      <c r="B568" s="53" t="s">
        <v>741</v>
      </c>
      <c r="L568" s="562"/>
      <c r="M568" s="563"/>
    </row>
    <row r="569" spans="2:13" x14ac:dyDescent="0.2">
      <c r="B569" s="53" t="s">
        <v>742</v>
      </c>
      <c r="L569" s="562"/>
      <c r="M569" s="563"/>
    </row>
    <row r="570" spans="2:13" x14ac:dyDescent="0.2">
      <c r="B570" s="53" t="s">
        <v>743</v>
      </c>
      <c r="L570" s="562"/>
      <c r="M570" s="563"/>
    </row>
    <row r="571" spans="2:13" x14ac:dyDescent="0.2">
      <c r="B571" s="53" t="s">
        <v>744</v>
      </c>
      <c r="L571" s="562"/>
      <c r="M571" s="563"/>
    </row>
    <row r="572" spans="2:13" x14ac:dyDescent="0.2">
      <c r="B572" s="53" t="s">
        <v>745</v>
      </c>
      <c r="L572" s="562"/>
      <c r="M572" s="563"/>
    </row>
    <row r="573" spans="2:13" x14ac:dyDescent="0.2">
      <c r="B573" s="53" t="s">
        <v>746</v>
      </c>
      <c r="L573" s="562"/>
      <c r="M573" s="563"/>
    </row>
    <row r="574" spans="2:13" x14ac:dyDescent="0.2">
      <c r="B574" s="53" t="s">
        <v>747</v>
      </c>
      <c r="L574" s="562"/>
      <c r="M574" s="563"/>
    </row>
    <row r="575" spans="2:13" x14ac:dyDescent="0.2">
      <c r="B575" s="53" t="s">
        <v>748</v>
      </c>
      <c r="L575" s="562"/>
      <c r="M575" s="563"/>
    </row>
    <row r="576" spans="2:13" x14ac:dyDescent="0.2">
      <c r="B576" s="53" t="s">
        <v>749</v>
      </c>
      <c r="L576" s="562"/>
      <c r="M576" s="563"/>
    </row>
    <row r="577" spans="2:13" x14ac:dyDescent="0.2">
      <c r="B577" s="53" t="s">
        <v>750</v>
      </c>
      <c r="L577" s="562"/>
      <c r="M577" s="563"/>
    </row>
    <row r="578" spans="2:13" x14ac:dyDescent="0.2">
      <c r="B578" s="155" t="s">
        <v>751</v>
      </c>
      <c r="L578" s="562"/>
      <c r="M578" s="563"/>
    </row>
    <row r="579" spans="2:13" x14ac:dyDescent="0.2">
      <c r="B579" s="53" t="s">
        <v>752</v>
      </c>
      <c r="L579" s="562"/>
      <c r="M579" s="563"/>
    </row>
    <row r="580" spans="2:13" x14ac:dyDescent="0.2">
      <c r="B580" s="53" t="s">
        <v>753</v>
      </c>
      <c r="L580" s="562"/>
      <c r="M580" s="563"/>
    </row>
    <row r="581" spans="2:13" x14ac:dyDescent="0.2">
      <c r="B581" s="53" t="s">
        <v>754</v>
      </c>
      <c r="L581" s="562"/>
      <c r="M581" s="563"/>
    </row>
    <row r="582" spans="2:13" x14ac:dyDescent="0.2">
      <c r="B582" s="53" t="s">
        <v>755</v>
      </c>
      <c r="L582" s="562"/>
      <c r="M582" s="563"/>
    </row>
    <row r="583" spans="2:13" x14ac:dyDescent="0.2">
      <c r="B583" s="53" t="s">
        <v>756</v>
      </c>
      <c r="L583" s="562"/>
      <c r="M583" s="563"/>
    </row>
    <row r="584" spans="2:13" x14ac:dyDescent="0.2">
      <c r="B584" s="53" t="s">
        <v>757</v>
      </c>
      <c r="L584" s="562"/>
      <c r="M584" s="563"/>
    </row>
    <row r="585" spans="2:13" x14ac:dyDescent="0.2">
      <c r="B585" s="53" t="s">
        <v>758</v>
      </c>
      <c r="L585" s="562"/>
      <c r="M585" s="563"/>
    </row>
    <row r="586" spans="2:13" x14ac:dyDescent="0.2">
      <c r="B586" s="53" t="s">
        <v>759</v>
      </c>
      <c r="L586" s="562"/>
      <c r="M586" s="563"/>
    </row>
    <row r="587" spans="2:13" x14ac:dyDescent="0.2">
      <c r="B587" s="53" t="s">
        <v>760</v>
      </c>
      <c r="L587" s="562"/>
      <c r="M587" s="563"/>
    </row>
    <row r="588" spans="2:13" x14ac:dyDescent="0.2">
      <c r="B588" s="53" t="s">
        <v>761</v>
      </c>
      <c r="L588" s="562"/>
      <c r="M588" s="563"/>
    </row>
    <row r="589" spans="2:13" x14ac:dyDescent="0.2">
      <c r="B589" s="53" t="s">
        <v>762</v>
      </c>
      <c r="L589" s="562"/>
      <c r="M589" s="563"/>
    </row>
    <row r="590" spans="2:13" x14ac:dyDescent="0.2">
      <c r="B590" s="53" t="s">
        <v>763</v>
      </c>
      <c r="L590" s="562"/>
      <c r="M590" s="563"/>
    </row>
    <row r="591" spans="2:13" x14ac:dyDescent="0.2">
      <c r="B591" s="53" t="s">
        <v>764</v>
      </c>
      <c r="L591" s="562"/>
      <c r="M591" s="563"/>
    </row>
    <row r="592" spans="2:13" x14ac:dyDescent="0.2">
      <c r="B592" s="53" t="s">
        <v>765</v>
      </c>
      <c r="L592" s="562"/>
      <c r="M592" s="563"/>
    </row>
    <row r="593" spans="2:13" x14ac:dyDescent="0.2">
      <c r="B593" s="53" t="s">
        <v>766</v>
      </c>
      <c r="L593" s="562"/>
      <c r="M593" s="563"/>
    </row>
    <row r="594" spans="2:13" x14ac:dyDescent="0.2">
      <c r="B594" s="53" t="s">
        <v>767</v>
      </c>
      <c r="L594" s="562"/>
      <c r="M594" s="563"/>
    </row>
    <row r="595" spans="2:13" x14ac:dyDescent="0.2">
      <c r="B595" s="53" t="s">
        <v>768</v>
      </c>
      <c r="L595" s="562"/>
      <c r="M595" s="563"/>
    </row>
    <row r="596" spans="2:13" x14ac:dyDescent="0.2">
      <c r="B596" s="53" t="s">
        <v>769</v>
      </c>
      <c r="L596" s="562"/>
      <c r="M596" s="563"/>
    </row>
    <row r="597" spans="2:13" x14ac:dyDescent="0.2">
      <c r="B597" s="53" t="s">
        <v>794</v>
      </c>
      <c r="L597" s="562"/>
      <c r="M597" s="563"/>
    </row>
    <row r="598" spans="2:13" x14ac:dyDescent="0.2">
      <c r="B598" s="53" t="s">
        <v>793</v>
      </c>
      <c r="L598" s="562"/>
      <c r="M598" s="563"/>
    </row>
    <row r="599" spans="2:13" x14ac:dyDescent="0.2">
      <c r="B599" s="53" t="s">
        <v>770</v>
      </c>
      <c r="L599" s="562"/>
      <c r="M599" s="563"/>
    </row>
    <row r="600" spans="2:13" x14ac:dyDescent="0.2">
      <c r="B600" s="53" t="s">
        <v>771</v>
      </c>
      <c r="L600" s="562"/>
      <c r="M600" s="563"/>
    </row>
    <row r="601" spans="2:13" x14ac:dyDescent="0.2">
      <c r="B601" s="53" t="s">
        <v>772</v>
      </c>
      <c r="L601" s="562"/>
      <c r="M601" s="563"/>
    </row>
    <row r="602" spans="2:13" x14ac:dyDescent="0.2">
      <c r="B602" s="53" t="s">
        <v>773</v>
      </c>
      <c r="L602" s="562"/>
      <c r="M602" s="563"/>
    </row>
    <row r="603" spans="2:13" x14ac:dyDescent="0.2">
      <c r="B603" s="53" t="s">
        <v>774</v>
      </c>
      <c r="L603" s="562"/>
      <c r="M603" s="563"/>
    </row>
    <row r="604" spans="2:13" x14ac:dyDescent="0.2">
      <c r="B604" s="53" t="s">
        <v>775</v>
      </c>
      <c r="L604" s="562"/>
      <c r="M604" s="563"/>
    </row>
    <row r="605" spans="2:13" x14ac:dyDescent="0.2">
      <c r="B605" s="53" t="s">
        <v>776</v>
      </c>
      <c r="L605" s="562"/>
      <c r="M605" s="563"/>
    </row>
    <row r="606" spans="2:13" x14ac:dyDescent="0.2">
      <c r="B606" s="53" t="s">
        <v>777</v>
      </c>
      <c r="L606" s="562"/>
      <c r="M606" s="563"/>
    </row>
    <row r="607" spans="2:13" x14ac:dyDescent="0.2">
      <c r="B607" s="53" t="s">
        <v>778</v>
      </c>
      <c r="L607" s="562"/>
      <c r="M607" s="563"/>
    </row>
    <row r="608" spans="2:13" x14ac:dyDescent="0.2">
      <c r="B608" s="53" t="s">
        <v>779</v>
      </c>
      <c r="L608" s="562"/>
      <c r="M608" s="563"/>
    </row>
    <row r="609" spans="2:13" x14ac:dyDescent="0.2">
      <c r="B609" s="53" t="s">
        <v>780</v>
      </c>
      <c r="L609" s="562"/>
      <c r="M609" s="563"/>
    </row>
    <row r="610" spans="2:13" x14ac:dyDescent="0.2">
      <c r="B610" s="53" t="s">
        <v>781</v>
      </c>
      <c r="L610" s="562"/>
      <c r="M610" s="563"/>
    </row>
    <row r="611" spans="2:13" x14ac:dyDescent="0.2">
      <c r="B611" s="53" t="s">
        <v>782</v>
      </c>
      <c r="L611" s="562"/>
      <c r="M611" s="563"/>
    </row>
    <row r="612" spans="2:13" x14ac:dyDescent="0.2">
      <c r="L612" s="562"/>
      <c r="M612" s="563"/>
    </row>
    <row r="613" spans="2:13" x14ac:dyDescent="0.2">
      <c r="L613" s="562"/>
      <c r="M613" s="563"/>
    </row>
    <row r="614" spans="2:13" x14ac:dyDescent="0.2">
      <c r="L614" s="562"/>
      <c r="M614" s="563"/>
    </row>
    <row r="615" spans="2:13" x14ac:dyDescent="0.2">
      <c r="L615" s="562"/>
      <c r="M615" s="563"/>
    </row>
    <row r="616" spans="2:13" x14ac:dyDescent="0.2">
      <c r="L616" s="562"/>
      <c r="M616" s="563"/>
    </row>
    <row r="617" spans="2:13" x14ac:dyDescent="0.2">
      <c r="L617" s="562"/>
      <c r="M617" s="563"/>
    </row>
    <row r="618" spans="2:13" x14ac:dyDescent="0.2">
      <c r="L618" s="562"/>
      <c r="M618" s="563"/>
    </row>
    <row r="619" spans="2:13" x14ac:dyDescent="0.2">
      <c r="L619" s="562"/>
      <c r="M619" s="563"/>
    </row>
    <row r="620" spans="2:13" x14ac:dyDescent="0.2">
      <c r="L620" s="562"/>
      <c r="M620" s="563"/>
    </row>
    <row r="621" spans="2:13" x14ac:dyDescent="0.2">
      <c r="L621" s="562"/>
      <c r="M621" s="563"/>
    </row>
    <row r="622" spans="2:13" x14ac:dyDescent="0.2">
      <c r="L622" s="562"/>
      <c r="M622" s="563"/>
    </row>
    <row r="623" spans="2:13" x14ac:dyDescent="0.2">
      <c r="L623" s="562"/>
      <c r="M623" s="563"/>
    </row>
    <row r="624" spans="2:13" x14ac:dyDescent="0.2">
      <c r="L624" s="562"/>
      <c r="M624" s="563"/>
    </row>
    <row r="625" spans="12:13" x14ac:dyDescent="0.2">
      <c r="L625" s="562"/>
      <c r="M625" s="563"/>
    </row>
    <row r="626" spans="12:13" x14ac:dyDescent="0.2">
      <c r="L626" s="562"/>
      <c r="M626" s="563"/>
    </row>
    <row r="627" spans="12:13" x14ac:dyDescent="0.2">
      <c r="L627" s="562"/>
      <c r="M627" s="563"/>
    </row>
    <row r="628" spans="12:13" x14ac:dyDescent="0.2">
      <c r="L628" s="562"/>
      <c r="M628" s="563"/>
    </row>
    <row r="629" spans="12:13" x14ac:dyDescent="0.2">
      <c r="L629" s="562"/>
      <c r="M629" s="563"/>
    </row>
    <row r="630" spans="12:13" x14ac:dyDescent="0.2">
      <c r="L630" s="562"/>
      <c r="M630" s="563"/>
    </row>
    <row r="631" spans="12:13" x14ac:dyDescent="0.2">
      <c r="L631" s="562"/>
      <c r="M631" s="563"/>
    </row>
    <row r="632" spans="12:13" x14ac:dyDescent="0.2">
      <c r="L632" s="562"/>
      <c r="M632" s="563"/>
    </row>
    <row r="633" spans="12:13" x14ac:dyDescent="0.2">
      <c r="L633" s="562"/>
      <c r="M633" s="563"/>
    </row>
    <row r="634" spans="12:13" x14ac:dyDescent="0.2">
      <c r="L634" s="562"/>
      <c r="M634" s="563"/>
    </row>
    <row r="635" spans="12:13" x14ac:dyDescent="0.2">
      <c r="L635" s="562"/>
      <c r="M635" s="563"/>
    </row>
    <row r="636" spans="12:13" x14ac:dyDescent="0.2">
      <c r="L636" s="562"/>
      <c r="M636" s="563"/>
    </row>
    <row r="637" spans="12:13" x14ac:dyDescent="0.2">
      <c r="L637" s="562"/>
      <c r="M637" s="563"/>
    </row>
    <row r="638" spans="12:13" x14ac:dyDescent="0.2">
      <c r="L638" s="562"/>
      <c r="M638" s="563"/>
    </row>
    <row r="639" spans="12:13" x14ac:dyDescent="0.2">
      <c r="L639" s="562"/>
      <c r="M639" s="563"/>
    </row>
    <row r="640" spans="12:13" x14ac:dyDescent="0.2">
      <c r="L640" s="562"/>
      <c r="M640" s="563"/>
    </row>
    <row r="641" spans="12:13" x14ac:dyDescent="0.2">
      <c r="L641" s="562"/>
      <c r="M641" s="563"/>
    </row>
    <row r="642" spans="12:13" x14ac:dyDescent="0.2">
      <c r="L642" s="562"/>
      <c r="M642" s="563"/>
    </row>
    <row r="643" spans="12:13" x14ac:dyDescent="0.2">
      <c r="L643" s="562"/>
      <c r="M643" s="563"/>
    </row>
    <row r="644" spans="12:13" x14ac:dyDescent="0.2">
      <c r="L644" s="562"/>
      <c r="M644" s="563"/>
    </row>
    <row r="645" spans="12:13" x14ac:dyDescent="0.2">
      <c r="L645" s="562"/>
      <c r="M645" s="563"/>
    </row>
    <row r="646" spans="12:13" x14ac:dyDescent="0.2">
      <c r="L646" s="562"/>
      <c r="M646" s="563"/>
    </row>
    <row r="647" spans="12:13" x14ac:dyDescent="0.2">
      <c r="L647" s="562"/>
      <c r="M647" s="563"/>
    </row>
    <row r="648" spans="12:13" x14ac:dyDescent="0.2">
      <c r="L648" s="562"/>
      <c r="M648" s="563"/>
    </row>
    <row r="649" spans="12:13" x14ac:dyDescent="0.2">
      <c r="L649" s="562"/>
      <c r="M649" s="563"/>
    </row>
    <row r="650" spans="12:13" x14ac:dyDescent="0.2">
      <c r="L650" s="562"/>
      <c r="M650" s="563"/>
    </row>
    <row r="651" spans="12:13" x14ac:dyDescent="0.2">
      <c r="L651" s="562"/>
      <c r="M651" s="563"/>
    </row>
    <row r="652" spans="12:13" x14ac:dyDescent="0.2">
      <c r="L652" s="562"/>
      <c r="M652" s="563"/>
    </row>
    <row r="653" spans="12:13" x14ac:dyDescent="0.2">
      <c r="L653" s="562"/>
      <c r="M653" s="563"/>
    </row>
    <row r="654" spans="12:13" x14ac:dyDescent="0.2">
      <c r="L654" s="562"/>
      <c r="M654" s="563"/>
    </row>
    <row r="655" spans="12:13" x14ac:dyDescent="0.2">
      <c r="L655" s="562"/>
      <c r="M655" s="563"/>
    </row>
    <row r="656" spans="12:13" x14ac:dyDescent="0.2">
      <c r="L656" s="562"/>
      <c r="M656" s="563"/>
    </row>
    <row r="657" spans="12:13" x14ac:dyDescent="0.2">
      <c r="L657" s="562"/>
      <c r="M657" s="563"/>
    </row>
    <row r="658" spans="12:13" x14ac:dyDescent="0.2">
      <c r="L658" s="562"/>
      <c r="M658" s="563"/>
    </row>
    <row r="659" spans="12:13" x14ac:dyDescent="0.2">
      <c r="L659" s="562"/>
      <c r="M659" s="563"/>
    </row>
    <row r="660" spans="12:13" x14ac:dyDescent="0.2">
      <c r="L660" s="562"/>
      <c r="M660" s="563"/>
    </row>
    <row r="661" spans="12:13" x14ac:dyDescent="0.2">
      <c r="L661" s="562"/>
      <c r="M661" s="563"/>
    </row>
    <row r="662" spans="12:13" x14ac:dyDescent="0.2">
      <c r="L662" s="562"/>
      <c r="M662" s="563"/>
    </row>
    <row r="663" spans="12:13" x14ac:dyDescent="0.2">
      <c r="L663" s="562"/>
      <c r="M663" s="563"/>
    </row>
  </sheetData>
  <mergeCells count="1">
    <mergeCell ref="B555:F555"/>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72" zoomScaleNormal="100" workbookViewId="0">
      <selection activeCell="G81" sqref="G81"/>
    </sheetView>
  </sheetViews>
  <sheetFormatPr defaultColWidth="9.140625" defaultRowHeight="12.75" x14ac:dyDescent="0.2"/>
  <cols>
    <col min="1" max="1" width="6.5703125" style="351" bestFit="1" customWidth="1"/>
    <col min="2" max="2" width="16.42578125" style="351" customWidth="1"/>
    <col min="3" max="4" width="51.5703125" style="347" customWidth="1"/>
    <col min="5" max="5" width="29" style="351" customWidth="1"/>
    <col min="6" max="6" width="9.42578125" style="365" bestFit="1" customWidth="1"/>
    <col min="7" max="7" width="11.5703125" style="296" customWidth="1"/>
    <col min="8" max="8" width="13" style="4" customWidth="1"/>
    <col min="9" max="9" width="13.42578125" style="4" customWidth="1"/>
    <col min="10" max="16384" width="9.140625" style="4"/>
  </cols>
  <sheetData>
    <row r="1" spans="1:256" s="145" customFormat="1" ht="25.5" x14ac:dyDescent="0.2">
      <c r="A1" s="12" t="s">
        <v>502</v>
      </c>
      <c r="B1" s="12" t="s">
        <v>650</v>
      </c>
      <c r="C1" s="151" t="s">
        <v>303</v>
      </c>
      <c r="D1" s="151"/>
      <c r="E1" s="12" t="s">
        <v>838</v>
      </c>
      <c r="F1" s="12" t="s">
        <v>322</v>
      </c>
      <c r="G1" s="366" t="s">
        <v>944</v>
      </c>
      <c r="H1" s="432" t="s">
        <v>1618</v>
      </c>
      <c r="I1" s="433" t="s">
        <v>1619</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2">
      <c r="A2" s="12">
        <v>0</v>
      </c>
      <c r="B2" s="356"/>
      <c r="C2" s="360" t="s">
        <v>1089</v>
      </c>
      <c r="D2" s="360"/>
      <c r="E2" s="300" t="s">
        <v>677</v>
      </c>
      <c r="F2" s="11"/>
      <c r="G2" s="296">
        <v>720250</v>
      </c>
      <c r="H2" s="156"/>
      <c r="I2" s="101" t="s">
        <v>680</v>
      </c>
    </row>
    <row r="3" spans="1:256" ht="25.5" x14ac:dyDescent="0.2">
      <c r="A3" s="12">
        <v>0</v>
      </c>
      <c r="B3" s="356"/>
      <c r="C3" s="360" t="s">
        <v>1090</v>
      </c>
      <c r="D3" s="360"/>
      <c r="E3" s="61" t="s">
        <v>1091</v>
      </c>
      <c r="F3" s="11"/>
      <c r="G3" s="296">
        <v>720088</v>
      </c>
      <c r="H3" s="156"/>
      <c r="I3" s="101" t="s">
        <v>680</v>
      </c>
    </row>
    <row r="4" spans="1:256" ht="31.5" customHeight="1" x14ac:dyDescent="0.2">
      <c r="A4" s="12">
        <v>1</v>
      </c>
      <c r="B4" s="11" t="s">
        <v>505</v>
      </c>
      <c r="C4" s="152" t="s">
        <v>1089</v>
      </c>
      <c r="D4" s="152" t="s">
        <v>3991</v>
      </c>
      <c r="E4" s="11" t="s">
        <v>1003</v>
      </c>
      <c r="F4" s="11"/>
      <c r="G4" s="296">
        <v>720062</v>
      </c>
      <c r="H4" s="156"/>
      <c r="I4" s="101" t="s">
        <v>680</v>
      </c>
    </row>
    <row r="5" spans="1:256" x14ac:dyDescent="0.2">
      <c r="A5" s="12">
        <v>1</v>
      </c>
      <c r="B5" s="11" t="s">
        <v>504</v>
      </c>
      <c r="C5" s="152" t="s">
        <v>3992</v>
      </c>
      <c r="D5" s="152" t="s">
        <v>3993</v>
      </c>
      <c r="E5" s="11"/>
      <c r="F5" s="11">
        <v>4</v>
      </c>
      <c r="G5" s="296">
        <v>100313</v>
      </c>
      <c r="H5" s="101" t="s">
        <v>680</v>
      </c>
      <c r="I5" s="156"/>
    </row>
    <row r="6" spans="1:256" x14ac:dyDescent="0.2">
      <c r="A6" s="12">
        <v>1</v>
      </c>
      <c r="B6" s="11" t="s">
        <v>504</v>
      </c>
      <c r="C6" s="152" t="s">
        <v>3320</v>
      </c>
      <c r="D6" s="152"/>
      <c r="E6" s="11"/>
      <c r="F6" s="11">
        <v>1</v>
      </c>
      <c r="G6" s="296" t="s">
        <v>842</v>
      </c>
      <c r="H6" s="101"/>
      <c r="I6" s="156" t="s">
        <v>680</v>
      </c>
    </row>
    <row r="7" spans="1:256" x14ac:dyDescent="0.2">
      <c r="A7" s="12">
        <v>1</v>
      </c>
      <c r="B7" s="11" t="s">
        <v>509</v>
      </c>
      <c r="C7" s="152" t="s">
        <v>128</v>
      </c>
      <c r="D7" s="152"/>
      <c r="E7" s="362"/>
      <c r="F7" s="11">
        <v>1</v>
      </c>
      <c r="G7" s="296">
        <v>100143</v>
      </c>
      <c r="H7" s="101" t="s">
        <v>680</v>
      </c>
      <c r="I7" s="156"/>
    </row>
    <row r="8" spans="1:256" x14ac:dyDescent="0.2">
      <c r="A8" s="12">
        <v>1</v>
      </c>
      <c r="B8" s="11" t="s">
        <v>504</v>
      </c>
      <c r="C8" s="152" t="s">
        <v>347</v>
      </c>
      <c r="D8" s="152"/>
      <c r="E8" s="362"/>
      <c r="F8" s="11">
        <v>2</v>
      </c>
      <c r="G8" s="296">
        <v>100304</v>
      </c>
      <c r="H8" s="101" t="s">
        <v>680</v>
      </c>
      <c r="I8" s="156"/>
    </row>
    <row r="9" spans="1:256" ht="18" customHeight="1" x14ac:dyDescent="0.2">
      <c r="A9" s="12">
        <v>1</v>
      </c>
      <c r="B9" s="11" t="s">
        <v>505</v>
      </c>
      <c r="C9" s="152" t="s">
        <v>1035</v>
      </c>
      <c r="D9" s="152"/>
      <c r="E9" s="362"/>
      <c r="F9" s="11">
        <v>1</v>
      </c>
      <c r="G9" s="367">
        <v>720459</v>
      </c>
      <c r="H9" s="156"/>
      <c r="I9" s="101" t="s">
        <v>680</v>
      </c>
    </row>
    <row r="10" spans="1:256" ht="15.75" customHeight="1" x14ac:dyDescent="0.2">
      <c r="A10" s="12">
        <v>1</v>
      </c>
      <c r="B10" s="11" t="s">
        <v>507</v>
      </c>
      <c r="C10" s="152" t="s">
        <v>157</v>
      </c>
      <c r="D10" s="152"/>
      <c r="E10" s="11"/>
      <c r="F10" s="11">
        <v>1</v>
      </c>
      <c r="G10" s="296">
        <v>100053</v>
      </c>
      <c r="H10" s="101" t="s">
        <v>680</v>
      </c>
      <c r="I10" s="156"/>
    </row>
    <row r="11" spans="1:256" ht="18.75" customHeight="1" x14ac:dyDescent="0.2">
      <c r="A11" s="12">
        <v>2</v>
      </c>
      <c r="B11" s="11" t="s">
        <v>704</v>
      </c>
      <c r="C11" s="152" t="s">
        <v>3994</v>
      </c>
      <c r="D11" s="152" t="s">
        <v>3995</v>
      </c>
      <c r="E11" s="11"/>
      <c r="F11" s="11">
        <v>1</v>
      </c>
      <c r="G11" s="296">
        <v>100184</v>
      </c>
      <c r="H11" s="101" t="s">
        <v>680</v>
      </c>
      <c r="I11" s="156"/>
    </row>
    <row r="12" spans="1:256" ht="18" customHeight="1" x14ac:dyDescent="0.2">
      <c r="A12" s="12">
        <v>2</v>
      </c>
      <c r="B12" s="11" t="s">
        <v>511</v>
      </c>
      <c r="C12" s="152" t="s">
        <v>3996</v>
      </c>
      <c r="D12" s="152" t="s">
        <v>3997</v>
      </c>
      <c r="E12" s="11"/>
      <c r="F12" s="11">
        <v>1</v>
      </c>
      <c r="G12" s="296">
        <v>600072</v>
      </c>
      <c r="H12" s="101" t="s">
        <v>680</v>
      </c>
      <c r="I12" s="101"/>
    </row>
    <row r="13" spans="1:256" ht="31.5" customHeight="1" x14ac:dyDescent="0.2">
      <c r="A13" s="12">
        <v>2</v>
      </c>
      <c r="B13" s="11" t="s">
        <v>698</v>
      </c>
      <c r="C13" s="152" t="s">
        <v>3998</v>
      </c>
      <c r="D13" s="152" t="s">
        <v>3999</v>
      </c>
      <c r="E13" s="11"/>
      <c r="F13" s="11">
        <v>1</v>
      </c>
      <c r="G13" s="586">
        <v>670000</v>
      </c>
      <c r="H13" s="101" t="s">
        <v>680</v>
      </c>
      <c r="I13" s="156"/>
    </row>
    <row r="14" spans="1:256" ht="16.5" customHeight="1" x14ac:dyDescent="0.2">
      <c r="A14" s="12">
        <v>2</v>
      </c>
      <c r="B14" s="11" t="s">
        <v>699</v>
      </c>
      <c r="C14" s="152" t="s">
        <v>700</v>
      </c>
      <c r="D14" s="152"/>
      <c r="E14" s="11"/>
      <c r="F14" s="11">
        <v>1</v>
      </c>
      <c r="G14" s="296">
        <v>100068</v>
      </c>
      <c r="H14" s="101" t="s">
        <v>680</v>
      </c>
      <c r="I14" s="156"/>
    </row>
    <row r="15" spans="1:256" ht="33.75" customHeight="1" x14ac:dyDescent="0.2">
      <c r="A15" s="12">
        <v>2</v>
      </c>
      <c r="B15" s="11" t="s">
        <v>699</v>
      </c>
      <c r="C15" s="152" t="s">
        <v>4000</v>
      </c>
      <c r="D15" s="152" t="s">
        <v>4001</v>
      </c>
      <c r="E15" s="11"/>
      <c r="F15" s="11">
        <v>1</v>
      </c>
      <c r="G15" s="296">
        <v>720487</v>
      </c>
      <c r="H15" s="156"/>
      <c r="I15" s="101" t="s">
        <v>680</v>
      </c>
    </row>
    <row r="16" spans="1:256" ht="18.75" customHeight="1" x14ac:dyDescent="0.2">
      <c r="A16" s="12">
        <v>2</v>
      </c>
      <c r="B16" s="11" t="s">
        <v>702</v>
      </c>
      <c r="C16" s="152" t="s">
        <v>958</v>
      </c>
      <c r="D16" s="152"/>
      <c r="E16" s="11"/>
      <c r="F16" s="11">
        <v>1</v>
      </c>
      <c r="G16" s="296">
        <v>600071</v>
      </c>
      <c r="H16" s="101" t="s">
        <v>680</v>
      </c>
      <c r="I16" s="101"/>
    </row>
    <row r="17" spans="1:10" ht="34.5" customHeight="1" x14ac:dyDescent="0.2">
      <c r="A17" s="12">
        <v>2</v>
      </c>
      <c r="B17" s="11" t="s">
        <v>704</v>
      </c>
      <c r="C17" s="152" t="s">
        <v>4002</v>
      </c>
      <c r="D17" s="152" t="s">
        <v>4003</v>
      </c>
      <c r="E17" s="11"/>
      <c r="F17" s="11">
        <v>1</v>
      </c>
      <c r="G17" s="296">
        <v>720475</v>
      </c>
      <c r="H17" s="156"/>
      <c r="I17" s="101" t="s">
        <v>680</v>
      </c>
    </row>
    <row r="18" spans="1:10" ht="21" customHeight="1" x14ac:dyDescent="0.2">
      <c r="A18" s="12">
        <v>2</v>
      </c>
      <c r="B18" s="11" t="s">
        <v>703</v>
      </c>
      <c r="C18" s="152" t="s">
        <v>4004</v>
      </c>
      <c r="D18" s="152" t="s">
        <v>4005</v>
      </c>
      <c r="E18" s="11"/>
      <c r="F18" s="11">
        <v>1</v>
      </c>
      <c r="G18" s="296">
        <v>100344</v>
      </c>
      <c r="H18" s="101" t="s">
        <v>680</v>
      </c>
      <c r="I18" s="156"/>
    </row>
    <row r="19" spans="1:10" ht="18.75" customHeight="1" x14ac:dyDescent="0.2">
      <c r="A19" s="12">
        <v>2</v>
      </c>
      <c r="B19" s="11" t="s">
        <v>297</v>
      </c>
      <c r="C19" s="152" t="s">
        <v>158</v>
      </c>
      <c r="D19" s="152"/>
      <c r="E19" s="11"/>
      <c r="F19" s="11">
        <v>1</v>
      </c>
      <c r="G19" s="296">
        <v>600055</v>
      </c>
      <c r="H19" s="101" t="s">
        <v>680</v>
      </c>
      <c r="I19" s="101"/>
    </row>
    <row r="20" spans="1:10" ht="20.25" customHeight="1" x14ac:dyDescent="0.2">
      <c r="A20" s="12">
        <v>3</v>
      </c>
      <c r="B20" s="11" t="s">
        <v>298</v>
      </c>
      <c r="C20" s="152" t="s">
        <v>4006</v>
      </c>
      <c r="D20" s="152" t="s">
        <v>4007</v>
      </c>
      <c r="E20" s="11"/>
      <c r="F20" s="11">
        <v>1</v>
      </c>
      <c r="G20" s="296">
        <v>100173</v>
      </c>
      <c r="H20" s="101" t="s">
        <v>680</v>
      </c>
      <c r="I20" s="156"/>
    </row>
    <row r="21" spans="1:10" ht="18" customHeight="1" x14ac:dyDescent="0.2">
      <c r="A21" s="12">
        <v>3</v>
      </c>
      <c r="B21" s="11" t="s">
        <v>5</v>
      </c>
      <c r="C21" s="152" t="s">
        <v>159</v>
      </c>
      <c r="D21" s="152"/>
      <c r="E21" s="11"/>
      <c r="F21" s="11">
        <v>1</v>
      </c>
      <c r="G21" s="296">
        <v>600073</v>
      </c>
      <c r="H21" s="101" t="s">
        <v>680</v>
      </c>
      <c r="I21" s="101"/>
    </row>
    <row r="22" spans="1:10" ht="36.75" customHeight="1" x14ac:dyDescent="0.2">
      <c r="A22" s="12">
        <v>3</v>
      </c>
      <c r="B22" s="11" t="s">
        <v>663</v>
      </c>
      <c r="C22" s="152" t="s">
        <v>4008</v>
      </c>
      <c r="D22" s="152" t="s">
        <v>4009</v>
      </c>
      <c r="E22" s="11"/>
      <c r="F22" s="11">
        <v>1</v>
      </c>
      <c r="G22" s="296">
        <v>720483</v>
      </c>
      <c r="H22" s="156"/>
      <c r="I22" s="101" t="s">
        <v>680</v>
      </c>
    </row>
    <row r="23" spans="1:10" ht="62.25" customHeight="1" x14ac:dyDescent="0.2">
      <c r="A23" s="12">
        <v>3</v>
      </c>
      <c r="B23" s="11" t="s">
        <v>663</v>
      </c>
      <c r="C23" s="466" t="s">
        <v>4010</v>
      </c>
      <c r="D23" s="466" t="s">
        <v>4011</v>
      </c>
      <c r="E23" s="11"/>
      <c r="F23" s="11">
        <v>2</v>
      </c>
      <c r="G23" s="296">
        <v>720482</v>
      </c>
      <c r="H23" s="156"/>
      <c r="I23" s="101" t="s">
        <v>680</v>
      </c>
    </row>
    <row r="24" spans="1:10" ht="20.25" customHeight="1" x14ac:dyDescent="0.2">
      <c r="A24" s="12">
        <v>3</v>
      </c>
      <c r="B24" s="11" t="s">
        <v>663</v>
      </c>
      <c r="C24" s="152" t="s">
        <v>4012</v>
      </c>
      <c r="D24" s="152"/>
      <c r="E24" s="11"/>
      <c r="F24" s="11">
        <v>1</v>
      </c>
      <c r="G24" s="296">
        <v>100092</v>
      </c>
      <c r="H24" s="101" t="s">
        <v>680</v>
      </c>
      <c r="I24" s="412"/>
    </row>
    <row r="25" spans="1:10" s="52" customFormat="1" x14ac:dyDescent="0.2">
      <c r="A25" s="12">
        <v>3</v>
      </c>
      <c r="B25" s="11" t="s">
        <v>299</v>
      </c>
      <c r="C25" s="11" t="s">
        <v>3432</v>
      </c>
      <c r="D25" s="11"/>
      <c r="E25" s="19"/>
      <c r="F25" s="377"/>
      <c r="G25" s="439"/>
      <c r="H25" s="585" t="s">
        <v>680</v>
      </c>
      <c r="I25" s="463"/>
      <c r="J25" s="23"/>
    </row>
    <row r="26" spans="1:10" ht="20.25" customHeight="1" x14ac:dyDescent="0.2">
      <c r="A26" s="12">
        <v>4</v>
      </c>
      <c r="B26" s="11" t="s">
        <v>666</v>
      </c>
      <c r="C26" s="152" t="s">
        <v>4013</v>
      </c>
      <c r="D26" s="152" t="s">
        <v>4014</v>
      </c>
      <c r="E26" s="244"/>
      <c r="F26" s="11">
        <v>1</v>
      </c>
      <c r="G26" s="296">
        <v>100298</v>
      </c>
      <c r="H26" s="101" t="s">
        <v>680</v>
      </c>
      <c r="I26" s="289"/>
    </row>
    <row r="27" spans="1:10" ht="15.75" customHeight="1" x14ac:dyDescent="0.2">
      <c r="A27" s="12">
        <v>4</v>
      </c>
      <c r="B27" s="11" t="s">
        <v>87</v>
      </c>
      <c r="C27" s="152" t="s">
        <v>86</v>
      </c>
      <c r="D27" s="457"/>
      <c r="E27" s="168"/>
      <c r="F27" s="11">
        <v>1</v>
      </c>
      <c r="G27" s="296">
        <v>100338</v>
      </c>
      <c r="H27" s="101" t="s">
        <v>680</v>
      </c>
      <c r="I27" s="156"/>
    </row>
    <row r="28" spans="1:10" x14ac:dyDescent="0.2">
      <c r="A28" s="12">
        <v>4</v>
      </c>
      <c r="B28" s="11" t="s">
        <v>89</v>
      </c>
      <c r="C28" s="152" t="s">
        <v>323</v>
      </c>
      <c r="D28" s="152"/>
      <c r="E28" s="11"/>
      <c r="F28" s="11">
        <v>1</v>
      </c>
      <c r="G28" s="296">
        <v>100016</v>
      </c>
      <c r="H28" s="101" t="s">
        <v>680</v>
      </c>
      <c r="I28" s="156"/>
    </row>
    <row r="29" spans="1:10" x14ac:dyDescent="0.2">
      <c r="A29" s="12">
        <v>4</v>
      </c>
      <c r="B29" s="11" t="s">
        <v>89</v>
      </c>
      <c r="C29" s="152" t="s">
        <v>784</v>
      </c>
      <c r="D29" s="152"/>
      <c r="E29" s="11"/>
      <c r="F29" s="11">
        <v>1</v>
      </c>
      <c r="G29" s="367">
        <v>300241</v>
      </c>
      <c r="H29" s="156"/>
      <c r="I29" s="101" t="s">
        <v>680</v>
      </c>
    </row>
    <row r="30" spans="1:10" ht="18" customHeight="1" x14ac:dyDescent="0.2">
      <c r="A30" s="12">
        <v>4</v>
      </c>
      <c r="B30" s="11" t="s">
        <v>665</v>
      </c>
      <c r="C30" s="152" t="s">
        <v>151</v>
      </c>
      <c r="D30" s="152"/>
      <c r="E30" s="11"/>
      <c r="F30" s="11">
        <v>1</v>
      </c>
      <c r="G30" s="296">
        <v>100404</v>
      </c>
      <c r="H30" s="101" t="s">
        <v>680</v>
      </c>
      <c r="I30" s="156"/>
    </row>
    <row r="31" spans="1:10" x14ac:dyDescent="0.2">
      <c r="A31" s="12">
        <v>4</v>
      </c>
      <c r="B31" s="11" t="s">
        <v>664</v>
      </c>
      <c r="C31" s="152" t="s">
        <v>4016</v>
      </c>
      <c r="D31" s="152" t="s">
        <v>4017</v>
      </c>
      <c r="E31" s="11"/>
      <c r="F31" s="11">
        <v>1</v>
      </c>
      <c r="G31" s="296">
        <v>600065</v>
      </c>
      <c r="H31" s="101" t="s">
        <v>680</v>
      </c>
      <c r="I31" s="101"/>
    </row>
    <row r="32" spans="1:10" x14ac:dyDescent="0.2">
      <c r="A32" s="12">
        <v>4</v>
      </c>
      <c r="B32" s="11" t="s">
        <v>84</v>
      </c>
      <c r="C32" s="152" t="s">
        <v>160</v>
      </c>
      <c r="D32" s="152"/>
      <c r="E32" s="11"/>
      <c r="F32" s="11">
        <v>1</v>
      </c>
      <c r="G32" s="296">
        <v>600069</v>
      </c>
      <c r="H32" s="101" t="s">
        <v>680</v>
      </c>
      <c r="I32" s="101"/>
    </row>
    <row r="33" spans="1:9" ht="17.25" customHeight="1" x14ac:dyDescent="0.2">
      <c r="A33" s="12">
        <v>4</v>
      </c>
      <c r="B33" s="11" t="s">
        <v>85</v>
      </c>
      <c r="C33" s="152" t="s">
        <v>4</v>
      </c>
      <c r="D33" s="152"/>
      <c r="E33" s="11"/>
      <c r="F33" s="11">
        <v>1</v>
      </c>
      <c r="G33" s="296">
        <v>600076</v>
      </c>
      <c r="H33" s="101" t="s">
        <v>680</v>
      </c>
      <c r="I33" s="101"/>
    </row>
    <row r="34" spans="1:9" ht="18" customHeight="1" x14ac:dyDescent="0.2">
      <c r="A34" s="12">
        <v>4</v>
      </c>
      <c r="B34" s="11" t="s">
        <v>665</v>
      </c>
      <c r="C34" s="152" t="s">
        <v>4018</v>
      </c>
      <c r="D34" s="152" t="s">
        <v>4019</v>
      </c>
      <c r="E34" s="11"/>
      <c r="F34" s="11">
        <v>1</v>
      </c>
      <c r="G34" s="296">
        <v>100406</v>
      </c>
      <c r="H34" s="101" t="s">
        <v>680</v>
      </c>
      <c r="I34" s="156"/>
    </row>
    <row r="35" spans="1:9" ht="18.75" customHeight="1" x14ac:dyDescent="0.2">
      <c r="A35" s="12">
        <v>4</v>
      </c>
      <c r="B35" s="11" t="s">
        <v>665</v>
      </c>
      <c r="C35" s="152" t="s">
        <v>808</v>
      </c>
      <c r="D35" s="152"/>
      <c r="E35" s="11"/>
      <c r="F35" s="11">
        <v>2</v>
      </c>
      <c r="G35" s="296">
        <v>720457</v>
      </c>
      <c r="H35" s="156"/>
      <c r="I35" s="101" t="s">
        <v>680</v>
      </c>
    </row>
    <row r="36" spans="1:9" ht="41.25" customHeight="1" x14ac:dyDescent="0.2">
      <c r="A36" s="12">
        <v>5</v>
      </c>
      <c r="B36" s="11" t="s">
        <v>485</v>
      </c>
      <c r="C36" s="152" t="s">
        <v>4020</v>
      </c>
      <c r="D36" s="152" t="s">
        <v>4021</v>
      </c>
      <c r="E36" s="11"/>
      <c r="F36" s="11">
        <v>1</v>
      </c>
      <c r="G36" s="296">
        <v>720453</v>
      </c>
      <c r="H36" s="156"/>
      <c r="I36" s="156"/>
    </row>
    <row r="37" spans="1:9" ht="33.75" customHeight="1" x14ac:dyDescent="0.2">
      <c r="A37" s="12">
        <v>5</v>
      </c>
      <c r="B37" s="11" t="s">
        <v>93</v>
      </c>
      <c r="C37" s="152" t="s">
        <v>4022</v>
      </c>
      <c r="D37" s="152" t="s">
        <v>4023</v>
      </c>
      <c r="E37" s="11"/>
      <c r="F37" s="11">
        <v>1</v>
      </c>
      <c r="G37" s="296">
        <v>720470</v>
      </c>
      <c r="H37" s="156"/>
      <c r="I37" s="101" t="s">
        <v>680</v>
      </c>
    </row>
    <row r="38" spans="1:9" ht="21.75" customHeight="1" x14ac:dyDescent="0.2">
      <c r="A38" s="12">
        <v>5</v>
      </c>
      <c r="B38" s="11" t="s">
        <v>93</v>
      </c>
      <c r="C38" s="152" t="s">
        <v>4024</v>
      </c>
      <c r="D38" s="152" t="s">
        <v>4015</v>
      </c>
      <c r="E38" s="11"/>
      <c r="F38" s="11">
        <v>2</v>
      </c>
      <c r="G38" s="296">
        <v>100160</v>
      </c>
      <c r="H38" s="101" t="s">
        <v>680</v>
      </c>
      <c r="I38" s="156"/>
    </row>
    <row r="39" spans="1:9" ht="21.75" customHeight="1" x14ac:dyDescent="0.2">
      <c r="A39" s="12">
        <v>5</v>
      </c>
      <c r="B39" s="11" t="s">
        <v>92</v>
      </c>
      <c r="C39" s="152" t="s">
        <v>4025</v>
      </c>
      <c r="D39" s="457" t="s">
        <v>4026</v>
      </c>
      <c r="E39" s="168"/>
      <c r="F39" s="11">
        <v>1</v>
      </c>
      <c r="G39" s="367">
        <v>720468</v>
      </c>
      <c r="H39" s="156"/>
      <c r="I39" s="101" t="s">
        <v>680</v>
      </c>
    </row>
    <row r="40" spans="1:9" ht="24" customHeight="1" x14ac:dyDescent="0.2">
      <c r="A40" s="12">
        <v>5</v>
      </c>
      <c r="B40" s="11" t="s">
        <v>91</v>
      </c>
      <c r="C40" s="152" t="s">
        <v>167</v>
      </c>
      <c r="D40" s="152"/>
      <c r="E40" s="11"/>
      <c r="F40" s="11">
        <v>1</v>
      </c>
      <c r="G40" s="296">
        <v>600070</v>
      </c>
      <c r="H40" s="101" t="s">
        <v>680</v>
      </c>
      <c r="I40" s="101"/>
    </row>
    <row r="41" spans="1:9" ht="21.75" customHeight="1" x14ac:dyDescent="0.2">
      <c r="A41" s="12">
        <v>5</v>
      </c>
      <c r="B41" s="11" t="s">
        <v>92</v>
      </c>
      <c r="C41" s="152" t="s">
        <v>168</v>
      </c>
      <c r="D41" s="152"/>
      <c r="E41" s="11"/>
      <c r="F41" s="11">
        <v>1</v>
      </c>
      <c r="G41" s="296">
        <v>100348</v>
      </c>
      <c r="H41" s="101" t="s">
        <v>680</v>
      </c>
      <c r="I41" s="156"/>
    </row>
    <row r="42" spans="1:9" x14ac:dyDescent="0.2">
      <c r="A42" s="12">
        <v>5</v>
      </c>
      <c r="B42" s="11" t="s">
        <v>93</v>
      </c>
      <c r="C42" s="152" t="s">
        <v>809</v>
      </c>
      <c r="D42" s="152"/>
      <c r="E42" s="11"/>
      <c r="F42" s="11">
        <v>1</v>
      </c>
      <c r="G42" s="368" t="s">
        <v>1004</v>
      </c>
      <c r="H42" s="156"/>
      <c r="I42" s="101" t="s">
        <v>680</v>
      </c>
    </row>
    <row r="43" spans="1:9" x14ac:dyDescent="0.2">
      <c r="A43" s="12">
        <v>5</v>
      </c>
      <c r="B43" s="11" t="s">
        <v>93</v>
      </c>
      <c r="C43" s="152" t="s">
        <v>4027</v>
      </c>
      <c r="D43" s="152" t="s">
        <v>4028</v>
      </c>
      <c r="E43" s="11"/>
      <c r="F43" s="11">
        <v>1</v>
      </c>
      <c r="G43" s="296">
        <v>720463</v>
      </c>
      <c r="H43" s="156"/>
      <c r="I43" s="101" t="s">
        <v>680</v>
      </c>
    </row>
    <row r="44" spans="1:9" x14ac:dyDescent="0.2">
      <c r="A44" s="12">
        <v>5</v>
      </c>
      <c r="B44" s="11" t="s">
        <v>93</v>
      </c>
      <c r="C44" s="152" t="s">
        <v>2047</v>
      </c>
      <c r="D44" s="152"/>
      <c r="E44" s="11"/>
      <c r="F44" s="11">
        <v>1</v>
      </c>
      <c r="G44" s="296">
        <v>720535</v>
      </c>
      <c r="H44" s="156"/>
      <c r="I44" s="101"/>
    </row>
    <row r="45" spans="1:9" ht="33.75" customHeight="1" x14ac:dyDescent="0.2">
      <c r="A45" s="12">
        <v>5</v>
      </c>
      <c r="B45" s="11" t="s">
        <v>115</v>
      </c>
      <c r="C45" s="152" t="s">
        <v>4029</v>
      </c>
      <c r="D45" s="152" t="s">
        <v>4030</v>
      </c>
      <c r="E45" s="11"/>
      <c r="F45" s="11">
        <v>1</v>
      </c>
      <c r="G45" s="296">
        <v>100151</v>
      </c>
      <c r="H45" s="101" t="s">
        <v>680</v>
      </c>
      <c r="I45" s="156"/>
    </row>
    <row r="46" spans="1:9" ht="20.25" customHeight="1" x14ac:dyDescent="0.2">
      <c r="A46" s="12">
        <v>5</v>
      </c>
      <c r="B46" s="11" t="s">
        <v>114</v>
      </c>
      <c r="C46" s="152" t="s">
        <v>717</v>
      </c>
      <c r="D46" s="152"/>
      <c r="E46" s="244"/>
      <c r="F46" s="11">
        <v>1</v>
      </c>
      <c r="G46" s="296">
        <v>100327</v>
      </c>
      <c r="H46" s="101" t="s">
        <v>680</v>
      </c>
      <c r="I46" s="156"/>
    </row>
    <row r="47" spans="1:9" ht="25.5" x14ac:dyDescent="0.2">
      <c r="A47" s="12">
        <v>6</v>
      </c>
      <c r="B47" s="11" t="s">
        <v>116</v>
      </c>
      <c r="C47" s="357" t="s">
        <v>1564</v>
      </c>
      <c r="D47" s="457"/>
      <c r="E47" s="168"/>
      <c r="F47" s="11">
        <v>1</v>
      </c>
      <c r="G47" s="418" t="s">
        <v>3417</v>
      </c>
      <c r="H47" s="156"/>
      <c r="I47" s="101" t="s">
        <v>680</v>
      </c>
    </row>
    <row r="48" spans="1:9" ht="28.5" customHeight="1" x14ac:dyDescent="0.2">
      <c r="A48" s="12">
        <v>6</v>
      </c>
      <c r="B48" s="11" t="s">
        <v>116</v>
      </c>
      <c r="C48" s="152" t="s">
        <v>4031</v>
      </c>
      <c r="D48" s="152" t="s">
        <v>4032</v>
      </c>
      <c r="E48" s="11"/>
      <c r="F48" s="11">
        <v>1</v>
      </c>
      <c r="G48" s="371">
        <v>720533</v>
      </c>
      <c r="H48" s="156"/>
      <c r="I48" s="101" t="s">
        <v>680</v>
      </c>
    </row>
    <row r="49" spans="1:21" ht="28.5" customHeight="1" x14ac:dyDescent="0.2">
      <c r="A49" s="12">
        <v>6</v>
      </c>
      <c r="B49" s="11" t="s">
        <v>116</v>
      </c>
      <c r="C49" s="152" t="s">
        <v>4033</v>
      </c>
      <c r="D49" s="152"/>
      <c r="E49" s="450"/>
      <c r="F49" s="11">
        <v>1</v>
      </c>
      <c r="G49" s="296">
        <v>720488</v>
      </c>
      <c r="H49" s="156"/>
      <c r="I49" s="101" t="s">
        <v>680</v>
      </c>
    </row>
    <row r="50" spans="1:21" ht="30" customHeight="1" x14ac:dyDescent="0.2">
      <c r="A50" s="12">
        <v>6</v>
      </c>
      <c r="B50" s="11" t="s">
        <v>116</v>
      </c>
      <c r="C50" s="152" t="s">
        <v>4034</v>
      </c>
      <c r="D50" s="152" t="s">
        <v>4035</v>
      </c>
      <c r="E50" s="11"/>
      <c r="F50" s="11">
        <v>1</v>
      </c>
      <c r="G50" s="296">
        <v>720484</v>
      </c>
      <c r="H50" s="156"/>
      <c r="I50" s="101" t="s">
        <v>680</v>
      </c>
    </row>
    <row r="51" spans="1:21" s="179" customFormat="1" ht="27" customHeight="1" x14ac:dyDescent="0.2">
      <c r="A51" s="12">
        <v>6</v>
      </c>
      <c r="B51" s="11" t="s">
        <v>96</v>
      </c>
      <c r="C51" s="152" t="s">
        <v>4036</v>
      </c>
      <c r="D51" s="152" t="s">
        <v>4037</v>
      </c>
      <c r="E51" s="244"/>
      <c r="F51" s="11">
        <v>1</v>
      </c>
      <c r="G51" s="296">
        <v>100575</v>
      </c>
      <c r="H51" s="101" t="s">
        <v>680</v>
      </c>
      <c r="I51" s="156"/>
    </row>
    <row r="52" spans="1:21" ht="32.25" customHeight="1" x14ac:dyDescent="0.2">
      <c r="A52" s="12">
        <v>6</v>
      </c>
      <c r="B52" s="11" t="s">
        <v>116</v>
      </c>
      <c r="C52" s="152" t="s">
        <v>4038</v>
      </c>
      <c r="D52" s="152" t="s">
        <v>4039</v>
      </c>
      <c r="E52" s="11"/>
      <c r="F52" s="11">
        <v>3</v>
      </c>
      <c r="G52" s="296">
        <v>100451</v>
      </c>
      <c r="H52" s="101" t="s">
        <v>680</v>
      </c>
      <c r="I52" s="156"/>
    </row>
    <row r="53" spans="1:21" ht="32.25" customHeight="1" x14ac:dyDescent="0.2">
      <c r="A53" s="12">
        <v>6</v>
      </c>
      <c r="B53" s="11" t="s">
        <v>116</v>
      </c>
      <c r="C53" s="152" t="s">
        <v>4303</v>
      </c>
      <c r="D53" s="152"/>
      <c r="E53" s="11"/>
      <c r="F53" s="11">
        <v>1</v>
      </c>
      <c r="G53" s="296" t="s">
        <v>842</v>
      </c>
      <c r="H53" s="101"/>
      <c r="I53" s="156" t="s">
        <v>680</v>
      </c>
    </row>
    <row r="54" spans="1:21" ht="19.5" customHeight="1" x14ac:dyDescent="0.2">
      <c r="A54" s="151">
        <v>6</v>
      </c>
      <c r="B54" s="152" t="s">
        <v>116</v>
      </c>
      <c r="C54" s="152" t="s">
        <v>1145</v>
      </c>
      <c r="D54" s="152"/>
      <c r="E54" s="152"/>
      <c r="F54" s="152">
        <v>1</v>
      </c>
      <c r="G54" s="371">
        <v>720509</v>
      </c>
      <c r="H54" s="442"/>
      <c r="I54" s="443" t="s">
        <v>680</v>
      </c>
    </row>
    <row r="55" spans="1:21" s="295" customFormat="1" ht="37.5" customHeight="1" x14ac:dyDescent="0.2">
      <c r="A55" s="12">
        <v>6</v>
      </c>
      <c r="B55" s="11" t="s">
        <v>116</v>
      </c>
      <c r="C55" s="152" t="s">
        <v>4040</v>
      </c>
      <c r="D55" s="152" t="s">
        <v>4041</v>
      </c>
      <c r="E55" s="11"/>
      <c r="F55" s="11">
        <v>2</v>
      </c>
      <c r="G55" s="296">
        <v>100252</v>
      </c>
      <c r="H55" s="101" t="s">
        <v>680</v>
      </c>
      <c r="I55" s="156"/>
      <c r="J55" s="6"/>
      <c r="K55" s="6"/>
      <c r="L55" s="6"/>
      <c r="M55" s="6"/>
      <c r="N55" s="6"/>
      <c r="O55" s="6"/>
      <c r="P55" s="6"/>
      <c r="Q55" s="6"/>
      <c r="R55" s="6"/>
      <c r="S55" s="6"/>
      <c r="T55" s="6"/>
      <c r="U55" s="6"/>
    </row>
    <row r="56" spans="1:21" s="6" customFormat="1" ht="26.25" customHeight="1" x14ac:dyDescent="0.2">
      <c r="A56" s="452">
        <v>6</v>
      </c>
      <c r="B56" s="287" t="s">
        <v>116</v>
      </c>
      <c r="C56" s="358" t="s">
        <v>4042</v>
      </c>
      <c r="D56" s="358" t="s">
        <v>4043</v>
      </c>
      <c r="E56" s="287"/>
      <c r="F56" s="287">
        <v>2</v>
      </c>
      <c r="G56" s="370">
        <v>100475</v>
      </c>
      <c r="H56" s="101" t="s">
        <v>680</v>
      </c>
      <c r="I56" s="156"/>
    </row>
    <row r="57" spans="1:21" ht="42" customHeight="1" x14ac:dyDescent="0.2">
      <c r="A57" s="452">
        <v>6</v>
      </c>
      <c r="B57" s="287" t="s">
        <v>116</v>
      </c>
      <c r="C57" s="358" t="s">
        <v>4044</v>
      </c>
      <c r="D57" s="358" t="s">
        <v>4045</v>
      </c>
      <c r="E57" s="287"/>
      <c r="F57" s="287">
        <v>1</v>
      </c>
      <c r="G57" s="370">
        <v>300219</v>
      </c>
      <c r="H57" s="156"/>
      <c r="I57" s="101" t="s">
        <v>680</v>
      </c>
    </row>
    <row r="58" spans="1:21" ht="26.25" customHeight="1" x14ac:dyDescent="0.2">
      <c r="A58" s="12">
        <v>6</v>
      </c>
      <c r="B58" s="11" t="s">
        <v>116</v>
      </c>
      <c r="C58" s="152" t="s">
        <v>1154</v>
      </c>
      <c r="D58" s="152"/>
      <c r="E58" s="11"/>
      <c r="F58" s="11">
        <v>1</v>
      </c>
      <c r="G58" s="296">
        <v>720507</v>
      </c>
      <c r="H58" s="156"/>
      <c r="I58" s="101" t="s">
        <v>680</v>
      </c>
    </row>
    <row r="59" spans="1:21" ht="21" customHeight="1" x14ac:dyDescent="0.2">
      <c r="A59" s="12">
        <v>6</v>
      </c>
      <c r="B59" s="11" t="s">
        <v>116</v>
      </c>
      <c r="C59" s="152" t="s">
        <v>1565</v>
      </c>
      <c r="D59" s="152"/>
      <c r="E59" s="11"/>
      <c r="F59" s="11">
        <v>1</v>
      </c>
      <c r="G59" s="296">
        <v>720523</v>
      </c>
      <c r="H59" s="156"/>
      <c r="I59" s="101" t="s">
        <v>680</v>
      </c>
    </row>
    <row r="60" spans="1:21" ht="46.5" customHeight="1" x14ac:dyDescent="0.2">
      <c r="A60" s="12">
        <v>6</v>
      </c>
      <c r="B60" s="11" t="s">
        <v>116</v>
      </c>
      <c r="C60" s="466" t="s">
        <v>4047</v>
      </c>
      <c r="D60" s="466" t="s">
        <v>4046</v>
      </c>
      <c r="E60" s="11"/>
      <c r="F60" s="11">
        <v>1</v>
      </c>
      <c r="G60" s="296">
        <v>720490</v>
      </c>
      <c r="H60" s="156"/>
      <c r="I60" s="101" t="s">
        <v>680</v>
      </c>
    </row>
    <row r="61" spans="1:21" ht="38.25" x14ac:dyDescent="0.2">
      <c r="A61" s="12">
        <v>6</v>
      </c>
      <c r="B61" s="11" t="s">
        <v>116</v>
      </c>
      <c r="C61" s="152" t="s">
        <v>4048</v>
      </c>
      <c r="D61" s="152" t="s">
        <v>4049</v>
      </c>
      <c r="E61" s="11"/>
      <c r="F61" s="11">
        <v>1</v>
      </c>
      <c r="G61" s="296">
        <v>720495</v>
      </c>
      <c r="H61" s="156"/>
      <c r="I61" s="101" t="s">
        <v>680</v>
      </c>
    </row>
    <row r="62" spans="1:21" ht="38.25" customHeight="1" x14ac:dyDescent="0.2">
      <c r="A62" s="12">
        <v>6</v>
      </c>
      <c r="B62" s="11" t="s">
        <v>116</v>
      </c>
      <c r="C62" s="152" t="s">
        <v>4050</v>
      </c>
      <c r="D62" s="152" t="s">
        <v>4051</v>
      </c>
      <c r="E62" s="11"/>
      <c r="F62" s="11">
        <v>4</v>
      </c>
      <c r="G62" s="296">
        <v>100234</v>
      </c>
      <c r="H62" s="101" t="s">
        <v>680</v>
      </c>
      <c r="I62" s="156"/>
    </row>
    <row r="63" spans="1:21" ht="43.5" customHeight="1" x14ac:dyDescent="0.2">
      <c r="A63" s="12">
        <v>6</v>
      </c>
      <c r="B63" s="11" t="s">
        <v>116</v>
      </c>
      <c r="C63" s="11" t="s">
        <v>4052</v>
      </c>
      <c r="D63" s="11" t="s">
        <v>4053</v>
      </c>
      <c r="E63" s="11"/>
      <c r="F63" s="11">
        <v>1</v>
      </c>
      <c r="G63" s="296">
        <v>100255</v>
      </c>
      <c r="H63" s="101" t="s">
        <v>680</v>
      </c>
      <c r="I63" s="156"/>
    </row>
    <row r="64" spans="1:21" ht="24.75" customHeight="1" x14ac:dyDescent="0.2">
      <c r="A64" s="12">
        <v>6</v>
      </c>
      <c r="B64" s="11" t="s">
        <v>116</v>
      </c>
      <c r="C64" s="11" t="s">
        <v>3401</v>
      </c>
      <c r="D64" s="11"/>
      <c r="E64" s="11"/>
      <c r="F64" s="11">
        <v>1</v>
      </c>
      <c r="H64" s="463" t="s">
        <v>680</v>
      </c>
      <c r="I64" s="156"/>
    </row>
    <row r="65" spans="1:9" ht="22.5" customHeight="1" x14ac:dyDescent="0.2">
      <c r="A65" s="12">
        <v>6</v>
      </c>
      <c r="B65" s="11" t="s">
        <v>116</v>
      </c>
      <c r="C65" s="152" t="s">
        <v>4054</v>
      </c>
      <c r="D65" s="152" t="s">
        <v>4580</v>
      </c>
      <c r="E65" s="11"/>
      <c r="F65" s="11"/>
      <c r="G65" s="371">
        <v>720496</v>
      </c>
      <c r="H65" s="156"/>
      <c r="I65" s="101" t="s">
        <v>680</v>
      </c>
    </row>
    <row r="66" spans="1:9" ht="24.75" customHeight="1" x14ac:dyDescent="0.2">
      <c r="A66" s="12">
        <v>6</v>
      </c>
      <c r="B66" s="11" t="s">
        <v>116</v>
      </c>
      <c r="C66" s="152" t="s">
        <v>4056</v>
      </c>
      <c r="D66" s="152" t="s">
        <v>4055</v>
      </c>
      <c r="E66" s="11"/>
      <c r="F66" s="11"/>
      <c r="G66" s="371">
        <v>720497</v>
      </c>
      <c r="H66" s="156"/>
      <c r="I66" s="101" t="s">
        <v>680</v>
      </c>
    </row>
    <row r="67" spans="1:9" ht="27" customHeight="1" x14ac:dyDescent="0.2">
      <c r="A67" s="12">
        <v>6</v>
      </c>
      <c r="B67" s="11" t="s">
        <v>116</v>
      </c>
      <c r="C67" s="152" t="s">
        <v>1522</v>
      </c>
      <c r="D67" s="152"/>
      <c r="E67" s="11"/>
      <c r="F67" s="11"/>
      <c r="G67" s="368" t="s">
        <v>1004</v>
      </c>
      <c r="H67" s="156"/>
      <c r="I67" s="101" t="s">
        <v>680</v>
      </c>
    </row>
    <row r="68" spans="1:9" ht="32.25" customHeight="1" x14ac:dyDescent="0.2">
      <c r="A68" s="12">
        <v>6</v>
      </c>
      <c r="B68" s="11" t="s">
        <v>116</v>
      </c>
      <c r="C68" s="152" t="s">
        <v>4057</v>
      </c>
      <c r="D68" s="152" t="s">
        <v>4058</v>
      </c>
      <c r="E68" s="11"/>
      <c r="F68" s="11">
        <v>1</v>
      </c>
      <c r="G68" s="296">
        <v>720471</v>
      </c>
      <c r="H68" s="156"/>
      <c r="I68" s="101" t="s">
        <v>680</v>
      </c>
    </row>
    <row r="69" spans="1:9" ht="21.75" customHeight="1" x14ac:dyDescent="0.2">
      <c r="A69" s="12">
        <v>6</v>
      </c>
      <c r="B69" s="11" t="s">
        <v>116</v>
      </c>
      <c r="C69" s="152" t="s">
        <v>3402</v>
      </c>
      <c r="D69" s="152"/>
      <c r="E69" s="11"/>
      <c r="F69" s="11">
        <v>1</v>
      </c>
      <c r="H69" s="156"/>
      <c r="I69" s="463" t="s">
        <v>680</v>
      </c>
    </row>
    <row r="70" spans="1:9" x14ac:dyDescent="0.2">
      <c r="A70" s="12">
        <v>6</v>
      </c>
      <c r="B70" s="11" t="s">
        <v>116</v>
      </c>
      <c r="C70" s="11" t="s">
        <v>1521</v>
      </c>
      <c r="D70" s="11"/>
      <c r="E70" s="11"/>
      <c r="F70" s="11"/>
      <c r="G70" s="368" t="s">
        <v>1004</v>
      </c>
      <c r="H70" s="156"/>
      <c r="I70" s="101" t="s">
        <v>680</v>
      </c>
    </row>
    <row r="71" spans="1:9" ht="23.25" customHeight="1" x14ac:dyDescent="0.2">
      <c r="A71" s="12">
        <v>6</v>
      </c>
      <c r="B71" s="11" t="s">
        <v>116</v>
      </c>
      <c r="C71" s="11" t="s">
        <v>1065</v>
      </c>
      <c r="D71" s="11"/>
      <c r="E71" s="11"/>
      <c r="F71" s="11"/>
      <c r="G71" s="369" t="s">
        <v>1004</v>
      </c>
      <c r="H71" s="156"/>
      <c r="I71" s="101" t="s">
        <v>680</v>
      </c>
    </row>
    <row r="72" spans="1:9" ht="54" customHeight="1" x14ac:dyDescent="0.2">
      <c r="A72" s="12">
        <v>6</v>
      </c>
      <c r="B72" s="11" t="s">
        <v>116</v>
      </c>
      <c r="C72" s="152" t="s">
        <v>4059</v>
      </c>
      <c r="D72" s="152" t="s">
        <v>4060</v>
      </c>
      <c r="E72" s="11"/>
      <c r="F72" s="11">
        <v>1</v>
      </c>
      <c r="G72" s="296">
        <v>720460</v>
      </c>
      <c r="H72" s="156"/>
      <c r="I72" s="101" t="s">
        <v>680</v>
      </c>
    </row>
    <row r="73" spans="1:9" s="179" customFormat="1" ht="19.5" customHeight="1" x14ac:dyDescent="0.2">
      <c r="A73" s="12">
        <v>6</v>
      </c>
      <c r="B73" s="11" t="s">
        <v>116</v>
      </c>
      <c r="C73" s="11" t="s">
        <v>708</v>
      </c>
      <c r="D73" s="11"/>
      <c r="E73" s="11"/>
      <c r="F73" s="11">
        <v>3</v>
      </c>
      <c r="G73" s="372">
        <v>100202</v>
      </c>
      <c r="H73" s="101" t="s">
        <v>680</v>
      </c>
      <c r="I73" s="156"/>
    </row>
    <row r="74" spans="1:9" ht="36.75" customHeight="1" x14ac:dyDescent="0.2">
      <c r="A74" s="12">
        <v>6</v>
      </c>
      <c r="B74" s="11" t="s">
        <v>116</v>
      </c>
      <c r="C74" s="152" t="s">
        <v>4061</v>
      </c>
      <c r="D74" s="152" t="s">
        <v>4062</v>
      </c>
      <c r="E74" s="11"/>
      <c r="F74" s="11">
        <v>2</v>
      </c>
      <c r="G74" s="296">
        <v>100215</v>
      </c>
      <c r="H74" s="101" t="s">
        <v>680</v>
      </c>
      <c r="I74" s="156"/>
    </row>
    <row r="75" spans="1:9" ht="33" customHeight="1" x14ac:dyDescent="0.2">
      <c r="A75" s="12">
        <v>6</v>
      </c>
      <c r="B75" s="11" t="s">
        <v>116</v>
      </c>
      <c r="C75" s="11" t="s">
        <v>4063</v>
      </c>
      <c r="D75" s="11" t="s">
        <v>4064</v>
      </c>
      <c r="E75" s="11"/>
      <c r="F75" s="11">
        <v>1</v>
      </c>
      <c r="G75" s="296">
        <v>100254</v>
      </c>
      <c r="H75" s="101" t="s">
        <v>680</v>
      </c>
      <c r="I75" s="156"/>
    </row>
    <row r="76" spans="1:9" ht="19.5" customHeight="1" x14ac:dyDescent="0.2">
      <c r="A76" s="12">
        <v>6</v>
      </c>
      <c r="B76" s="11" t="s">
        <v>116</v>
      </c>
      <c r="C76" s="152" t="s">
        <v>4065</v>
      </c>
      <c r="D76" s="152" t="s">
        <v>4066</v>
      </c>
      <c r="E76" s="11"/>
      <c r="F76" s="11">
        <v>1</v>
      </c>
      <c r="G76" s="296">
        <v>720492</v>
      </c>
      <c r="H76" s="156"/>
      <c r="I76" s="101" t="s">
        <v>680</v>
      </c>
    </row>
    <row r="77" spans="1:9" ht="39.75" customHeight="1" x14ac:dyDescent="0.2">
      <c r="A77" s="151">
        <v>6</v>
      </c>
      <c r="B77" s="152" t="s">
        <v>116</v>
      </c>
      <c r="C77" s="152" t="s">
        <v>4067</v>
      </c>
      <c r="D77" s="152" t="s">
        <v>4068</v>
      </c>
      <c r="E77" s="152"/>
      <c r="F77" s="152">
        <v>1</v>
      </c>
      <c r="G77" s="296">
        <v>720491</v>
      </c>
      <c r="H77" s="442"/>
      <c r="I77" s="443" t="s">
        <v>680</v>
      </c>
    </row>
    <row r="78" spans="1:9" ht="24.75" customHeight="1" x14ac:dyDescent="0.2">
      <c r="A78" s="151">
        <v>6</v>
      </c>
      <c r="B78" s="152" t="s">
        <v>116</v>
      </c>
      <c r="C78" s="152" t="s">
        <v>2088</v>
      </c>
      <c r="D78" s="152"/>
      <c r="E78" s="152"/>
      <c r="F78" s="152">
        <v>1</v>
      </c>
      <c r="G78" s="368" t="s">
        <v>1004</v>
      </c>
      <c r="H78" s="442"/>
      <c r="I78" s="508" t="s">
        <v>680</v>
      </c>
    </row>
    <row r="79" spans="1:9" ht="21" customHeight="1" x14ac:dyDescent="0.2">
      <c r="A79" s="12">
        <v>6</v>
      </c>
      <c r="B79" s="11" t="s">
        <v>95</v>
      </c>
      <c r="C79" s="152" t="s">
        <v>4069</v>
      </c>
      <c r="D79" s="152" t="s">
        <v>4070</v>
      </c>
      <c r="E79" s="11"/>
      <c r="F79" s="11">
        <v>1</v>
      </c>
      <c r="G79" s="296">
        <v>100385</v>
      </c>
      <c r="H79" s="101" t="s">
        <v>680</v>
      </c>
      <c r="I79" s="156"/>
    </row>
    <row r="80" spans="1:9" customFormat="1" ht="30.75" customHeight="1" x14ac:dyDescent="0.2">
      <c r="A80" s="569">
        <v>6</v>
      </c>
      <c r="B80" s="570" t="s">
        <v>204</v>
      </c>
      <c r="C80" s="11" t="s">
        <v>4071</v>
      </c>
      <c r="D80" s="11" t="s">
        <v>4072</v>
      </c>
      <c r="E80" s="570"/>
      <c r="F80" s="570">
        <v>1</v>
      </c>
      <c r="G80" s="571">
        <v>100393</v>
      </c>
      <c r="H80" s="156" t="s">
        <v>680</v>
      </c>
      <c r="I80" s="463"/>
    </row>
    <row r="81" spans="1:256" ht="25.5" customHeight="1" x14ac:dyDescent="0.2">
      <c r="A81" s="12">
        <v>7</v>
      </c>
      <c r="B81" s="11" t="s">
        <v>555</v>
      </c>
      <c r="C81" s="152" t="s">
        <v>1564</v>
      </c>
      <c r="D81" s="152"/>
      <c r="E81" s="11"/>
      <c r="F81" s="11">
        <v>1</v>
      </c>
      <c r="G81" s="296">
        <v>720544</v>
      </c>
      <c r="H81" s="101"/>
      <c r="I81" s="156" t="s">
        <v>680</v>
      </c>
    </row>
    <row r="82" spans="1:256" ht="29.25" customHeight="1" x14ac:dyDescent="0.2">
      <c r="A82" s="12">
        <v>7</v>
      </c>
      <c r="B82" s="11" t="s">
        <v>554</v>
      </c>
      <c r="C82" s="152" t="s">
        <v>1086</v>
      </c>
      <c r="D82" s="152"/>
      <c r="E82" s="244"/>
      <c r="F82" s="11">
        <v>1</v>
      </c>
      <c r="G82" s="296">
        <v>600611</v>
      </c>
      <c r="H82" s="101" t="s">
        <v>680</v>
      </c>
      <c r="I82" s="101"/>
    </row>
    <row r="83" spans="1:256" ht="30.75" customHeight="1" x14ac:dyDescent="0.2">
      <c r="A83" s="12">
        <v>7</v>
      </c>
      <c r="B83" s="11" t="s">
        <v>556</v>
      </c>
      <c r="C83" s="152" t="s">
        <v>4073</v>
      </c>
      <c r="D83" s="152" t="s">
        <v>4074</v>
      </c>
      <c r="E83" s="11"/>
      <c r="F83" s="11">
        <v>1</v>
      </c>
      <c r="G83" s="296">
        <v>720455</v>
      </c>
      <c r="H83" s="156"/>
      <c r="I83" s="101" t="s">
        <v>680</v>
      </c>
    </row>
    <row r="84" spans="1:256" ht="24.75" customHeight="1" x14ac:dyDescent="0.2">
      <c r="A84" s="12">
        <v>7</v>
      </c>
      <c r="B84" s="11" t="s">
        <v>556</v>
      </c>
      <c r="C84" s="152" t="s">
        <v>4075</v>
      </c>
      <c r="D84" s="457" t="s">
        <v>4076</v>
      </c>
      <c r="E84" s="168"/>
      <c r="F84" s="11">
        <v>2</v>
      </c>
      <c r="G84" s="296">
        <v>100500</v>
      </c>
      <c r="H84" s="101" t="s">
        <v>680</v>
      </c>
      <c r="I84" s="156"/>
    </row>
    <row r="85" spans="1:256" ht="30.75" customHeight="1" x14ac:dyDescent="0.2">
      <c r="A85" s="12">
        <v>7</v>
      </c>
      <c r="B85" s="11" t="s">
        <v>555</v>
      </c>
      <c r="C85" s="152" t="s">
        <v>4077</v>
      </c>
      <c r="D85" s="152" t="s">
        <v>4078</v>
      </c>
      <c r="E85" s="11"/>
      <c r="F85" s="11">
        <v>1</v>
      </c>
      <c r="G85" s="296">
        <v>100273</v>
      </c>
      <c r="H85" s="101" t="s">
        <v>680</v>
      </c>
      <c r="I85" s="156"/>
    </row>
    <row r="86" spans="1:256" ht="28.5" customHeight="1" x14ac:dyDescent="0.2">
      <c r="A86" s="12">
        <v>7</v>
      </c>
      <c r="B86" s="11" t="s">
        <v>560</v>
      </c>
      <c r="C86" s="152" t="s">
        <v>4079</v>
      </c>
      <c r="D86" s="152" t="s">
        <v>4080</v>
      </c>
      <c r="E86" s="11"/>
      <c r="F86" s="11">
        <v>1</v>
      </c>
      <c r="G86" s="296">
        <v>100059</v>
      </c>
      <c r="H86" s="101" t="s">
        <v>680</v>
      </c>
      <c r="I86" s="156"/>
    </row>
    <row r="87" spans="1:256" ht="23.25" customHeight="1" x14ac:dyDescent="0.2">
      <c r="A87" s="12">
        <v>7</v>
      </c>
      <c r="B87" s="11" t="s">
        <v>558</v>
      </c>
      <c r="C87" s="152" t="s">
        <v>4081</v>
      </c>
      <c r="D87" s="152"/>
      <c r="E87" s="11"/>
      <c r="F87" s="11">
        <v>1</v>
      </c>
      <c r="G87" s="296">
        <v>600062</v>
      </c>
      <c r="H87" s="101" t="s">
        <v>680</v>
      </c>
      <c r="I87" s="101"/>
    </row>
    <row r="88" spans="1:256" ht="27" customHeight="1" x14ac:dyDescent="0.2">
      <c r="A88" s="12">
        <v>7</v>
      </c>
      <c r="B88" s="11" t="s">
        <v>556</v>
      </c>
      <c r="C88" s="152" t="s">
        <v>4082</v>
      </c>
      <c r="D88" s="152" t="s">
        <v>4083</v>
      </c>
      <c r="E88" s="11"/>
      <c r="F88" s="11">
        <v>3</v>
      </c>
      <c r="G88" s="296">
        <v>720467</v>
      </c>
      <c r="H88" s="156"/>
      <c r="I88" s="101" t="s">
        <v>680</v>
      </c>
    </row>
    <row r="89" spans="1:256" ht="18" customHeight="1" x14ac:dyDescent="0.2">
      <c r="A89" s="12">
        <v>7</v>
      </c>
      <c r="B89" s="11" t="s">
        <v>560</v>
      </c>
      <c r="C89" s="152" t="s">
        <v>98</v>
      </c>
      <c r="D89" s="152"/>
      <c r="E89" s="11"/>
      <c r="F89" s="11">
        <v>1</v>
      </c>
      <c r="G89" s="296">
        <v>720503</v>
      </c>
      <c r="H89" s="156"/>
      <c r="I89" s="101" t="s">
        <v>680</v>
      </c>
    </row>
    <row r="90" spans="1:256" ht="29.25" customHeight="1" x14ac:dyDescent="0.2">
      <c r="A90" s="12">
        <v>7</v>
      </c>
      <c r="B90" s="11" t="s">
        <v>555</v>
      </c>
      <c r="C90" s="152" t="s">
        <v>99</v>
      </c>
      <c r="D90" s="152"/>
      <c r="E90" s="11"/>
      <c r="F90" s="11">
        <v>1</v>
      </c>
      <c r="G90" s="296">
        <v>720501</v>
      </c>
      <c r="H90" s="156"/>
      <c r="I90" s="101" t="s">
        <v>680</v>
      </c>
    </row>
    <row r="91" spans="1:256" ht="20.25" customHeight="1" x14ac:dyDescent="0.2">
      <c r="A91" s="12">
        <v>7</v>
      </c>
      <c r="B91" s="11" t="s">
        <v>555</v>
      </c>
      <c r="C91" s="152" t="s">
        <v>1006</v>
      </c>
      <c r="D91" s="152"/>
      <c r="E91" s="11"/>
      <c r="F91" s="11"/>
      <c r="G91" s="369" t="s">
        <v>1004</v>
      </c>
      <c r="H91" s="156"/>
      <c r="I91" s="101" t="s">
        <v>680</v>
      </c>
    </row>
    <row r="92" spans="1:256" ht="15.75" customHeight="1" x14ac:dyDescent="0.2">
      <c r="A92" s="12">
        <v>7</v>
      </c>
      <c r="B92" s="11" t="s">
        <v>556</v>
      </c>
      <c r="C92" s="152" t="s">
        <v>1007</v>
      </c>
      <c r="D92" s="152"/>
      <c r="E92" s="11"/>
      <c r="F92" s="11">
        <v>1</v>
      </c>
      <c r="G92" s="296">
        <v>730198</v>
      </c>
      <c r="H92" s="156"/>
      <c r="I92" s="101" t="s">
        <v>680</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
      <c r="A93" s="12">
        <v>8</v>
      </c>
      <c r="B93" s="11" t="s">
        <v>562</v>
      </c>
      <c r="C93" s="152" t="s">
        <v>561</v>
      </c>
      <c r="D93" s="152"/>
      <c r="E93" s="11"/>
      <c r="F93" s="11">
        <v>1</v>
      </c>
      <c r="G93" s="296">
        <v>100123</v>
      </c>
      <c r="H93" s="101" t="s">
        <v>680</v>
      </c>
      <c r="I93" s="156"/>
    </row>
    <row r="94" spans="1:256" ht="24" customHeight="1" x14ac:dyDescent="0.2">
      <c r="A94" s="12">
        <v>8</v>
      </c>
      <c r="B94" s="11" t="s">
        <v>564</v>
      </c>
      <c r="C94" s="152" t="s">
        <v>563</v>
      </c>
      <c r="D94" s="152"/>
      <c r="E94" s="244"/>
      <c r="F94" s="11">
        <v>1</v>
      </c>
      <c r="G94" s="296">
        <v>100332</v>
      </c>
      <c r="H94" s="101" t="s">
        <v>680</v>
      </c>
      <c r="I94" s="156"/>
    </row>
    <row r="95" spans="1:256" ht="23.25" customHeight="1" x14ac:dyDescent="0.2">
      <c r="A95" s="12">
        <v>9</v>
      </c>
      <c r="B95" s="11" t="s">
        <v>565</v>
      </c>
      <c r="C95" s="152" t="s">
        <v>495</v>
      </c>
      <c r="D95" s="152"/>
      <c r="E95" s="233"/>
      <c r="F95" s="363">
        <v>1</v>
      </c>
      <c r="G95" s="296">
        <v>720519</v>
      </c>
      <c r="H95" s="60"/>
      <c r="I95" s="60" t="s">
        <v>680</v>
      </c>
    </row>
    <row r="96" spans="1:256" ht="22.5" customHeight="1" x14ac:dyDescent="0.2">
      <c r="A96" s="12">
        <v>9</v>
      </c>
      <c r="B96" s="11" t="s">
        <v>566</v>
      </c>
      <c r="C96" s="152" t="s">
        <v>291</v>
      </c>
      <c r="D96" s="152"/>
      <c r="E96" s="11"/>
      <c r="F96" s="11">
        <v>1</v>
      </c>
      <c r="G96" s="296">
        <v>600058</v>
      </c>
      <c r="H96" s="101" t="s">
        <v>680</v>
      </c>
      <c r="I96" s="101"/>
    </row>
    <row r="97" spans="1:256" s="52" customFormat="1" ht="21" customHeight="1" x14ac:dyDescent="0.2">
      <c r="A97" s="12">
        <v>9</v>
      </c>
      <c r="B97" s="11" t="s">
        <v>568</v>
      </c>
      <c r="C97" s="152" t="s">
        <v>567</v>
      </c>
      <c r="D97" s="152"/>
      <c r="E97" s="11"/>
      <c r="F97" s="11">
        <v>1</v>
      </c>
      <c r="G97" s="296">
        <v>100377</v>
      </c>
      <c r="H97" s="101" t="s">
        <v>680</v>
      </c>
      <c r="I97" s="156"/>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
      <c r="A98" s="12">
        <v>10</v>
      </c>
      <c r="B98" s="11" t="s">
        <v>570</v>
      </c>
      <c r="C98" s="152" t="s">
        <v>4084</v>
      </c>
      <c r="D98" s="152" t="s">
        <v>4085</v>
      </c>
      <c r="E98" s="11"/>
      <c r="F98" s="11">
        <v>3</v>
      </c>
      <c r="G98" s="296">
        <v>720489</v>
      </c>
      <c r="H98" s="156"/>
      <c r="I98" s="101" t="s">
        <v>680</v>
      </c>
    </row>
    <row r="99" spans="1:256" ht="78.75" customHeight="1" x14ac:dyDescent="0.2">
      <c r="A99" s="12">
        <v>10</v>
      </c>
      <c r="B99" s="11" t="s">
        <v>264</v>
      </c>
      <c r="C99" s="152" t="s">
        <v>619</v>
      </c>
      <c r="D99" s="152"/>
      <c r="E99" s="11" t="s">
        <v>839</v>
      </c>
      <c r="F99" s="11">
        <v>1</v>
      </c>
      <c r="G99" s="296">
        <v>720300</v>
      </c>
      <c r="H99" s="156"/>
      <c r="I99" s="101" t="s">
        <v>680</v>
      </c>
    </row>
    <row r="100" spans="1:256" ht="27" customHeight="1" x14ac:dyDescent="0.2">
      <c r="A100" s="12">
        <v>10</v>
      </c>
      <c r="B100" s="11" t="s">
        <v>570</v>
      </c>
      <c r="C100" s="152" t="s">
        <v>697</v>
      </c>
      <c r="D100" s="152"/>
      <c r="E100" s="11"/>
      <c r="F100" s="11">
        <v>3</v>
      </c>
      <c r="G100" s="296">
        <v>100958</v>
      </c>
      <c r="H100" s="101" t="s">
        <v>680</v>
      </c>
      <c r="I100" s="156"/>
    </row>
    <row r="101" spans="1:256" ht="26.25" customHeight="1" x14ac:dyDescent="0.2">
      <c r="A101" s="12">
        <v>10</v>
      </c>
      <c r="B101" s="11" t="s">
        <v>572</v>
      </c>
      <c r="C101" s="152" t="s">
        <v>292</v>
      </c>
      <c r="D101" s="152"/>
      <c r="E101" s="11"/>
      <c r="F101" s="11">
        <v>1</v>
      </c>
      <c r="G101" s="296">
        <v>100282</v>
      </c>
      <c r="H101" s="101" t="s">
        <v>680</v>
      </c>
      <c r="I101" s="156"/>
    </row>
    <row r="102" spans="1:256" ht="18" customHeight="1" x14ac:dyDescent="0.2">
      <c r="A102" s="12">
        <v>11</v>
      </c>
      <c r="B102" s="11" t="s">
        <v>573</v>
      </c>
      <c r="C102" s="152" t="s">
        <v>1051</v>
      </c>
      <c r="D102" s="152"/>
      <c r="E102" s="11" t="s">
        <v>165</v>
      </c>
      <c r="F102" s="11">
        <v>1</v>
      </c>
      <c r="G102" s="296">
        <v>720086</v>
      </c>
      <c r="H102" s="156"/>
      <c r="I102" s="101" t="s">
        <v>680</v>
      </c>
    </row>
    <row r="103" spans="1:256" ht="33.75" customHeight="1" x14ac:dyDescent="0.2">
      <c r="A103" s="12">
        <v>11</v>
      </c>
      <c r="B103" s="11" t="s">
        <v>573</v>
      </c>
      <c r="C103" s="152" t="s">
        <v>4086</v>
      </c>
      <c r="D103" s="152" t="s">
        <v>4087</v>
      </c>
      <c r="E103" s="11"/>
      <c r="F103" s="11">
        <v>1</v>
      </c>
      <c r="G103" s="296">
        <v>600056</v>
      </c>
      <c r="H103" s="101" t="s">
        <v>680</v>
      </c>
      <c r="I103" s="101"/>
    </row>
    <row r="104" spans="1:256" ht="27" customHeight="1" x14ac:dyDescent="0.2">
      <c r="A104" s="12">
        <v>11</v>
      </c>
      <c r="B104" s="11" t="s">
        <v>573</v>
      </c>
      <c r="C104" s="152" t="s">
        <v>4088</v>
      </c>
      <c r="D104" s="152" t="s">
        <v>4089</v>
      </c>
      <c r="E104" s="11"/>
      <c r="F104" s="11">
        <v>2</v>
      </c>
      <c r="G104" s="296">
        <v>100124</v>
      </c>
      <c r="H104" s="101" t="s">
        <v>680</v>
      </c>
      <c r="I104" s="156"/>
    </row>
    <row r="105" spans="1:256" ht="21.75" customHeight="1" x14ac:dyDescent="0.2">
      <c r="A105" s="12">
        <v>11</v>
      </c>
      <c r="B105" s="11" t="s">
        <v>574</v>
      </c>
      <c r="C105" s="152" t="s">
        <v>4090</v>
      </c>
      <c r="D105" s="152" t="s">
        <v>4091</v>
      </c>
      <c r="E105" s="11"/>
      <c r="F105" s="11">
        <v>1</v>
      </c>
      <c r="G105" s="296">
        <v>100263</v>
      </c>
      <c r="H105" s="101" t="s">
        <v>680</v>
      </c>
      <c r="I105" s="156"/>
    </row>
    <row r="106" spans="1:256" ht="20.25" customHeight="1" x14ac:dyDescent="0.2">
      <c r="A106" s="12">
        <v>11</v>
      </c>
      <c r="B106" s="11" t="s">
        <v>416</v>
      </c>
      <c r="C106" s="152" t="s">
        <v>353</v>
      </c>
      <c r="D106" s="152" t="s">
        <v>4092</v>
      </c>
      <c r="E106" s="11"/>
      <c r="F106" s="11">
        <v>3</v>
      </c>
      <c r="G106" s="296">
        <v>100366</v>
      </c>
      <c r="H106" s="101" t="s">
        <v>680</v>
      </c>
      <c r="I106" s="156"/>
    </row>
    <row r="107" spans="1:256" ht="20.25" customHeight="1" x14ac:dyDescent="0.2">
      <c r="A107" s="12">
        <v>11</v>
      </c>
      <c r="B107" s="11" t="s">
        <v>416</v>
      </c>
      <c r="C107" s="466" t="s">
        <v>4093</v>
      </c>
      <c r="D107" s="466" t="s">
        <v>4094</v>
      </c>
      <c r="E107" s="11"/>
      <c r="F107" s="11">
        <v>1</v>
      </c>
      <c r="G107" s="296">
        <v>100368</v>
      </c>
      <c r="H107" s="101" t="s">
        <v>680</v>
      </c>
      <c r="I107" s="156"/>
    </row>
    <row r="108" spans="1:256" ht="21.75" customHeight="1" x14ac:dyDescent="0.2">
      <c r="A108" s="12">
        <v>12</v>
      </c>
      <c r="B108" s="11" t="s">
        <v>417</v>
      </c>
      <c r="C108" s="152" t="s">
        <v>293</v>
      </c>
      <c r="D108" s="152"/>
      <c r="E108" s="11"/>
      <c r="F108" s="11">
        <v>1</v>
      </c>
      <c r="G108" s="296">
        <v>100365</v>
      </c>
      <c r="H108" s="101" t="s">
        <v>680</v>
      </c>
      <c r="I108" s="156"/>
    </row>
    <row r="109" spans="1:256" ht="18" customHeight="1" x14ac:dyDescent="0.2">
      <c r="A109" s="12">
        <v>12</v>
      </c>
      <c r="B109" s="11" t="s">
        <v>420</v>
      </c>
      <c r="C109" s="152" t="s">
        <v>419</v>
      </c>
      <c r="D109" s="152"/>
      <c r="E109" s="11"/>
      <c r="F109" s="11">
        <v>1</v>
      </c>
      <c r="G109" s="296">
        <v>100620</v>
      </c>
      <c r="H109" s="101" t="s">
        <v>680</v>
      </c>
      <c r="I109" s="156"/>
    </row>
    <row r="110" spans="1:256" ht="20.25" customHeight="1" x14ac:dyDescent="0.2">
      <c r="A110" s="12">
        <v>12</v>
      </c>
      <c r="B110" s="11" t="s">
        <v>421</v>
      </c>
      <c r="C110" s="152" t="s">
        <v>1087</v>
      </c>
      <c r="D110" s="152"/>
      <c r="E110" s="11"/>
      <c r="F110" s="11">
        <v>1</v>
      </c>
      <c r="G110" s="296">
        <v>600067</v>
      </c>
      <c r="H110" s="101" t="s">
        <v>680</v>
      </c>
      <c r="I110" s="156"/>
    </row>
    <row r="111" spans="1:256" s="42" customFormat="1" ht="18.75" customHeight="1" x14ac:dyDescent="0.2">
      <c r="A111" s="12">
        <v>12</v>
      </c>
      <c r="B111" s="11" t="s">
        <v>417</v>
      </c>
      <c r="C111" s="152" t="s">
        <v>4095</v>
      </c>
      <c r="D111" s="152" t="s">
        <v>4096</v>
      </c>
      <c r="E111" s="11"/>
      <c r="F111" s="11">
        <v>2</v>
      </c>
      <c r="G111" s="296">
        <v>720500</v>
      </c>
      <c r="H111" s="156"/>
      <c r="I111" s="101" t="s">
        <v>680</v>
      </c>
    </row>
    <row r="112" spans="1:256" ht="18.75" customHeight="1" x14ac:dyDescent="0.2">
      <c r="A112" s="12">
        <v>12</v>
      </c>
      <c r="B112" s="11" t="s">
        <v>418</v>
      </c>
      <c r="C112" s="152" t="s">
        <v>294</v>
      </c>
      <c r="D112" s="152"/>
      <c r="E112" s="11"/>
      <c r="F112" s="11">
        <v>1</v>
      </c>
      <c r="G112" s="296">
        <v>100288</v>
      </c>
      <c r="H112" s="101" t="s">
        <v>680</v>
      </c>
      <c r="I112" s="156"/>
    </row>
    <row r="113" spans="1:9" ht="18" customHeight="1" x14ac:dyDescent="0.2">
      <c r="A113" s="12">
        <v>13</v>
      </c>
      <c r="B113" s="11" t="s">
        <v>427</v>
      </c>
      <c r="C113" s="152" t="s">
        <v>4097</v>
      </c>
      <c r="D113" s="152" t="s">
        <v>4098</v>
      </c>
      <c r="E113" s="11"/>
      <c r="F113" s="11">
        <v>1</v>
      </c>
      <c r="G113" s="296">
        <v>100075</v>
      </c>
      <c r="H113" s="101" t="s">
        <v>680</v>
      </c>
      <c r="I113" s="156"/>
    </row>
    <row r="114" spans="1:9" ht="17.25" customHeight="1" x14ac:dyDescent="0.2">
      <c r="A114" s="12">
        <v>13</v>
      </c>
      <c r="B114" s="11" t="s">
        <v>422</v>
      </c>
      <c r="C114" s="152" t="s">
        <v>1523</v>
      </c>
      <c r="D114" s="152"/>
      <c r="E114" s="11"/>
      <c r="F114" s="11">
        <v>1</v>
      </c>
      <c r="G114" s="373">
        <v>100417</v>
      </c>
      <c r="H114" s="101" t="s">
        <v>680</v>
      </c>
      <c r="I114" s="156"/>
    </row>
    <row r="115" spans="1:9" x14ac:dyDescent="0.2">
      <c r="A115" s="12">
        <v>13</v>
      </c>
      <c r="B115" s="11" t="s">
        <v>425</v>
      </c>
      <c r="C115" s="152" t="s">
        <v>1121</v>
      </c>
      <c r="D115" s="152"/>
      <c r="E115" s="11"/>
      <c r="F115" s="11">
        <v>1</v>
      </c>
      <c r="G115" s="296">
        <v>600080</v>
      </c>
      <c r="H115" s="101" t="s">
        <v>680</v>
      </c>
      <c r="I115" s="101"/>
    </row>
    <row r="116" spans="1:9" ht="20.25" customHeight="1" x14ac:dyDescent="0.2">
      <c r="A116" s="12">
        <v>13</v>
      </c>
      <c r="B116" s="11" t="s">
        <v>426</v>
      </c>
      <c r="C116" s="152" t="s">
        <v>4099</v>
      </c>
      <c r="D116" s="152"/>
      <c r="E116" s="11"/>
      <c r="F116" s="11">
        <v>1</v>
      </c>
      <c r="G116" s="367">
        <v>720472</v>
      </c>
      <c r="H116" s="156"/>
      <c r="I116" s="101" t="s">
        <v>680</v>
      </c>
    </row>
    <row r="117" spans="1:9" ht="16.5" customHeight="1" x14ac:dyDescent="0.2">
      <c r="A117" s="12">
        <v>13</v>
      </c>
      <c r="B117" s="11" t="s">
        <v>426</v>
      </c>
      <c r="C117" s="152" t="s">
        <v>4100</v>
      </c>
      <c r="D117" s="152" t="s">
        <v>4101</v>
      </c>
      <c r="E117" s="11"/>
      <c r="F117" s="11">
        <v>1</v>
      </c>
      <c r="G117" s="296">
        <v>720486</v>
      </c>
      <c r="H117" s="156"/>
      <c r="I117" s="101" t="s">
        <v>680</v>
      </c>
    </row>
    <row r="118" spans="1:9" ht="17.25" customHeight="1" x14ac:dyDescent="0.2">
      <c r="A118" s="12">
        <v>13</v>
      </c>
      <c r="B118" s="11" t="s">
        <v>423</v>
      </c>
      <c r="C118" s="152" t="s">
        <v>295</v>
      </c>
      <c r="D118" s="152"/>
      <c r="E118" s="11"/>
      <c r="F118" s="11">
        <v>1</v>
      </c>
      <c r="G118" s="296">
        <v>100163</v>
      </c>
      <c r="H118" s="101" t="s">
        <v>680</v>
      </c>
      <c r="I118" s="156"/>
    </row>
    <row r="119" spans="1:9" ht="18" customHeight="1" x14ac:dyDescent="0.2">
      <c r="A119" s="12">
        <v>13</v>
      </c>
      <c r="B119" s="11" t="s">
        <v>428</v>
      </c>
      <c r="C119" s="152" t="s">
        <v>252</v>
      </c>
      <c r="D119" s="152"/>
      <c r="E119" s="11"/>
      <c r="F119" s="11">
        <v>1</v>
      </c>
      <c r="G119" s="296">
        <v>100019</v>
      </c>
      <c r="H119" s="101" t="s">
        <v>680</v>
      </c>
      <c r="I119" s="156"/>
    </row>
    <row r="120" spans="1:9" ht="22.5" customHeight="1" x14ac:dyDescent="0.2">
      <c r="A120" s="12">
        <v>13</v>
      </c>
      <c r="B120" s="11" t="s">
        <v>428</v>
      </c>
      <c r="C120" s="152" t="s">
        <v>4102</v>
      </c>
      <c r="D120" s="152" t="s">
        <v>4103</v>
      </c>
      <c r="E120" s="11"/>
      <c r="F120" s="11">
        <v>1</v>
      </c>
      <c r="G120" s="296">
        <v>100020</v>
      </c>
      <c r="H120" s="101" t="s">
        <v>680</v>
      </c>
      <c r="I120" s="156"/>
    </row>
    <row r="121" spans="1:9" ht="25.5" customHeight="1" x14ac:dyDescent="0.2">
      <c r="A121" s="12">
        <v>13</v>
      </c>
      <c r="B121" s="11" t="s">
        <v>430</v>
      </c>
      <c r="C121" s="451" t="s">
        <v>840</v>
      </c>
      <c r="D121" s="451"/>
      <c r="E121" s="11"/>
      <c r="F121" s="11">
        <v>1</v>
      </c>
      <c r="G121" s="367">
        <v>100960</v>
      </c>
      <c r="H121" s="101" t="s">
        <v>680</v>
      </c>
      <c r="I121" s="101"/>
    </row>
    <row r="122" spans="1:9" ht="18" customHeight="1" x14ac:dyDescent="0.2">
      <c r="A122" s="12">
        <v>13</v>
      </c>
      <c r="B122" s="11" t="s">
        <v>426</v>
      </c>
      <c r="C122" s="152" t="s">
        <v>4104</v>
      </c>
      <c r="D122" s="152" t="s">
        <v>4105</v>
      </c>
      <c r="E122" s="11"/>
      <c r="F122" s="11">
        <v>1</v>
      </c>
      <c r="G122" s="296">
        <v>100281</v>
      </c>
      <c r="H122" s="101" t="s">
        <v>680</v>
      </c>
      <c r="I122" s="156"/>
    </row>
    <row r="123" spans="1:9" ht="22.5" customHeight="1" x14ac:dyDescent="0.2">
      <c r="A123" s="12">
        <v>13</v>
      </c>
      <c r="B123" s="11" t="s">
        <v>422</v>
      </c>
      <c r="C123" s="152" t="s">
        <v>391</v>
      </c>
      <c r="D123" s="152"/>
      <c r="E123" s="11"/>
      <c r="F123" s="11">
        <v>1</v>
      </c>
      <c r="G123" s="296">
        <v>730028</v>
      </c>
      <c r="H123" s="156"/>
      <c r="I123" s="101" t="s">
        <v>680</v>
      </c>
    </row>
    <row r="124" spans="1:9" ht="18.75" customHeight="1" x14ac:dyDescent="0.2">
      <c r="A124" s="12">
        <v>14</v>
      </c>
      <c r="B124" s="11" t="s">
        <v>437</v>
      </c>
      <c r="C124" s="152" t="s">
        <v>4106</v>
      </c>
      <c r="D124" s="152"/>
      <c r="E124" s="11"/>
      <c r="F124" s="11"/>
      <c r="G124" s="371">
        <v>720517</v>
      </c>
      <c r="H124" s="156"/>
      <c r="I124" s="101" t="s">
        <v>680</v>
      </c>
    </row>
    <row r="125" spans="1:9" ht="21" customHeight="1" x14ac:dyDescent="0.2">
      <c r="A125" s="12">
        <v>14</v>
      </c>
      <c r="B125" s="11" t="s">
        <v>437</v>
      </c>
      <c r="C125" s="152" t="s">
        <v>392</v>
      </c>
      <c r="D125" s="152"/>
      <c r="E125" s="11"/>
      <c r="F125" s="11">
        <v>1</v>
      </c>
      <c r="G125" s="296">
        <v>100959</v>
      </c>
      <c r="H125" s="101" t="s">
        <v>680</v>
      </c>
      <c r="I125" s="156"/>
    </row>
    <row r="126" spans="1:9" ht="19.5" customHeight="1" x14ac:dyDescent="0.2">
      <c r="A126" s="12">
        <v>14</v>
      </c>
      <c r="B126" s="11" t="s">
        <v>438</v>
      </c>
      <c r="C126" s="152" t="s">
        <v>393</v>
      </c>
      <c r="D126" s="152"/>
      <c r="E126" s="11"/>
      <c r="F126" s="11">
        <v>1</v>
      </c>
      <c r="G126" s="367">
        <v>600081</v>
      </c>
      <c r="H126" s="101" t="s">
        <v>680</v>
      </c>
      <c r="I126" s="156"/>
    </row>
    <row r="127" spans="1:9" ht="21.75" customHeight="1" x14ac:dyDescent="0.2">
      <c r="A127" s="12">
        <v>14</v>
      </c>
      <c r="B127" s="11" t="s">
        <v>440</v>
      </c>
      <c r="C127" s="152" t="s">
        <v>4107</v>
      </c>
      <c r="D127" s="152" t="s">
        <v>4108</v>
      </c>
      <c r="E127" s="11"/>
      <c r="F127" s="11">
        <v>1</v>
      </c>
      <c r="G127" s="367">
        <v>100001</v>
      </c>
      <c r="H127" s="101" t="s">
        <v>680</v>
      </c>
      <c r="I127" s="156"/>
    </row>
    <row r="128" spans="1:9" ht="20.25" customHeight="1" x14ac:dyDescent="0.2">
      <c r="A128" s="12">
        <v>14</v>
      </c>
      <c r="B128" s="11" t="s">
        <v>439</v>
      </c>
      <c r="C128" s="152" t="s">
        <v>394</v>
      </c>
      <c r="D128" s="152"/>
      <c r="E128" s="11"/>
      <c r="F128" s="11">
        <v>1</v>
      </c>
      <c r="G128" s="296">
        <v>100394</v>
      </c>
      <c r="H128" s="101" t="s">
        <v>680</v>
      </c>
      <c r="I128" s="156"/>
    </row>
    <row r="129" spans="1:9" ht="21" customHeight="1" x14ac:dyDescent="0.2">
      <c r="A129" s="12">
        <v>14</v>
      </c>
      <c r="B129" s="11" t="s">
        <v>437</v>
      </c>
      <c r="C129" s="152" t="s">
        <v>4109</v>
      </c>
      <c r="D129" s="152" t="s">
        <v>4110</v>
      </c>
      <c r="E129" s="11"/>
      <c r="F129" s="11">
        <v>2</v>
      </c>
      <c r="G129" s="296">
        <v>720508</v>
      </c>
      <c r="H129" s="156"/>
      <c r="I129" s="101" t="s">
        <v>680</v>
      </c>
    </row>
    <row r="130" spans="1:9" ht="15" customHeight="1" x14ac:dyDescent="0.2">
      <c r="A130" s="12">
        <v>14</v>
      </c>
      <c r="B130" s="11" t="s">
        <v>432</v>
      </c>
      <c r="C130" s="152" t="s">
        <v>1553</v>
      </c>
      <c r="D130" s="152"/>
      <c r="E130" s="11"/>
      <c r="F130" s="11">
        <v>1</v>
      </c>
      <c r="G130" s="296">
        <v>100078</v>
      </c>
      <c r="H130" s="101" t="s">
        <v>680</v>
      </c>
      <c r="I130" s="156"/>
    </row>
    <row r="131" spans="1:9" ht="18.75" customHeight="1" x14ac:dyDescent="0.2">
      <c r="A131" s="12">
        <v>15</v>
      </c>
      <c r="B131" s="11" t="s">
        <v>539</v>
      </c>
      <c r="C131" s="152" t="s">
        <v>1564</v>
      </c>
      <c r="D131" s="152"/>
      <c r="E131" s="11"/>
      <c r="F131" s="11"/>
      <c r="G131" s="368" t="s">
        <v>1004</v>
      </c>
      <c r="H131" s="156"/>
      <c r="I131" s="101" t="s">
        <v>680</v>
      </c>
    </row>
    <row r="132" spans="1:9" ht="47.25" customHeight="1" x14ac:dyDescent="0.2">
      <c r="A132" s="12">
        <v>15</v>
      </c>
      <c r="B132" s="11" t="s">
        <v>107</v>
      </c>
      <c r="C132" s="152" t="s">
        <v>4111</v>
      </c>
      <c r="D132" s="152" t="s">
        <v>4112</v>
      </c>
      <c r="E132" s="11"/>
      <c r="F132" s="11">
        <v>1</v>
      </c>
      <c r="G132" s="296">
        <v>730139</v>
      </c>
      <c r="H132" s="156"/>
      <c r="I132" s="101" t="s">
        <v>680</v>
      </c>
    </row>
    <row r="133" spans="1:9" ht="21" customHeight="1" x14ac:dyDescent="0.2">
      <c r="A133" s="12">
        <v>15</v>
      </c>
      <c r="B133" s="11" t="s">
        <v>539</v>
      </c>
      <c r="C133" s="152" t="s">
        <v>4113</v>
      </c>
      <c r="D133" s="152" t="s">
        <v>4114</v>
      </c>
      <c r="E133" s="11"/>
      <c r="F133" s="11">
        <v>1</v>
      </c>
      <c r="G133" s="296">
        <v>730103</v>
      </c>
      <c r="H133" s="156"/>
      <c r="I133" s="101" t="s">
        <v>680</v>
      </c>
    </row>
    <row r="134" spans="1:9" ht="19.5" customHeight="1" x14ac:dyDescent="0.2">
      <c r="A134" s="12">
        <v>15</v>
      </c>
      <c r="B134" s="11" t="s">
        <v>539</v>
      </c>
      <c r="C134" s="152" t="s">
        <v>4115</v>
      </c>
      <c r="D134" s="152" t="s">
        <v>4116</v>
      </c>
      <c r="E134" s="11"/>
      <c r="F134" s="11">
        <v>1</v>
      </c>
      <c r="G134" s="296">
        <v>730082</v>
      </c>
      <c r="H134" s="156"/>
      <c r="I134" s="101" t="s">
        <v>680</v>
      </c>
    </row>
    <row r="135" spans="1:9" ht="22.5" customHeight="1" x14ac:dyDescent="0.2">
      <c r="A135" s="12">
        <v>15</v>
      </c>
      <c r="B135" s="11" t="s">
        <v>539</v>
      </c>
      <c r="C135" s="152" t="s">
        <v>1651</v>
      </c>
      <c r="D135" s="152"/>
      <c r="E135" s="11"/>
      <c r="F135" s="11">
        <v>1</v>
      </c>
      <c r="G135" s="368" t="s">
        <v>1004</v>
      </c>
      <c r="H135" s="463" t="s">
        <v>680</v>
      </c>
      <c r="I135" s="101"/>
    </row>
    <row r="136" spans="1:9" x14ac:dyDescent="0.2">
      <c r="A136" s="12">
        <v>15</v>
      </c>
      <c r="B136" s="11" t="s">
        <v>539</v>
      </c>
      <c r="C136" s="152" t="s">
        <v>4117</v>
      </c>
      <c r="D136" s="152" t="s">
        <v>4118</v>
      </c>
      <c r="E136" s="11"/>
      <c r="F136" s="11">
        <v>1</v>
      </c>
      <c r="G136" s="296">
        <v>100101</v>
      </c>
      <c r="H136" s="101" t="s">
        <v>680</v>
      </c>
      <c r="I136" s="156"/>
    </row>
    <row r="137" spans="1:9" ht="20.25" customHeight="1" x14ac:dyDescent="0.2">
      <c r="A137" s="12">
        <v>15</v>
      </c>
      <c r="B137" s="11" t="s">
        <v>441</v>
      </c>
      <c r="C137" s="152" t="s">
        <v>4119</v>
      </c>
      <c r="D137" s="152" t="s">
        <v>4120</v>
      </c>
      <c r="E137" s="11"/>
      <c r="F137" s="11">
        <v>1</v>
      </c>
      <c r="G137" s="296">
        <v>100322</v>
      </c>
      <c r="H137" s="101" t="s">
        <v>680</v>
      </c>
      <c r="I137" s="156"/>
    </row>
    <row r="138" spans="1:9" x14ac:dyDescent="0.2">
      <c r="A138" s="12">
        <v>15</v>
      </c>
      <c r="B138" s="11" t="s">
        <v>442</v>
      </c>
      <c r="C138" s="152" t="s">
        <v>4121</v>
      </c>
      <c r="D138" s="152" t="s">
        <v>4122</v>
      </c>
      <c r="E138" s="244"/>
      <c r="F138" s="11">
        <v>1</v>
      </c>
      <c r="G138" s="296">
        <v>600059</v>
      </c>
      <c r="H138" s="101" t="s">
        <v>680</v>
      </c>
      <c r="I138" s="101" t="s">
        <v>680</v>
      </c>
    </row>
    <row r="139" spans="1:9" ht="18" customHeight="1" x14ac:dyDescent="0.2">
      <c r="A139" s="12">
        <v>15</v>
      </c>
      <c r="B139" s="11" t="s">
        <v>538</v>
      </c>
      <c r="C139" s="152" t="s">
        <v>315</v>
      </c>
      <c r="D139" s="152"/>
      <c r="E139" s="11"/>
      <c r="F139" s="11">
        <v>1</v>
      </c>
      <c r="G139" s="296">
        <v>100023</v>
      </c>
      <c r="H139" s="101" t="s">
        <v>680</v>
      </c>
      <c r="I139" s="156"/>
    </row>
    <row r="140" spans="1:9" x14ac:dyDescent="0.2">
      <c r="A140" s="12">
        <v>15</v>
      </c>
      <c r="B140" s="11" t="s">
        <v>542</v>
      </c>
      <c r="C140" s="152" t="s">
        <v>302</v>
      </c>
      <c r="D140" s="152"/>
      <c r="E140" s="11"/>
      <c r="F140" s="11">
        <v>1</v>
      </c>
      <c r="G140" s="296">
        <v>100073</v>
      </c>
      <c r="H140" s="101" t="s">
        <v>680</v>
      </c>
      <c r="I140" s="156"/>
    </row>
    <row r="141" spans="1:9" x14ac:dyDescent="0.2">
      <c r="A141" s="12">
        <v>15</v>
      </c>
      <c r="B141" s="11" t="s">
        <v>624</v>
      </c>
      <c r="C141" s="152" t="s">
        <v>4126</v>
      </c>
      <c r="D141" s="152" t="s">
        <v>4123</v>
      </c>
      <c r="E141" s="11"/>
      <c r="F141" s="11">
        <v>1</v>
      </c>
      <c r="G141" s="296">
        <v>600053</v>
      </c>
      <c r="H141" s="101" t="s">
        <v>680</v>
      </c>
      <c r="I141" s="101"/>
    </row>
    <row r="142" spans="1:9" ht="25.5" x14ac:dyDescent="0.2">
      <c r="A142" s="12">
        <v>15</v>
      </c>
      <c r="B142" s="11" t="s">
        <v>543</v>
      </c>
      <c r="C142" s="152" t="s">
        <v>4124</v>
      </c>
      <c r="D142" s="152" t="s">
        <v>4125</v>
      </c>
      <c r="E142" s="11"/>
      <c r="F142" s="11">
        <v>1</v>
      </c>
      <c r="G142" s="296">
        <v>720461</v>
      </c>
      <c r="H142" s="156"/>
      <c r="I142" s="101" t="s">
        <v>680</v>
      </c>
    </row>
    <row r="143" spans="1:9" x14ac:dyDescent="0.2">
      <c r="A143" s="12">
        <v>15</v>
      </c>
      <c r="B143" s="11" t="s">
        <v>312</v>
      </c>
      <c r="C143" s="152" t="s">
        <v>4127</v>
      </c>
      <c r="D143" s="152" t="s">
        <v>4128</v>
      </c>
      <c r="E143" s="11"/>
      <c r="F143" s="11">
        <v>1</v>
      </c>
      <c r="G143" s="296">
        <v>600066</v>
      </c>
      <c r="H143" s="101" t="s">
        <v>680</v>
      </c>
      <c r="I143" s="101"/>
    </row>
    <row r="144" spans="1:9" x14ac:dyDescent="0.2">
      <c r="A144" s="12">
        <v>15</v>
      </c>
      <c r="B144" s="355" t="s">
        <v>543</v>
      </c>
      <c r="C144" s="359" t="s">
        <v>1088</v>
      </c>
      <c r="D144" s="359"/>
      <c r="E144" s="355"/>
      <c r="F144" s="355">
        <v>1</v>
      </c>
      <c r="G144" s="296">
        <v>100034</v>
      </c>
      <c r="H144" s="101" t="s">
        <v>680</v>
      </c>
      <c r="I144" s="156"/>
    </row>
    <row r="145" spans="1:9" x14ac:dyDescent="0.2">
      <c r="A145" s="453">
        <v>15</v>
      </c>
      <c r="B145" s="11" t="s">
        <v>314</v>
      </c>
      <c r="C145" s="152" t="s">
        <v>313</v>
      </c>
      <c r="D145" s="152"/>
      <c r="E145" s="11"/>
      <c r="F145" s="11">
        <v>1</v>
      </c>
      <c r="G145" s="296">
        <v>100130</v>
      </c>
      <c r="H145" s="101" t="s">
        <v>680</v>
      </c>
      <c r="I145" s="156"/>
    </row>
    <row r="146" spans="1:9" x14ac:dyDescent="0.2">
      <c r="A146" s="12">
        <v>15</v>
      </c>
      <c r="B146" s="11" t="s">
        <v>350</v>
      </c>
      <c r="C146" s="152" t="s">
        <v>349</v>
      </c>
      <c r="D146" s="152"/>
      <c r="E146" s="11"/>
      <c r="F146" s="11">
        <v>1</v>
      </c>
      <c r="G146" s="296">
        <v>100380</v>
      </c>
      <c r="H146" s="101" t="s">
        <v>680</v>
      </c>
      <c r="I146" s="156"/>
    </row>
    <row r="147" spans="1:9" ht="18.75" customHeight="1" x14ac:dyDescent="0.2">
      <c r="A147" s="12">
        <v>15</v>
      </c>
      <c r="B147" s="11" t="s">
        <v>352</v>
      </c>
      <c r="C147" s="152" t="s">
        <v>1068</v>
      </c>
      <c r="D147" s="152"/>
      <c r="E147" s="11"/>
      <c r="F147" s="11"/>
      <c r="G147" s="296">
        <v>720498</v>
      </c>
      <c r="H147" s="156"/>
      <c r="I147" s="101" t="s">
        <v>680</v>
      </c>
    </row>
    <row r="148" spans="1:9" ht="19.5" customHeight="1" x14ac:dyDescent="0.2">
      <c r="A148" s="12">
        <v>15</v>
      </c>
      <c r="B148" s="11" t="s">
        <v>314</v>
      </c>
      <c r="C148" s="152" t="s">
        <v>4129</v>
      </c>
      <c r="D148" s="152" t="s">
        <v>4130</v>
      </c>
      <c r="E148" s="11"/>
      <c r="F148" s="11">
        <v>1</v>
      </c>
      <c r="G148" s="296">
        <v>720462</v>
      </c>
      <c r="H148" s="156"/>
      <c r="I148" s="101" t="s">
        <v>680</v>
      </c>
    </row>
    <row r="149" spans="1:9" ht="25.5" x14ac:dyDescent="0.2">
      <c r="A149" s="12">
        <v>15</v>
      </c>
      <c r="B149" s="11" t="s">
        <v>539</v>
      </c>
      <c r="C149" s="152" t="s">
        <v>4131</v>
      </c>
      <c r="D149" s="152" t="s">
        <v>4132</v>
      </c>
      <c r="E149" s="11"/>
      <c r="F149" s="11">
        <v>1</v>
      </c>
      <c r="G149" s="296">
        <v>720540</v>
      </c>
      <c r="H149" s="156"/>
      <c r="I149" s="101" t="s">
        <v>680</v>
      </c>
    </row>
    <row r="150" spans="1:9" ht="15" customHeight="1" x14ac:dyDescent="0.2">
      <c r="A150" s="12">
        <v>15</v>
      </c>
      <c r="B150" s="11" t="s">
        <v>539</v>
      </c>
      <c r="C150" s="152" t="s">
        <v>316</v>
      </c>
      <c r="D150" s="152"/>
      <c r="E150" s="11"/>
      <c r="F150" s="11">
        <v>3</v>
      </c>
      <c r="G150" s="296">
        <v>720474</v>
      </c>
      <c r="H150" s="156"/>
      <c r="I150" s="101" t="s">
        <v>680</v>
      </c>
    </row>
    <row r="151" spans="1:9" ht="18.75" customHeight="1" x14ac:dyDescent="0.2">
      <c r="A151" s="12">
        <v>15</v>
      </c>
      <c r="B151" s="11" t="s">
        <v>626</v>
      </c>
      <c r="C151" s="152" t="s">
        <v>321</v>
      </c>
      <c r="D151" s="152"/>
      <c r="E151" s="11"/>
      <c r="F151" s="11">
        <v>1</v>
      </c>
      <c r="G151" s="296">
        <v>600052</v>
      </c>
      <c r="H151" s="101" t="s">
        <v>680</v>
      </c>
      <c r="I151" s="156"/>
    </row>
    <row r="152" spans="1:9" ht="19.5" customHeight="1" x14ac:dyDescent="0.2">
      <c r="A152" s="12">
        <v>15</v>
      </c>
      <c r="B152" s="11" t="s">
        <v>539</v>
      </c>
      <c r="C152" s="152" t="s">
        <v>1524</v>
      </c>
      <c r="D152" s="152"/>
      <c r="E152" s="11"/>
      <c r="F152" s="11">
        <v>2</v>
      </c>
      <c r="G152" s="371">
        <v>720511</v>
      </c>
      <c r="H152" s="156"/>
      <c r="I152" s="101" t="s">
        <v>680</v>
      </c>
    </row>
    <row r="153" spans="1:9" ht="21" customHeight="1" x14ac:dyDescent="0.2">
      <c r="A153" s="12">
        <v>15</v>
      </c>
      <c r="B153" s="11" t="s">
        <v>441</v>
      </c>
      <c r="C153" s="152" t="s">
        <v>4133</v>
      </c>
      <c r="D153" s="152" t="s">
        <v>4134</v>
      </c>
      <c r="E153" s="11"/>
      <c r="F153" s="11">
        <v>1</v>
      </c>
      <c r="G153" s="296">
        <v>600079</v>
      </c>
      <c r="H153" s="101" t="s">
        <v>680</v>
      </c>
      <c r="I153" s="101"/>
    </row>
    <row r="154" spans="1:9" ht="24.75" customHeight="1" x14ac:dyDescent="0.2">
      <c r="A154" s="12">
        <v>15</v>
      </c>
      <c r="B154" s="11" t="s">
        <v>107</v>
      </c>
      <c r="C154" s="152" t="s">
        <v>957</v>
      </c>
      <c r="D154" s="152"/>
      <c r="E154" s="11"/>
      <c r="F154" s="11">
        <v>1</v>
      </c>
      <c r="G154" s="296">
        <v>720493</v>
      </c>
      <c r="H154" s="156"/>
      <c r="I154" s="101" t="s">
        <v>680</v>
      </c>
    </row>
    <row r="155" spans="1:9" ht="21" customHeight="1" x14ac:dyDescent="0.2">
      <c r="A155" s="12">
        <v>15</v>
      </c>
      <c r="B155" s="11" t="s">
        <v>441</v>
      </c>
      <c r="C155" s="152" t="s">
        <v>4135</v>
      </c>
      <c r="D155" s="152" t="s">
        <v>4136</v>
      </c>
      <c r="E155" s="11"/>
      <c r="F155" s="11">
        <v>1</v>
      </c>
      <c r="G155" s="296">
        <v>720499</v>
      </c>
      <c r="H155" s="156"/>
      <c r="I155" s="101" t="s">
        <v>680</v>
      </c>
    </row>
    <row r="156" spans="1:9" ht="16.5" customHeight="1" x14ac:dyDescent="0.2">
      <c r="A156" s="12">
        <v>15</v>
      </c>
      <c r="B156" s="355" t="s">
        <v>539</v>
      </c>
      <c r="C156" s="359" t="s">
        <v>4137</v>
      </c>
      <c r="D156" s="457" t="s">
        <v>4138</v>
      </c>
      <c r="E156" s="168"/>
      <c r="F156" s="11">
        <v>1</v>
      </c>
      <c r="G156" s="296">
        <v>100538</v>
      </c>
      <c r="H156" s="101" t="s">
        <v>680</v>
      </c>
      <c r="I156" s="156"/>
    </row>
    <row r="157" spans="1:9" ht="18.75" customHeight="1" x14ac:dyDescent="0.2">
      <c r="A157" s="12">
        <v>15</v>
      </c>
      <c r="B157" s="11" t="s">
        <v>539</v>
      </c>
      <c r="C157" s="152" t="s">
        <v>628</v>
      </c>
      <c r="D157" s="152"/>
      <c r="E157" s="11"/>
      <c r="F157" s="11">
        <v>1</v>
      </c>
      <c r="G157" s="296">
        <v>100117</v>
      </c>
      <c r="H157" s="101" t="s">
        <v>680</v>
      </c>
      <c r="I157" s="156"/>
    </row>
    <row r="158" spans="1:9" ht="20.25" customHeight="1" x14ac:dyDescent="0.2">
      <c r="A158" s="12">
        <v>15</v>
      </c>
      <c r="B158" s="11" t="s">
        <v>539</v>
      </c>
      <c r="C158" s="152" t="s">
        <v>4139</v>
      </c>
      <c r="D158" s="152" t="s">
        <v>4140</v>
      </c>
      <c r="E158" s="11"/>
      <c r="F158" s="11">
        <v>2</v>
      </c>
      <c r="G158" s="296">
        <v>100104</v>
      </c>
      <c r="H158" s="101" t="s">
        <v>680</v>
      </c>
      <c r="I158" s="156"/>
    </row>
    <row r="159" spans="1:9" ht="19.5" customHeight="1" x14ac:dyDescent="0.2">
      <c r="A159" s="12">
        <v>15</v>
      </c>
      <c r="B159" s="11" t="s">
        <v>539</v>
      </c>
      <c r="C159" s="152" t="s">
        <v>166</v>
      </c>
      <c r="D159" s="152"/>
      <c r="E159" s="11"/>
      <c r="F159" s="11">
        <v>6</v>
      </c>
      <c r="G159" s="296">
        <v>100121</v>
      </c>
      <c r="H159" s="101" t="s">
        <v>680</v>
      </c>
      <c r="I159" s="156"/>
    </row>
    <row r="160" spans="1:9" x14ac:dyDescent="0.2">
      <c r="A160" s="454" t="s">
        <v>593</v>
      </c>
      <c r="B160" s="455"/>
      <c r="C160" s="456"/>
      <c r="D160" s="456"/>
      <c r="E160" s="458" t="s">
        <v>304</v>
      </c>
      <c r="F160" s="459">
        <f>SUM(F1:F159)</f>
        <v>183</v>
      </c>
      <c r="H160" s="156"/>
      <c r="I160" s="156"/>
    </row>
    <row r="161" spans="1:9" x14ac:dyDescent="0.2">
      <c r="A161" s="162"/>
      <c r="B161" s="238"/>
      <c r="C161" s="457" t="s">
        <v>2</v>
      </c>
      <c r="D161" s="457"/>
      <c r="E161" s="238"/>
      <c r="F161" s="460"/>
      <c r="G161" s="374"/>
      <c r="H161" s="156"/>
      <c r="I161" s="156"/>
    </row>
    <row r="162" spans="1:9" x14ac:dyDescent="0.2">
      <c r="C162" s="361"/>
      <c r="D162" s="361"/>
      <c r="F162" s="364"/>
      <c r="G162" s="375"/>
      <c r="H162" s="6"/>
    </row>
    <row r="163" spans="1:9" x14ac:dyDescent="0.2">
      <c r="F163" s="364"/>
      <c r="G163" s="375"/>
      <c r="H163" s="6"/>
    </row>
    <row r="164" spans="1:9" x14ac:dyDescent="0.2">
      <c r="F164" s="364"/>
      <c r="G164" s="375"/>
      <c r="H164" s="6"/>
    </row>
    <row r="165" spans="1:9" x14ac:dyDescent="0.2">
      <c r="F165" s="364"/>
      <c r="G165" s="375"/>
      <c r="H165" s="6"/>
    </row>
    <row r="166" spans="1:9" x14ac:dyDescent="0.2">
      <c r="F166" s="364"/>
      <c r="G166" s="375"/>
      <c r="H166" s="6"/>
    </row>
    <row r="167" spans="1:9" x14ac:dyDescent="0.2">
      <c r="F167" s="364"/>
      <c r="G167" s="375"/>
      <c r="H167" s="6"/>
    </row>
    <row r="168" spans="1:9" x14ac:dyDescent="0.2">
      <c r="F168" s="364"/>
      <c r="G168" s="375"/>
      <c r="H168" s="6"/>
    </row>
    <row r="169" spans="1:9" x14ac:dyDescent="0.2">
      <c r="F169" s="364"/>
      <c r="G169" s="375"/>
      <c r="H169" s="6"/>
    </row>
    <row r="170" spans="1:9" x14ac:dyDescent="0.2">
      <c r="F170" s="364"/>
      <c r="G170" s="375"/>
      <c r="H170" s="6"/>
    </row>
    <row r="171" spans="1:9" x14ac:dyDescent="0.2">
      <c r="F171" s="364"/>
      <c r="G171" s="375"/>
      <c r="H171" s="6"/>
    </row>
    <row r="172" spans="1:9" x14ac:dyDescent="0.2">
      <c r="F172" s="364"/>
      <c r="G172" s="375"/>
      <c r="H172" s="6"/>
    </row>
    <row r="173" spans="1:9" x14ac:dyDescent="0.2">
      <c r="F173" s="364"/>
      <c r="G173" s="375"/>
      <c r="H173" s="6"/>
    </row>
    <row r="174" spans="1:9" x14ac:dyDescent="0.2">
      <c r="F174" s="364"/>
      <c r="G174" s="375"/>
      <c r="H174" s="6"/>
    </row>
    <row r="175" spans="1:9" x14ac:dyDescent="0.2">
      <c r="F175" s="364"/>
      <c r="G175" s="375"/>
      <c r="H175" s="6"/>
    </row>
    <row r="176" spans="1:9" x14ac:dyDescent="0.2">
      <c r="F176" s="364"/>
      <c r="G176" s="375"/>
      <c r="H176" s="6"/>
    </row>
    <row r="177" spans="6:8" x14ac:dyDescent="0.2">
      <c r="F177" s="364"/>
      <c r="G177" s="375"/>
      <c r="H177" s="6"/>
    </row>
    <row r="178" spans="6:8" x14ac:dyDescent="0.2">
      <c r="F178" s="364"/>
      <c r="G178" s="375"/>
      <c r="H178" s="6"/>
    </row>
    <row r="179" spans="6:8" x14ac:dyDescent="0.2">
      <c r="F179" s="364"/>
      <c r="G179" s="375"/>
      <c r="H179" s="6"/>
    </row>
    <row r="180" spans="6:8" x14ac:dyDescent="0.2">
      <c r="F180" s="364"/>
      <c r="G180" s="375"/>
      <c r="H180" s="6"/>
    </row>
    <row r="181" spans="6:8" x14ac:dyDescent="0.2">
      <c r="F181" s="364"/>
      <c r="G181" s="375"/>
      <c r="H181" s="6"/>
    </row>
    <row r="182" spans="6:8" x14ac:dyDescent="0.2">
      <c r="F182" s="364"/>
      <c r="G182" s="375"/>
      <c r="H182" s="6"/>
    </row>
    <row r="183" spans="6:8" x14ac:dyDescent="0.2">
      <c r="F183" s="364"/>
      <c r="G183" s="375"/>
      <c r="H183" s="6"/>
    </row>
    <row r="184" spans="6:8" x14ac:dyDescent="0.2">
      <c r="F184" s="364"/>
      <c r="G184" s="375"/>
      <c r="H184" s="6"/>
    </row>
    <row r="185" spans="6:8" x14ac:dyDescent="0.2">
      <c r="F185" s="364"/>
      <c r="G185" s="375"/>
      <c r="H185" s="6"/>
    </row>
    <row r="186" spans="6:8" x14ac:dyDescent="0.2">
      <c r="F186" s="364"/>
      <c r="G186" s="375"/>
      <c r="H186" s="6"/>
    </row>
    <row r="187" spans="6:8" x14ac:dyDescent="0.2">
      <c r="F187" s="364"/>
      <c r="G187" s="375"/>
      <c r="H187" s="6"/>
    </row>
    <row r="188" spans="6:8" x14ac:dyDescent="0.2">
      <c r="F188" s="364"/>
      <c r="G188" s="375"/>
      <c r="H188" s="6"/>
    </row>
    <row r="189" spans="6:8" x14ac:dyDescent="0.2">
      <c r="F189" s="364"/>
      <c r="G189" s="375"/>
      <c r="H189" s="6"/>
    </row>
    <row r="190" spans="6:8" x14ac:dyDescent="0.2">
      <c r="F190" s="364"/>
      <c r="G190" s="375"/>
      <c r="H190" s="6"/>
    </row>
    <row r="191" spans="6:8" x14ac:dyDescent="0.2">
      <c r="F191" s="364"/>
      <c r="G191" s="375"/>
      <c r="H191" s="6"/>
    </row>
    <row r="192" spans="6:8" x14ac:dyDescent="0.2">
      <c r="F192" s="364"/>
      <c r="G192" s="375"/>
      <c r="H192" s="6"/>
    </row>
    <row r="193" spans="6:8" x14ac:dyDescent="0.2">
      <c r="F193" s="364"/>
      <c r="G193" s="375"/>
      <c r="H193" s="6"/>
    </row>
    <row r="194" spans="6:8" x14ac:dyDescent="0.2">
      <c r="F194" s="364"/>
      <c r="G194" s="375"/>
      <c r="H194" s="6"/>
    </row>
    <row r="195" spans="6:8" x14ac:dyDescent="0.2">
      <c r="F195" s="364"/>
      <c r="G195" s="375"/>
      <c r="H195" s="6"/>
    </row>
    <row r="196" spans="6:8" x14ac:dyDescent="0.2">
      <c r="F196" s="364"/>
      <c r="G196" s="375"/>
      <c r="H196" s="6"/>
    </row>
    <row r="197" spans="6:8" x14ac:dyDescent="0.2">
      <c r="F197" s="364"/>
      <c r="G197" s="375"/>
      <c r="H197" s="6"/>
    </row>
    <row r="198" spans="6:8" x14ac:dyDescent="0.2">
      <c r="F198" s="364"/>
      <c r="G198" s="375"/>
      <c r="H198" s="6"/>
    </row>
    <row r="199" spans="6:8" x14ac:dyDescent="0.2">
      <c r="F199" s="364"/>
      <c r="G199" s="375"/>
      <c r="H199" s="6"/>
    </row>
    <row r="200" spans="6:8" x14ac:dyDescent="0.2">
      <c r="F200" s="364"/>
      <c r="G200" s="375"/>
      <c r="H200" s="6"/>
    </row>
    <row r="201" spans="6:8" x14ac:dyDescent="0.2">
      <c r="F201" s="364"/>
      <c r="G201" s="375"/>
      <c r="H201" s="6"/>
    </row>
    <row r="202" spans="6:8" x14ac:dyDescent="0.2">
      <c r="F202" s="364"/>
      <c r="G202" s="375"/>
      <c r="H202" s="6"/>
    </row>
    <row r="203" spans="6:8" x14ac:dyDescent="0.2">
      <c r="F203" s="364"/>
      <c r="G203" s="375"/>
      <c r="H203" s="6"/>
    </row>
    <row r="204" spans="6:8" x14ac:dyDescent="0.2">
      <c r="F204" s="364"/>
      <c r="G204" s="375"/>
      <c r="H204" s="6"/>
    </row>
    <row r="205" spans="6:8" x14ac:dyDescent="0.2">
      <c r="F205" s="364"/>
      <c r="G205" s="375"/>
      <c r="H205" s="6"/>
    </row>
    <row r="206" spans="6:8" x14ac:dyDescent="0.2">
      <c r="F206" s="364"/>
      <c r="G206" s="375"/>
      <c r="H206" s="6"/>
    </row>
    <row r="207" spans="6:8" x14ac:dyDescent="0.2">
      <c r="F207" s="364"/>
      <c r="G207" s="375"/>
      <c r="H207" s="6"/>
    </row>
    <row r="208" spans="6:8" x14ac:dyDescent="0.2">
      <c r="F208" s="364"/>
      <c r="G208" s="375"/>
      <c r="H208" s="6"/>
    </row>
    <row r="209" spans="6:8" x14ac:dyDescent="0.2">
      <c r="F209" s="364"/>
      <c r="G209" s="375"/>
      <c r="H209" s="6"/>
    </row>
    <row r="210" spans="6:8" x14ac:dyDescent="0.2">
      <c r="F210" s="364"/>
      <c r="G210" s="375"/>
      <c r="H210" s="6"/>
    </row>
    <row r="211" spans="6:8" x14ac:dyDescent="0.2">
      <c r="F211" s="364"/>
      <c r="G211" s="375"/>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110</v>
      </c>
    </row>
    <row r="2" spans="1:1" x14ac:dyDescent="0.3">
      <c r="A2" s="116" t="s">
        <v>610</v>
      </c>
    </row>
    <row r="3" spans="1:1" x14ac:dyDescent="0.3">
      <c r="A3" s="116" t="s">
        <v>1142</v>
      </c>
    </row>
    <row r="4" spans="1:1" x14ac:dyDescent="0.3">
      <c r="A4" s="116" t="s">
        <v>1519</v>
      </c>
    </row>
    <row r="5" spans="1:1" x14ac:dyDescent="0.3">
      <c r="A5" s="116" t="s">
        <v>1143</v>
      </c>
    </row>
    <row r="6" spans="1:1" x14ac:dyDescent="0.3">
      <c r="A6" s="116" t="s">
        <v>2072</v>
      </c>
    </row>
    <row r="7" spans="1:1" x14ac:dyDescent="0.3">
      <c r="A7" s="116" t="s">
        <v>2082</v>
      </c>
    </row>
    <row r="8" spans="1:1" x14ac:dyDescent="0.3">
      <c r="A8" s="116" t="s">
        <v>1589</v>
      </c>
    </row>
    <row r="9" spans="1:1" x14ac:dyDescent="0.3">
      <c r="A9" s="116" t="s">
        <v>2069</v>
      </c>
    </row>
    <row r="10" spans="1:1" x14ac:dyDescent="0.3">
      <c r="A10" s="116" t="s">
        <v>1136</v>
      </c>
    </row>
    <row r="11" spans="1:1" x14ac:dyDescent="0.3">
      <c r="A11" s="116" t="s">
        <v>1137</v>
      </c>
    </row>
    <row r="12" spans="1:1" x14ac:dyDescent="0.3">
      <c r="A12" s="116" t="s">
        <v>1138</v>
      </c>
    </row>
    <row r="13" spans="1:1" x14ac:dyDescent="0.3">
      <c r="A13" s="116" t="s">
        <v>1139</v>
      </c>
    </row>
    <row r="14" spans="1:1" x14ac:dyDescent="0.3">
      <c r="A14" s="116" t="s">
        <v>1518</v>
      </c>
    </row>
    <row r="15" spans="1:1" x14ac:dyDescent="0.3">
      <c r="A15" s="116" t="s">
        <v>1140</v>
      </c>
    </row>
    <row r="16" spans="1:1" x14ac:dyDescent="0.3">
      <c r="A16" s="116" t="s">
        <v>2074</v>
      </c>
    </row>
    <row r="17" spans="1:1" x14ac:dyDescent="0.3">
      <c r="A17" s="116" t="s">
        <v>2075</v>
      </c>
    </row>
    <row r="18" spans="1:1" x14ac:dyDescent="0.3">
      <c r="A18" s="116" t="s">
        <v>2073</v>
      </c>
    </row>
    <row r="19" spans="1:1" x14ac:dyDescent="0.3">
      <c r="A19" s="116" t="s">
        <v>2076</v>
      </c>
    </row>
    <row r="20" spans="1:1" x14ac:dyDescent="0.3">
      <c r="A20" s="116" t="s">
        <v>1141</v>
      </c>
    </row>
    <row r="21" spans="1:1" x14ac:dyDescent="0.3">
      <c r="A21" s="116" t="s">
        <v>2077</v>
      </c>
    </row>
    <row r="22" spans="1:1" x14ac:dyDescent="0.3">
      <c r="A22" s="116" t="s">
        <v>2081</v>
      </c>
    </row>
    <row r="23" spans="1:1" x14ac:dyDescent="0.3">
      <c r="A23" s="116" t="s">
        <v>47</v>
      </c>
    </row>
    <row r="24" spans="1:1" x14ac:dyDescent="0.3">
      <c r="A24" s="116" t="s">
        <v>2078</v>
      </c>
    </row>
    <row r="25" spans="1:1" x14ac:dyDescent="0.3">
      <c r="A25" s="116" t="s">
        <v>2079</v>
      </c>
    </row>
    <row r="26" spans="1:1" x14ac:dyDescent="0.3">
      <c r="A26" s="116" t="s">
        <v>2080</v>
      </c>
    </row>
    <row r="27" spans="1:1" x14ac:dyDescent="0.3">
      <c r="A27" s="114" t="s">
        <v>1061</v>
      </c>
    </row>
    <row r="28" spans="1:1" x14ac:dyDescent="0.3">
      <c r="A28" s="116" t="s">
        <v>228</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3"/>
  <sheetViews>
    <sheetView topLeftCell="A14" workbookViewId="0">
      <selection activeCell="A21" sqref="A21:XFD21"/>
    </sheetView>
  </sheetViews>
  <sheetFormatPr defaultColWidth="21.85546875" defaultRowHeight="12.75" x14ac:dyDescent="0.2"/>
  <cols>
    <col min="1" max="1" width="6.85546875" style="40" customWidth="1"/>
    <col min="2" max="2" width="14.28515625" style="238" bestFit="1" customWidth="1"/>
    <col min="3" max="3" width="43.5703125" style="238" bestFit="1" customWidth="1"/>
    <col min="4" max="4" width="43.5703125" style="599" customWidth="1"/>
    <col min="5" max="5" width="18.140625" style="238" bestFit="1" customWidth="1"/>
    <col min="6" max="6" width="9.42578125" style="238" bestFit="1" customWidth="1"/>
    <col min="7" max="7" width="5.5703125" style="238" bestFit="1" customWidth="1"/>
    <col min="8" max="8" width="18.140625" style="345" bestFit="1" customWidth="1"/>
    <col min="9" max="9" width="13" style="4" customWidth="1"/>
    <col min="10" max="10" width="13.42578125" style="4" customWidth="1"/>
    <col min="11" max="16384" width="21.85546875" style="52"/>
  </cols>
  <sheetData>
    <row r="1" spans="1:10" ht="25.5" x14ac:dyDescent="0.2">
      <c r="A1" s="9" t="s">
        <v>502</v>
      </c>
      <c r="B1" s="12" t="s">
        <v>650</v>
      </c>
      <c r="C1" s="12" t="s">
        <v>649</v>
      </c>
      <c r="D1" s="12"/>
      <c r="E1" s="12" t="s">
        <v>156</v>
      </c>
      <c r="F1" s="12" t="s">
        <v>1643</v>
      </c>
      <c r="G1" s="162" t="s">
        <v>41</v>
      </c>
      <c r="H1" s="345" t="s">
        <v>1104</v>
      </c>
      <c r="I1" s="440" t="s">
        <v>1618</v>
      </c>
      <c r="J1" s="441" t="s">
        <v>1619</v>
      </c>
    </row>
    <row r="2" spans="1:10" x14ac:dyDescent="0.2">
      <c r="A2" s="12">
        <v>1</v>
      </c>
      <c r="B2" s="11" t="s">
        <v>507</v>
      </c>
      <c r="C2" s="11" t="s">
        <v>149</v>
      </c>
      <c r="D2" s="11"/>
      <c r="E2" s="19">
        <v>1</v>
      </c>
      <c r="F2" s="377"/>
      <c r="G2" s="439">
        <f t="shared" ref="G2:G9" si="0">E2+F2</f>
        <v>1</v>
      </c>
      <c r="H2" s="29">
        <v>100053</v>
      </c>
      <c r="I2" s="101" t="s">
        <v>680</v>
      </c>
      <c r="J2" s="156"/>
    </row>
    <row r="3" spans="1:10" x14ac:dyDescent="0.2">
      <c r="A3" s="12">
        <v>1</v>
      </c>
      <c r="B3" s="11" t="s">
        <v>504</v>
      </c>
      <c r="C3" s="11" t="s">
        <v>3992</v>
      </c>
      <c r="D3" s="11" t="s">
        <v>3993</v>
      </c>
      <c r="E3" s="19">
        <v>2</v>
      </c>
      <c r="F3" s="377">
        <v>0</v>
      </c>
      <c r="G3" s="439">
        <f t="shared" si="0"/>
        <v>2</v>
      </c>
      <c r="H3" s="29">
        <v>100313</v>
      </c>
      <c r="I3" s="101" t="s">
        <v>680</v>
      </c>
      <c r="J3" s="156"/>
    </row>
    <row r="4" spans="1:10" x14ac:dyDescent="0.2">
      <c r="A4" s="12">
        <v>2</v>
      </c>
      <c r="B4" s="11" t="s">
        <v>699</v>
      </c>
      <c r="C4" s="11" t="s">
        <v>700</v>
      </c>
      <c r="D4" s="11"/>
      <c r="E4" s="19">
        <v>2</v>
      </c>
      <c r="F4" s="377"/>
      <c r="G4" s="439">
        <f t="shared" si="0"/>
        <v>2</v>
      </c>
      <c r="H4" s="29">
        <v>100068</v>
      </c>
      <c r="I4" s="156" t="s">
        <v>680</v>
      </c>
      <c r="J4" s="101"/>
    </row>
    <row r="5" spans="1:10" x14ac:dyDescent="0.2">
      <c r="A5" s="12">
        <v>2</v>
      </c>
      <c r="B5" s="11" t="s">
        <v>704</v>
      </c>
      <c r="C5" s="11" t="s">
        <v>150</v>
      </c>
      <c r="D5" s="11"/>
      <c r="E5" s="19">
        <v>1</v>
      </c>
      <c r="F5" s="377"/>
      <c r="G5" s="439">
        <f t="shared" si="0"/>
        <v>1</v>
      </c>
      <c r="H5" s="448">
        <v>730009</v>
      </c>
      <c r="I5" s="156" t="s">
        <v>680</v>
      </c>
      <c r="J5" s="101"/>
    </row>
    <row r="6" spans="1:10" ht="27.75" customHeight="1" x14ac:dyDescent="0.2">
      <c r="A6" s="12">
        <v>3</v>
      </c>
      <c r="B6" s="11" t="s">
        <v>1147</v>
      </c>
      <c r="C6" s="11" t="s">
        <v>4212</v>
      </c>
      <c r="D6" s="11" t="s">
        <v>4213</v>
      </c>
      <c r="E6" s="19">
        <v>2</v>
      </c>
      <c r="F6" s="377"/>
      <c r="G6" s="439">
        <f t="shared" si="0"/>
        <v>2</v>
      </c>
      <c r="H6" s="29">
        <v>720505</v>
      </c>
      <c r="I6" s="101" t="s">
        <v>680</v>
      </c>
      <c r="J6" s="156"/>
    </row>
    <row r="7" spans="1:10" x14ac:dyDescent="0.2">
      <c r="A7" s="12">
        <v>4</v>
      </c>
      <c r="B7" s="11" t="s">
        <v>89</v>
      </c>
      <c r="C7" s="11" t="s">
        <v>4214</v>
      </c>
      <c r="D7" s="11" t="s">
        <v>4215</v>
      </c>
      <c r="E7" s="19">
        <v>1</v>
      </c>
      <c r="F7" s="377"/>
      <c r="G7" s="439">
        <f t="shared" si="0"/>
        <v>1</v>
      </c>
      <c r="H7" s="29">
        <v>720481</v>
      </c>
      <c r="I7" s="101"/>
      <c r="J7" s="463" t="s">
        <v>680</v>
      </c>
    </row>
    <row r="8" spans="1:10" x14ac:dyDescent="0.2">
      <c r="A8" s="12">
        <v>4</v>
      </c>
      <c r="B8" s="11" t="s">
        <v>665</v>
      </c>
      <c r="C8" s="11" t="s">
        <v>151</v>
      </c>
      <c r="D8" s="11"/>
      <c r="E8" s="19">
        <v>2</v>
      </c>
      <c r="F8" s="377"/>
      <c r="G8" s="439">
        <f t="shared" si="0"/>
        <v>2</v>
      </c>
      <c r="H8" s="29">
        <v>100404</v>
      </c>
      <c r="I8" s="101" t="s">
        <v>680</v>
      </c>
      <c r="J8" s="101"/>
    </row>
    <row r="9" spans="1:10" x14ac:dyDescent="0.2">
      <c r="A9" s="12">
        <v>5</v>
      </c>
      <c r="B9" s="11" t="s">
        <v>93</v>
      </c>
      <c r="C9" s="11" t="s">
        <v>4024</v>
      </c>
      <c r="D9" s="11" t="s">
        <v>4015</v>
      </c>
      <c r="E9" s="19">
        <v>2</v>
      </c>
      <c r="F9" s="377"/>
      <c r="G9" s="439">
        <f t="shared" si="0"/>
        <v>2</v>
      </c>
      <c r="H9" s="29">
        <v>100160</v>
      </c>
      <c r="I9" s="101" t="s">
        <v>680</v>
      </c>
      <c r="J9" s="156"/>
    </row>
    <row r="10" spans="1:10" x14ac:dyDescent="0.2">
      <c r="A10" s="12">
        <v>5</v>
      </c>
      <c r="B10" s="11" t="s">
        <v>92</v>
      </c>
      <c r="C10" s="11" t="s">
        <v>1</v>
      </c>
      <c r="D10" s="11"/>
      <c r="E10" s="19">
        <v>1</v>
      </c>
      <c r="F10" s="377"/>
      <c r="G10" s="439"/>
      <c r="H10" s="29">
        <v>720456</v>
      </c>
      <c r="I10" s="156"/>
      <c r="J10" s="101" t="s">
        <v>680</v>
      </c>
    </row>
    <row r="11" spans="1:10" x14ac:dyDescent="0.2">
      <c r="A11" s="12">
        <v>6</v>
      </c>
      <c r="B11" s="11" t="s">
        <v>116</v>
      </c>
      <c r="C11" s="11" t="s">
        <v>1584</v>
      </c>
      <c r="D11" s="11"/>
      <c r="E11" s="19">
        <v>1</v>
      </c>
      <c r="F11" s="377"/>
      <c r="G11" s="439">
        <f t="shared" ref="G11:G20" si="1">E11+F11</f>
        <v>1</v>
      </c>
      <c r="H11" s="29">
        <v>720476</v>
      </c>
      <c r="I11" s="60"/>
      <c r="J11" s="59" t="s">
        <v>680</v>
      </c>
    </row>
    <row r="12" spans="1:10" ht="25.5" x14ac:dyDescent="0.2">
      <c r="A12" s="12">
        <v>6</v>
      </c>
      <c r="B12" s="11" t="s">
        <v>116</v>
      </c>
      <c r="C12" s="11" t="s">
        <v>4216</v>
      </c>
      <c r="D12" s="11" t="s">
        <v>4217</v>
      </c>
      <c r="E12" s="19">
        <v>3</v>
      </c>
      <c r="F12" s="377"/>
      <c r="G12" s="439">
        <f t="shared" si="1"/>
        <v>3</v>
      </c>
      <c r="H12" s="29">
        <v>100451</v>
      </c>
      <c r="I12" s="60" t="s">
        <v>680</v>
      </c>
      <c r="J12" s="59"/>
    </row>
    <row r="13" spans="1:10" ht="38.25" x14ac:dyDescent="0.2">
      <c r="A13" s="12">
        <v>6</v>
      </c>
      <c r="B13" s="11" t="s">
        <v>116</v>
      </c>
      <c r="C13" s="11" t="s">
        <v>4218</v>
      </c>
      <c r="D13" s="11" t="s">
        <v>4219</v>
      </c>
      <c r="E13" s="19">
        <v>2</v>
      </c>
      <c r="F13" s="377"/>
      <c r="G13" s="439">
        <f t="shared" si="1"/>
        <v>2</v>
      </c>
      <c r="H13" s="29">
        <v>730153</v>
      </c>
      <c r="I13" s="60"/>
      <c r="J13" s="59" t="s">
        <v>680</v>
      </c>
    </row>
    <row r="14" spans="1:10" ht="22.5" customHeight="1" x14ac:dyDescent="0.2">
      <c r="A14" s="12">
        <v>6</v>
      </c>
      <c r="B14" s="11" t="s">
        <v>116</v>
      </c>
      <c r="C14" s="11" t="s">
        <v>708</v>
      </c>
      <c r="D14" s="11" t="s">
        <v>4220</v>
      </c>
      <c r="E14" s="19">
        <v>5</v>
      </c>
      <c r="F14" s="377"/>
      <c r="G14" s="439">
        <f t="shared" si="1"/>
        <v>5</v>
      </c>
      <c r="H14" s="29">
        <v>100220</v>
      </c>
      <c r="I14" s="60" t="s">
        <v>680</v>
      </c>
      <c r="J14" s="60"/>
    </row>
    <row r="15" spans="1:10" ht="60.75" customHeight="1" x14ac:dyDescent="0.2">
      <c r="A15" s="12">
        <v>6</v>
      </c>
      <c r="B15" s="11" t="s">
        <v>116</v>
      </c>
      <c r="C15" s="11" t="s">
        <v>4221</v>
      </c>
      <c r="D15" s="11" t="s">
        <v>4222</v>
      </c>
      <c r="E15" s="19">
        <v>2</v>
      </c>
      <c r="F15" s="377"/>
      <c r="G15" s="439">
        <f t="shared" si="1"/>
        <v>2</v>
      </c>
      <c r="H15" s="29">
        <v>100234</v>
      </c>
      <c r="I15" s="59" t="s">
        <v>680</v>
      </c>
      <c r="J15" s="60"/>
    </row>
    <row r="16" spans="1:10" ht="25.5" x14ac:dyDescent="0.2">
      <c r="A16" s="12">
        <v>6</v>
      </c>
      <c r="B16" s="11" t="s">
        <v>116</v>
      </c>
      <c r="C16" s="11" t="s">
        <v>4052</v>
      </c>
      <c r="D16" s="11" t="s">
        <v>4223</v>
      </c>
      <c r="E16" s="19">
        <v>2</v>
      </c>
      <c r="F16" s="377"/>
      <c r="G16" s="439">
        <f t="shared" si="1"/>
        <v>2</v>
      </c>
      <c r="H16" s="29">
        <v>100255</v>
      </c>
      <c r="I16" s="59"/>
      <c r="J16" s="60" t="s">
        <v>680</v>
      </c>
    </row>
    <row r="17" spans="1:10" ht="31.5" customHeight="1" x14ac:dyDescent="0.2">
      <c r="A17" s="12">
        <v>6</v>
      </c>
      <c r="B17" s="11" t="s">
        <v>116</v>
      </c>
      <c r="C17" s="11" t="s">
        <v>4224</v>
      </c>
      <c r="D17" s="11" t="s">
        <v>4225</v>
      </c>
      <c r="E17" s="19">
        <v>1</v>
      </c>
      <c r="F17" s="377"/>
      <c r="G17" s="439">
        <f t="shared" si="1"/>
        <v>1</v>
      </c>
      <c r="H17" s="293">
        <v>720460</v>
      </c>
      <c r="I17" s="60"/>
      <c r="J17" s="59" t="s">
        <v>680</v>
      </c>
    </row>
    <row r="18" spans="1:10" ht="31.5" customHeight="1" x14ac:dyDescent="0.2">
      <c r="A18" s="12">
        <v>7</v>
      </c>
      <c r="B18" s="11" t="s">
        <v>555</v>
      </c>
      <c r="C18" s="11" t="s">
        <v>4077</v>
      </c>
      <c r="D18" s="11"/>
      <c r="E18" s="19"/>
      <c r="F18" s="377"/>
      <c r="G18" s="439"/>
      <c r="H18" s="293"/>
      <c r="I18" s="464" t="s">
        <v>680</v>
      </c>
      <c r="J18" s="59"/>
    </row>
    <row r="19" spans="1:10" x14ac:dyDescent="0.2">
      <c r="A19" s="12">
        <v>7</v>
      </c>
      <c r="B19" s="11" t="s">
        <v>560</v>
      </c>
      <c r="C19" s="11" t="s">
        <v>4079</v>
      </c>
      <c r="D19" s="11" t="s">
        <v>4080</v>
      </c>
      <c r="E19" s="19">
        <v>1</v>
      </c>
      <c r="F19" s="377"/>
      <c r="G19" s="439">
        <f t="shared" si="1"/>
        <v>1</v>
      </c>
      <c r="H19" s="29">
        <v>100059</v>
      </c>
      <c r="I19" s="101" t="s">
        <v>680</v>
      </c>
      <c r="J19" s="101"/>
    </row>
    <row r="20" spans="1:10" x14ac:dyDescent="0.2">
      <c r="A20" s="12">
        <v>7</v>
      </c>
      <c r="B20" s="11" t="s">
        <v>556</v>
      </c>
      <c r="C20" s="11" t="s">
        <v>4075</v>
      </c>
      <c r="D20" s="11" t="s">
        <v>4160</v>
      </c>
      <c r="E20" s="19">
        <v>4</v>
      </c>
      <c r="F20" s="377"/>
      <c r="G20" s="439">
        <f t="shared" si="1"/>
        <v>4</v>
      </c>
      <c r="H20" s="29">
        <v>100500</v>
      </c>
      <c r="I20" s="101" t="s">
        <v>680</v>
      </c>
      <c r="J20" s="101"/>
    </row>
    <row r="21" spans="1:10" x14ac:dyDescent="0.2">
      <c r="A21" s="12">
        <v>9</v>
      </c>
      <c r="B21" s="11" t="s">
        <v>568</v>
      </c>
      <c r="C21" s="11" t="s">
        <v>152</v>
      </c>
      <c r="D21" s="11"/>
      <c r="E21" s="19">
        <v>1</v>
      </c>
      <c r="F21" s="377"/>
      <c r="G21" s="439">
        <f>E21+F21</f>
        <v>1</v>
      </c>
      <c r="H21" s="29">
        <v>730015</v>
      </c>
      <c r="I21" s="156"/>
      <c r="J21" s="101" t="s">
        <v>680</v>
      </c>
    </row>
    <row r="22" spans="1:10" x14ac:dyDescent="0.2">
      <c r="A22" s="12">
        <v>10</v>
      </c>
      <c r="B22" s="11" t="s">
        <v>570</v>
      </c>
      <c r="C22" s="11" t="s">
        <v>826</v>
      </c>
      <c r="D22" s="11"/>
      <c r="E22" s="19">
        <v>2</v>
      </c>
      <c r="F22" s="377"/>
      <c r="G22" s="439">
        <f>E22+F22</f>
        <v>2</v>
      </c>
      <c r="H22" s="29">
        <v>720458</v>
      </c>
      <c r="I22" s="101"/>
      <c r="J22" s="101" t="s">
        <v>680</v>
      </c>
    </row>
    <row r="23" spans="1:10" x14ac:dyDescent="0.2">
      <c r="A23" s="12">
        <v>10</v>
      </c>
      <c r="B23" s="109" t="s">
        <v>571</v>
      </c>
      <c r="C23" s="11" t="s">
        <v>4226</v>
      </c>
      <c r="D23" s="11" t="s">
        <v>4227</v>
      </c>
      <c r="E23" s="19">
        <v>1</v>
      </c>
      <c r="F23" s="377"/>
      <c r="G23" s="439">
        <f>E23+F23</f>
        <v>1</v>
      </c>
      <c r="H23" s="29">
        <v>720454</v>
      </c>
      <c r="I23" s="101"/>
      <c r="J23" s="156" t="s">
        <v>680</v>
      </c>
    </row>
    <row r="24" spans="1:10" ht="11.25" customHeight="1" x14ac:dyDescent="0.2">
      <c r="A24" s="12">
        <v>11</v>
      </c>
      <c r="B24" s="11" t="s">
        <v>416</v>
      </c>
      <c r="C24" s="11" t="s">
        <v>353</v>
      </c>
      <c r="D24" s="11"/>
      <c r="E24" s="19">
        <v>2</v>
      </c>
      <c r="F24" s="377"/>
      <c r="G24" s="439">
        <f>E24+F24</f>
        <v>2</v>
      </c>
      <c r="H24" s="29">
        <v>100366</v>
      </c>
      <c r="I24" s="101" t="s">
        <v>680</v>
      </c>
      <c r="J24" s="156"/>
    </row>
    <row r="25" spans="1:10" x14ac:dyDescent="0.2">
      <c r="A25" s="12">
        <v>12</v>
      </c>
      <c r="B25" s="11" t="s">
        <v>417</v>
      </c>
      <c r="C25" s="11" t="s">
        <v>293</v>
      </c>
      <c r="D25" s="11"/>
      <c r="E25" s="19">
        <v>1</v>
      </c>
      <c r="F25" s="377"/>
      <c r="G25" s="439">
        <f>E25+F25</f>
        <v>1</v>
      </c>
      <c r="H25" s="29">
        <v>100365</v>
      </c>
      <c r="I25" s="101" t="s">
        <v>680</v>
      </c>
      <c r="J25" s="101"/>
    </row>
    <row r="26" spans="1:10" x14ac:dyDescent="0.2">
      <c r="A26" s="12">
        <v>13</v>
      </c>
      <c r="B26" s="11" t="s">
        <v>428</v>
      </c>
      <c r="C26" s="11" t="s">
        <v>1100</v>
      </c>
      <c r="D26" s="11"/>
      <c r="E26" s="19"/>
      <c r="F26" s="377"/>
      <c r="G26" s="439"/>
      <c r="H26" s="293" t="s">
        <v>842</v>
      </c>
      <c r="I26" s="101" t="s">
        <v>680</v>
      </c>
      <c r="J26" s="156" t="s">
        <v>680</v>
      </c>
    </row>
    <row r="27" spans="1:10" x14ac:dyDescent="0.2">
      <c r="A27" s="12">
        <v>13</v>
      </c>
      <c r="B27" s="11" t="s">
        <v>426</v>
      </c>
      <c r="C27" s="11" t="s">
        <v>4192</v>
      </c>
      <c r="D27" s="11" t="s">
        <v>4228</v>
      </c>
      <c r="E27" s="19"/>
      <c r="F27" s="377"/>
      <c r="G27" s="439"/>
      <c r="H27" s="293">
        <v>720494</v>
      </c>
      <c r="I27" s="101"/>
      <c r="J27" s="156" t="s">
        <v>680</v>
      </c>
    </row>
    <row r="28" spans="1:10" x14ac:dyDescent="0.2">
      <c r="A28" s="12">
        <v>13</v>
      </c>
      <c r="B28" s="11" t="s">
        <v>422</v>
      </c>
      <c r="C28" s="11" t="s">
        <v>1099</v>
      </c>
      <c r="D28" s="11"/>
      <c r="E28" s="19"/>
      <c r="F28" s="377"/>
      <c r="G28" s="439"/>
      <c r="H28" s="293">
        <v>100417</v>
      </c>
      <c r="I28" s="156" t="s">
        <v>680</v>
      </c>
      <c r="J28" s="101"/>
    </row>
    <row r="29" spans="1:10" x14ac:dyDescent="0.2">
      <c r="A29" s="12">
        <v>14</v>
      </c>
      <c r="B29" s="11" t="s">
        <v>437</v>
      </c>
      <c r="C29" s="11" t="s">
        <v>154</v>
      </c>
      <c r="D29" s="11"/>
      <c r="E29" s="19">
        <v>1</v>
      </c>
      <c r="F29" s="377"/>
      <c r="G29" s="439">
        <f t="shared" ref="G29:G41" si="2">E29+F29</f>
        <v>1</v>
      </c>
      <c r="H29" s="416">
        <v>100959</v>
      </c>
      <c r="I29" s="101" t="s">
        <v>680</v>
      </c>
      <c r="J29" s="101"/>
    </row>
    <row r="30" spans="1:10" x14ac:dyDescent="0.2">
      <c r="A30" s="12">
        <v>14</v>
      </c>
      <c r="B30" s="11" t="s">
        <v>439</v>
      </c>
      <c r="C30" s="11" t="s">
        <v>1074</v>
      </c>
      <c r="D30" s="11"/>
      <c r="E30" s="19">
        <v>1</v>
      </c>
      <c r="F30" s="377"/>
      <c r="G30" s="439">
        <f t="shared" si="2"/>
        <v>1</v>
      </c>
      <c r="H30" s="293">
        <v>720504</v>
      </c>
      <c r="I30" s="101"/>
      <c r="J30" s="156" t="s">
        <v>680</v>
      </c>
    </row>
    <row r="31" spans="1:10" x14ac:dyDescent="0.2">
      <c r="A31" s="12">
        <v>15</v>
      </c>
      <c r="B31" s="11" t="s">
        <v>543</v>
      </c>
      <c r="C31" s="11" t="s">
        <v>155</v>
      </c>
      <c r="D31" s="11"/>
      <c r="E31" s="19">
        <v>1</v>
      </c>
      <c r="F31" s="377"/>
      <c r="G31" s="439">
        <f t="shared" si="2"/>
        <v>1</v>
      </c>
      <c r="H31" s="416">
        <v>720480</v>
      </c>
      <c r="I31" s="101"/>
      <c r="J31" s="156" t="s">
        <v>680</v>
      </c>
    </row>
    <row r="32" spans="1:10" x14ac:dyDescent="0.2">
      <c r="A32" s="12">
        <v>15</v>
      </c>
      <c r="B32" s="11" t="s">
        <v>542</v>
      </c>
      <c r="C32" s="11" t="s">
        <v>541</v>
      </c>
      <c r="D32" s="11"/>
      <c r="E32" s="19">
        <v>1</v>
      </c>
      <c r="F32" s="377"/>
      <c r="G32" s="439">
        <f t="shared" si="2"/>
        <v>1</v>
      </c>
      <c r="H32" s="416" t="s">
        <v>842</v>
      </c>
      <c r="I32" s="156" t="s">
        <v>680</v>
      </c>
      <c r="J32" s="101"/>
    </row>
    <row r="33" spans="1:10" x14ac:dyDescent="0.2">
      <c r="A33" s="12">
        <v>15</v>
      </c>
      <c r="B33" s="11" t="s">
        <v>539</v>
      </c>
      <c r="C33" s="11" t="s">
        <v>4117</v>
      </c>
      <c r="D33" s="11" t="s">
        <v>4229</v>
      </c>
      <c r="E33" s="19">
        <v>2</v>
      </c>
      <c r="F33" s="377"/>
      <c r="G33" s="439">
        <f t="shared" si="2"/>
        <v>2</v>
      </c>
      <c r="H33" s="416">
        <v>100101</v>
      </c>
      <c r="I33" s="156" t="s">
        <v>680</v>
      </c>
      <c r="J33" s="101"/>
    </row>
    <row r="34" spans="1:10" x14ac:dyDescent="0.2">
      <c r="A34" s="12">
        <v>15</v>
      </c>
      <c r="B34" s="11" t="s">
        <v>539</v>
      </c>
      <c r="C34" s="11" t="s">
        <v>616</v>
      </c>
      <c r="D34" s="11"/>
      <c r="E34" s="19">
        <v>1</v>
      </c>
      <c r="F34" s="377"/>
      <c r="G34" s="439">
        <f t="shared" si="2"/>
        <v>1</v>
      </c>
      <c r="H34" s="293" t="s">
        <v>842</v>
      </c>
      <c r="I34" s="156"/>
      <c r="J34" s="101" t="s">
        <v>680</v>
      </c>
    </row>
    <row r="35" spans="1:10" ht="25.5" x14ac:dyDescent="0.2">
      <c r="A35" s="12">
        <v>15</v>
      </c>
      <c r="B35" s="11" t="s">
        <v>539</v>
      </c>
      <c r="C35" s="11" t="s">
        <v>4230</v>
      </c>
      <c r="D35" s="11" t="s">
        <v>4231</v>
      </c>
      <c r="E35" s="19">
        <v>1</v>
      </c>
      <c r="F35" s="377"/>
      <c r="G35" s="439">
        <f t="shared" si="2"/>
        <v>1</v>
      </c>
      <c r="H35" s="416">
        <v>720465</v>
      </c>
      <c r="I35" s="101"/>
      <c r="J35" s="156" t="s">
        <v>680</v>
      </c>
    </row>
    <row r="36" spans="1:10" ht="25.5" x14ac:dyDescent="0.2">
      <c r="A36" s="12">
        <v>15</v>
      </c>
      <c r="B36" s="11" t="s">
        <v>539</v>
      </c>
      <c r="C36" s="11" t="s">
        <v>4232</v>
      </c>
      <c r="D36" s="11" t="s">
        <v>4233</v>
      </c>
      <c r="E36" s="19">
        <v>1</v>
      </c>
      <c r="F36" s="377"/>
      <c r="G36" s="439">
        <f t="shared" si="2"/>
        <v>1</v>
      </c>
      <c r="H36" s="416">
        <v>720464</v>
      </c>
      <c r="I36" s="156"/>
      <c r="J36" s="156" t="s">
        <v>680</v>
      </c>
    </row>
    <row r="37" spans="1:10" x14ac:dyDescent="0.2">
      <c r="A37" s="12">
        <v>15</v>
      </c>
      <c r="B37" s="11" t="s">
        <v>539</v>
      </c>
      <c r="C37" s="11" t="s">
        <v>342</v>
      </c>
      <c r="D37" s="11"/>
      <c r="E37" s="19">
        <v>4</v>
      </c>
      <c r="F37" s="377"/>
      <c r="G37" s="439">
        <f t="shared" si="2"/>
        <v>4</v>
      </c>
      <c r="H37" s="416">
        <v>100121</v>
      </c>
      <c r="I37" s="101" t="s">
        <v>680</v>
      </c>
      <c r="J37" s="156"/>
    </row>
    <row r="38" spans="1:10" ht="20.25" customHeight="1" x14ac:dyDescent="0.2">
      <c r="A38" s="12">
        <v>15</v>
      </c>
      <c r="B38" s="11" t="s">
        <v>314</v>
      </c>
      <c r="C38" s="11" t="s">
        <v>4234</v>
      </c>
      <c r="D38" s="11" t="s">
        <v>4235</v>
      </c>
      <c r="E38" s="19">
        <v>1</v>
      </c>
      <c r="F38" s="377"/>
      <c r="G38" s="439">
        <f t="shared" si="2"/>
        <v>1</v>
      </c>
      <c r="H38" s="416">
        <v>720479</v>
      </c>
      <c r="I38" s="156"/>
      <c r="J38" s="101" t="s">
        <v>680</v>
      </c>
    </row>
    <row r="39" spans="1:10" ht="25.5" x14ac:dyDescent="0.2">
      <c r="A39" s="124">
        <v>15</v>
      </c>
      <c r="B39" s="125" t="s">
        <v>441</v>
      </c>
      <c r="C39" s="126" t="s">
        <v>4236</v>
      </c>
      <c r="D39" s="126" t="s">
        <v>4237</v>
      </c>
      <c r="E39" s="19">
        <v>1</v>
      </c>
      <c r="F39" s="377"/>
      <c r="G39" s="439">
        <f t="shared" si="2"/>
        <v>1</v>
      </c>
      <c r="H39" s="293">
        <v>720510</v>
      </c>
      <c r="I39" s="156"/>
      <c r="J39" s="101" t="s">
        <v>680</v>
      </c>
    </row>
    <row r="40" spans="1:10" x14ac:dyDescent="0.2">
      <c r="A40" s="124"/>
      <c r="B40" s="125"/>
      <c r="C40" s="126"/>
      <c r="D40" s="126"/>
      <c r="E40" s="19"/>
      <c r="F40" s="377"/>
      <c r="G40" s="439"/>
      <c r="H40" s="293"/>
      <c r="I40" s="156"/>
      <c r="J40" s="101"/>
    </row>
    <row r="41" spans="1:10" x14ac:dyDescent="0.2">
      <c r="A41" s="124">
        <v>15</v>
      </c>
      <c r="B41" s="125" t="s">
        <v>350</v>
      </c>
      <c r="C41" s="126" t="s">
        <v>349</v>
      </c>
      <c r="D41" s="126"/>
      <c r="E41" s="19">
        <v>1</v>
      </c>
      <c r="F41" s="377"/>
      <c r="G41" s="439">
        <f t="shared" si="2"/>
        <v>1</v>
      </c>
      <c r="H41" s="293" t="s">
        <v>842</v>
      </c>
      <c r="I41" s="156" t="s">
        <v>680</v>
      </c>
      <c r="J41" s="101"/>
    </row>
    <row r="42" spans="1:10" s="54" customFormat="1" x14ac:dyDescent="0.2">
      <c r="A42" s="40"/>
      <c r="B42" s="667" t="s">
        <v>501</v>
      </c>
      <c r="C42" s="668"/>
      <c r="D42" s="607"/>
      <c r="E42" s="376">
        <f>SUM(E2:E41)</f>
        <v>58</v>
      </c>
      <c r="F42" s="376">
        <f>SUM(F2:F38)</f>
        <v>0</v>
      </c>
      <c r="G42" s="240">
        <f>SUM(G2:G41)</f>
        <v>57</v>
      </c>
      <c r="H42" s="449"/>
      <c r="I42" s="156"/>
      <c r="J42" s="101" t="s">
        <v>680</v>
      </c>
    </row>
    <row r="43" spans="1:10" x14ac:dyDescent="0.2">
      <c r="H43" s="276"/>
      <c r="I43" s="23"/>
      <c r="J43" s="445"/>
    </row>
    <row r="44" spans="1:10" x14ac:dyDescent="0.2">
      <c r="H44" s="276"/>
      <c r="I44" s="23"/>
      <c r="J44" s="445"/>
    </row>
    <row r="45" spans="1:10" x14ac:dyDescent="0.2">
      <c r="H45" s="276"/>
      <c r="I45" s="445"/>
      <c r="J45" s="23"/>
    </row>
    <row r="46" spans="1:10" x14ac:dyDescent="0.2">
      <c r="H46" s="25"/>
      <c r="I46" s="445"/>
      <c r="J46" s="23"/>
    </row>
    <row r="47" spans="1:10" x14ac:dyDescent="0.2">
      <c r="H47" s="276"/>
      <c r="I47" s="446"/>
      <c r="J47" s="447"/>
    </row>
    <row r="48" spans="1:10" x14ac:dyDescent="0.2">
      <c r="H48" s="276"/>
      <c r="I48" s="445"/>
      <c r="J48" s="23"/>
    </row>
    <row r="49" spans="8:10" x14ac:dyDescent="0.2">
      <c r="H49" s="276"/>
      <c r="I49" s="23"/>
      <c r="J49" s="445"/>
    </row>
    <row r="50" spans="8:10" x14ac:dyDescent="0.2">
      <c r="H50" s="276"/>
      <c r="I50" s="445"/>
      <c r="J50" s="23"/>
    </row>
    <row r="51" spans="8:10" x14ac:dyDescent="0.2">
      <c r="H51" s="276"/>
      <c r="I51" s="23"/>
      <c r="J51" s="445"/>
    </row>
    <row r="52" spans="8:10" x14ac:dyDescent="0.2">
      <c r="H52" s="276"/>
      <c r="I52" s="23"/>
      <c r="J52" s="445"/>
    </row>
    <row r="53" spans="8:10" x14ac:dyDescent="0.2">
      <c r="H53" s="276"/>
      <c r="I53" s="23"/>
      <c r="J53" s="445"/>
    </row>
    <row r="54" spans="8:10" x14ac:dyDescent="0.2">
      <c r="H54" s="276"/>
      <c r="I54" s="445"/>
      <c r="J54" s="23"/>
    </row>
    <row r="55" spans="8:10" x14ac:dyDescent="0.2">
      <c r="H55" s="276"/>
      <c r="I55" s="23"/>
      <c r="J55" s="445"/>
    </row>
    <row r="56" spans="8:10" x14ac:dyDescent="0.2">
      <c r="H56" s="276"/>
      <c r="I56" s="445"/>
      <c r="J56" s="23"/>
    </row>
    <row r="57" spans="8:10" x14ac:dyDescent="0.2">
      <c r="H57" s="276"/>
      <c r="I57" s="23"/>
      <c r="J57" s="445"/>
    </row>
    <row r="58" spans="8:10" x14ac:dyDescent="0.2">
      <c r="H58" s="276"/>
      <c r="I58" s="23"/>
      <c r="J58" s="445"/>
    </row>
    <row r="59" spans="8:10" x14ac:dyDescent="0.2">
      <c r="H59" s="276"/>
      <c r="I59" s="23"/>
      <c r="J59" s="445"/>
    </row>
    <row r="60" spans="8:10" x14ac:dyDescent="0.2">
      <c r="H60" s="276"/>
      <c r="I60" s="23"/>
      <c r="J60" s="445"/>
    </row>
    <row r="61" spans="8:10" x14ac:dyDescent="0.2">
      <c r="H61" s="276"/>
      <c r="I61" s="445"/>
      <c r="J61" s="23"/>
    </row>
    <row r="62" spans="8:10" x14ac:dyDescent="0.2">
      <c r="H62" s="276"/>
      <c r="I62" s="23"/>
      <c r="J62" s="445"/>
    </row>
    <row r="63" spans="8:10" x14ac:dyDescent="0.2">
      <c r="H63" s="276"/>
      <c r="I63" s="23"/>
      <c r="J63" s="445"/>
    </row>
    <row r="64" spans="8:10" x14ac:dyDescent="0.2">
      <c r="H64" s="276"/>
      <c r="I64" s="445"/>
      <c r="J64" s="23"/>
    </row>
    <row r="65" spans="8:10" x14ac:dyDescent="0.2">
      <c r="H65" s="276"/>
      <c r="I65" s="23"/>
      <c r="J65" s="445"/>
    </row>
    <row r="66" spans="8:10" x14ac:dyDescent="0.2">
      <c r="H66" s="276"/>
      <c r="I66" s="23"/>
      <c r="J66" s="445"/>
    </row>
    <row r="67" spans="8:10" x14ac:dyDescent="0.2">
      <c r="H67" s="276"/>
      <c r="I67" s="446"/>
      <c r="J67" s="447"/>
    </row>
    <row r="68" spans="8:10" x14ac:dyDescent="0.2">
      <c r="H68" s="276"/>
      <c r="I68" s="445"/>
      <c r="J68" s="23"/>
    </row>
    <row r="69" spans="8:10" x14ac:dyDescent="0.2">
      <c r="H69" s="276"/>
      <c r="I69" s="445"/>
      <c r="J69" s="23"/>
    </row>
    <row r="70" spans="8:10" x14ac:dyDescent="0.2">
      <c r="H70" s="276"/>
      <c r="I70" s="445"/>
      <c r="J70" s="23"/>
    </row>
    <row r="71" spans="8:10" x14ac:dyDescent="0.2">
      <c r="H71" s="276"/>
      <c r="I71" s="23"/>
      <c r="J71" s="445"/>
    </row>
    <row r="72" spans="8:10" x14ac:dyDescent="0.2">
      <c r="H72" s="276"/>
      <c r="I72" s="23"/>
      <c r="J72" s="445"/>
    </row>
    <row r="73" spans="8:10" x14ac:dyDescent="0.2">
      <c r="H73" s="276"/>
      <c r="I73" s="445"/>
      <c r="J73" s="23"/>
    </row>
    <row r="74" spans="8:10" x14ac:dyDescent="0.2">
      <c r="H74" s="276"/>
      <c r="I74" s="23"/>
      <c r="J74" s="445"/>
    </row>
    <row r="75" spans="8:10" x14ac:dyDescent="0.2">
      <c r="H75" s="276"/>
      <c r="I75" s="445"/>
      <c r="J75" s="445"/>
    </row>
    <row r="76" spans="8:10" x14ac:dyDescent="0.2">
      <c r="H76" s="276"/>
      <c r="I76" s="445"/>
      <c r="J76" s="445"/>
    </row>
    <row r="77" spans="8:10" x14ac:dyDescent="0.2">
      <c r="H77" s="276"/>
      <c r="I77" s="445"/>
      <c r="J77" s="23"/>
    </row>
    <row r="78" spans="8:10" x14ac:dyDescent="0.2">
      <c r="H78" s="276"/>
      <c r="I78" s="23"/>
      <c r="J78" s="445"/>
    </row>
    <row r="79" spans="8:10" x14ac:dyDescent="0.2">
      <c r="H79" s="276"/>
      <c r="I79" s="23"/>
      <c r="J79" s="445"/>
    </row>
    <row r="80" spans="8:10" x14ac:dyDescent="0.2">
      <c r="H80" s="276"/>
      <c r="I80" s="23"/>
      <c r="J80" s="445"/>
    </row>
    <row r="81" spans="8:10" x14ac:dyDescent="0.2">
      <c r="H81" s="276"/>
      <c r="I81" s="445"/>
      <c r="J81" s="445"/>
    </row>
    <row r="82" spans="8:10" x14ac:dyDescent="0.2">
      <c r="H82" s="276"/>
      <c r="I82" s="445"/>
      <c r="J82" s="23"/>
    </row>
    <row r="83" spans="8:10" x14ac:dyDescent="0.2">
      <c r="H83" s="276"/>
      <c r="I83" s="445"/>
      <c r="J83" s="23"/>
    </row>
    <row r="84" spans="8:10" x14ac:dyDescent="0.2">
      <c r="H84" s="276"/>
      <c r="I84" s="102"/>
      <c r="J84" s="102"/>
    </row>
    <row r="85" spans="8:10" x14ac:dyDescent="0.2">
      <c r="H85" s="276"/>
      <c r="I85" s="445"/>
      <c r="J85" s="445"/>
    </row>
    <row r="86" spans="8:10" x14ac:dyDescent="0.2">
      <c r="H86" s="276"/>
      <c r="I86" s="445"/>
      <c r="J86" s="23"/>
    </row>
    <row r="87" spans="8:10" x14ac:dyDescent="0.2">
      <c r="H87" s="276"/>
      <c r="I87" s="23"/>
      <c r="J87" s="445"/>
    </row>
    <row r="88" spans="8:10" x14ac:dyDescent="0.2">
      <c r="H88" s="276"/>
      <c r="I88" s="445"/>
      <c r="J88" s="23"/>
    </row>
    <row r="89" spans="8:10" x14ac:dyDescent="0.2">
      <c r="H89" s="276"/>
      <c r="I89" s="23"/>
      <c r="J89" s="445"/>
    </row>
    <row r="90" spans="8:10" x14ac:dyDescent="0.2">
      <c r="H90" s="276"/>
      <c r="I90" s="445"/>
      <c r="J90" s="23"/>
    </row>
    <row r="91" spans="8:10" x14ac:dyDescent="0.2">
      <c r="H91" s="276"/>
      <c r="I91" s="445"/>
      <c r="J91" s="23"/>
    </row>
    <row r="92" spans="8:10" x14ac:dyDescent="0.2">
      <c r="H92" s="276"/>
      <c r="I92" s="23"/>
      <c r="J92" s="445"/>
    </row>
    <row r="93" spans="8:10" x14ac:dyDescent="0.2">
      <c r="H93" s="276"/>
      <c r="I93" s="445"/>
      <c r="J93" s="23"/>
    </row>
    <row r="94" spans="8:10" x14ac:dyDescent="0.2">
      <c r="H94" s="276"/>
      <c r="I94" s="445"/>
      <c r="J94" s="445"/>
    </row>
    <row r="95" spans="8:10" x14ac:dyDescent="0.2">
      <c r="H95" s="276"/>
      <c r="I95" s="445"/>
      <c r="J95" s="23"/>
    </row>
    <row r="96" spans="8:10" x14ac:dyDescent="0.2">
      <c r="H96" s="276"/>
      <c r="I96" s="445"/>
      <c r="J96" s="23"/>
    </row>
    <row r="97" spans="8:10" x14ac:dyDescent="0.2">
      <c r="H97" s="276"/>
      <c r="I97" s="445"/>
      <c r="J97" s="23"/>
    </row>
    <row r="98" spans="8:10" x14ac:dyDescent="0.2">
      <c r="H98" s="276"/>
      <c r="I98" s="445"/>
      <c r="J98" s="23"/>
    </row>
    <row r="99" spans="8:10" x14ac:dyDescent="0.2">
      <c r="H99" s="276"/>
      <c r="I99" s="445"/>
      <c r="J99" s="23"/>
    </row>
    <row r="100" spans="8:10" x14ac:dyDescent="0.2">
      <c r="H100" s="276"/>
      <c r="I100" s="445"/>
      <c r="J100" s="23"/>
    </row>
    <row r="101" spans="8:10" x14ac:dyDescent="0.2">
      <c r="H101" s="276"/>
      <c r="I101" s="445"/>
      <c r="J101" s="23"/>
    </row>
    <row r="102" spans="8:10" x14ac:dyDescent="0.2">
      <c r="H102" s="276"/>
      <c r="I102" s="23"/>
      <c r="J102" s="445"/>
    </row>
    <row r="103" spans="8:10" x14ac:dyDescent="0.2">
      <c r="H103" s="276"/>
      <c r="I103" s="445"/>
      <c r="J103" s="23"/>
    </row>
    <row r="104" spans="8:10" x14ac:dyDescent="0.2">
      <c r="H104" s="276"/>
      <c r="I104" s="445"/>
      <c r="J104" s="23"/>
    </row>
    <row r="105" spans="8:10" x14ac:dyDescent="0.2">
      <c r="H105" s="276"/>
      <c r="I105" s="445"/>
      <c r="J105" s="23"/>
    </row>
    <row r="106" spans="8:10" x14ac:dyDescent="0.2">
      <c r="H106" s="276"/>
      <c r="I106" s="445"/>
      <c r="J106" s="23"/>
    </row>
    <row r="107" spans="8:10" x14ac:dyDescent="0.2">
      <c r="H107" s="276"/>
      <c r="I107" s="445"/>
      <c r="J107" s="445"/>
    </row>
    <row r="108" spans="8:10" x14ac:dyDescent="0.2">
      <c r="H108" s="276"/>
      <c r="I108" s="23"/>
      <c r="J108" s="445"/>
    </row>
    <row r="109" spans="8:10" x14ac:dyDescent="0.2">
      <c r="H109" s="276"/>
      <c r="I109" s="23"/>
      <c r="J109" s="445"/>
    </row>
    <row r="110" spans="8:10" x14ac:dyDescent="0.2">
      <c r="H110" s="276"/>
      <c r="I110" s="445"/>
      <c r="J110" s="23"/>
    </row>
    <row r="111" spans="8:10" x14ac:dyDescent="0.2">
      <c r="H111" s="276"/>
      <c r="I111" s="445"/>
      <c r="J111" s="23"/>
    </row>
    <row r="112" spans="8:10" x14ac:dyDescent="0.2">
      <c r="H112" s="276"/>
      <c r="I112" s="445"/>
      <c r="J112" s="23"/>
    </row>
    <row r="113" spans="8:10" x14ac:dyDescent="0.2">
      <c r="H113" s="276"/>
      <c r="I113" s="23"/>
      <c r="J113" s="445"/>
    </row>
    <row r="114" spans="8:10" x14ac:dyDescent="0.2">
      <c r="H114" s="276"/>
      <c r="I114" s="445"/>
      <c r="J114" s="23"/>
    </row>
    <row r="115" spans="8:10" x14ac:dyDescent="0.2">
      <c r="H115" s="276"/>
      <c r="I115" s="445"/>
      <c r="J115" s="23"/>
    </row>
    <row r="116" spans="8:10" x14ac:dyDescent="0.2">
      <c r="H116" s="276"/>
      <c r="I116" s="445"/>
      <c r="J116" s="23"/>
    </row>
    <row r="117" spans="8:10" x14ac:dyDescent="0.2">
      <c r="H117" s="276"/>
      <c r="I117" s="23"/>
      <c r="J117" s="445"/>
    </row>
    <row r="118" spans="8:10" x14ac:dyDescent="0.2">
      <c r="H118" s="276"/>
      <c r="I118" s="23"/>
      <c r="J118" s="445"/>
    </row>
    <row r="119" spans="8:10" x14ac:dyDescent="0.2">
      <c r="H119" s="276"/>
      <c r="I119" s="445"/>
      <c r="J119" s="23"/>
    </row>
    <row r="120" spans="8:10" x14ac:dyDescent="0.2">
      <c r="H120" s="276"/>
      <c r="I120" s="445"/>
      <c r="J120" s="23"/>
    </row>
    <row r="121" spans="8:10" x14ac:dyDescent="0.2">
      <c r="H121" s="276"/>
      <c r="I121" s="445"/>
      <c r="J121" s="23"/>
    </row>
    <row r="122" spans="8:10" x14ac:dyDescent="0.2">
      <c r="H122" s="276"/>
      <c r="I122" s="23"/>
      <c r="J122" s="445"/>
    </row>
    <row r="123" spans="8:10" x14ac:dyDescent="0.2">
      <c r="H123" s="276"/>
      <c r="I123" s="445"/>
      <c r="J123" s="23"/>
    </row>
    <row r="124" spans="8:10" x14ac:dyDescent="0.2">
      <c r="H124" s="276"/>
      <c r="I124" s="445"/>
      <c r="J124" s="23"/>
    </row>
    <row r="125" spans="8:10" x14ac:dyDescent="0.2">
      <c r="H125" s="276"/>
      <c r="I125" s="445"/>
      <c r="J125" s="23"/>
    </row>
    <row r="126" spans="8:10" x14ac:dyDescent="0.2">
      <c r="H126" s="276"/>
      <c r="I126" s="23"/>
      <c r="J126" s="445"/>
    </row>
    <row r="127" spans="8:10" x14ac:dyDescent="0.2">
      <c r="H127" s="276"/>
      <c r="I127" s="23"/>
      <c r="J127" s="445"/>
    </row>
    <row r="128" spans="8:10" x14ac:dyDescent="0.2">
      <c r="H128" s="276"/>
      <c r="I128" s="23"/>
      <c r="J128" s="445"/>
    </row>
    <row r="129" spans="8:10" x14ac:dyDescent="0.2">
      <c r="H129" s="276"/>
      <c r="I129" s="445"/>
      <c r="J129" s="23"/>
    </row>
    <row r="130" spans="8:10" x14ac:dyDescent="0.2">
      <c r="H130" s="276"/>
      <c r="I130" s="23"/>
      <c r="J130" s="445"/>
    </row>
    <row r="131" spans="8:10" x14ac:dyDescent="0.2">
      <c r="H131" s="276"/>
      <c r="I131" s="23"/>
      <c r="J131" s="445"/>
    </row>
    <row r="132" spans="8:10" x14ac:dyDescent="0.2">
      <c r="H132" s="276"/>
      <c r="I132" s="23"/>
      <c r="J132" s="445"/>
    </row>
    <row r="133" spans="8:10" x14ac:dyDescent="0.2">
      <c r="H133" s="276"/>
      <c r="I133" s="445"/>
      <c r="J133" s="23"/>
    </row>
    <row r="134" spans="8:10" x14ac:dyDescent="0.2">
      <c r="H134" s="276"/>
      <c r="I134" s="445"/>
      <c r="J134" s="23"/>
    </row>
    <row r="135" spans="8:10" x14ac:dyDescent="0.2">
      <c r="H135" s="276"/>
      <c r="I135" s="445"/>
      <c r="J135" s="23"/>
    </row>
    <row r="136" spans="8:10" x14ac:dyDescent="0.2">
      <c r="H136" s="276"/>
      <c r="I136" s="445"/>
      <c r="J136" s="23"/>
    </row>
    <row r="137" spans="8:10" x14ac:dyDescent="0.2">
      <c r="H137" s="276"/>
      <c r="I137" s="445"/>
      <c r="J137" s="23"/>
    </row>
    <row r="138" spans="8:10" x14ac:dyDescent="0.2">
      <c r="H138" s="276"/>
      <c r="I138" s="23"/>
      <c r="J138" s="445"/>
    </row>
    <row r="139" spans="8:10" x14ac:dyDescent="0.2">
      <c r="H139" s="276"/>
      <c r="I139" s="23"/>
      <c r="J139" s="445"/>
    </row>
    <row r="140" spans="8:10" x14ac:dyDescent="0.2">
      <c r="H140" s="276"/>
      <c r="I140" s="23"/>
      <c r="J140" s="445"/>
    </row>
    <row r="141" spans="8:10" x14ac:dyDescent="0.2">
      <c r="H141" s="276"/>
      <c r="I141" s="23"/>
      <c r="J141" s="445"/>
    </row>
    <row r="142" spans="8:10" x14ac:dyDescent="0.2">
      <c r="H142" s="276"/>
      <c r="I142" s="445"/>
      <c r="J142" s="445"/>
    </row>
    <row r="143" spans="8:10" x14ac:dyDescent="0.2">
      <c r="H143" s="276"/>
      <c r="I143" s="445"/>
      <c r="J143" s="23"/>
    </row>
    <row r="144" spans="8:10" x14ac:dyDescent="0.2">
      <c r="H144" s="276"/>
      <c r="I144" s="445"/>
      <c r="J144" s="445"/>
    </row>
    <row r="145" spans="8:10" x14ac:dyDescent="0.2">
      <c r="H145" s="276"/>
      <c r="I145" s="23"/>
      <c r="J145" s="445"/>
    </row>
    <row r="146" spans="8:10" x14ac:dyDescent="0.2">
      <c r="H146" s="276"/>
      <c r="I146" s="445"/>
      <c r="J146" s="445"/>
    </row>
    <row r="147" spans="8:10" x14ac:dyDescent="0.2">
      <c r="H147" s="276"/>
      <c r="I147" s="445"/>
      <c r="J147" s="23"/>
    </row>
    <row r="148" spans="8:10" x14ac:dyDescent="0.2">
      <c r="H148" s="276"/>
      <c r="I148" s="445"/>
      <c r="J148" s="445"/>
    </row>
    <row r="149" spans="8:10" x14ac:dyDescent="0.2">
      <c r="H149" s="276"/>
      <c r="I149" s="23"/>
      <c r="J149" s="445"/>
    </row>
    <row r="150" spans="8:10" x14ac:dyDescent="0.2">
      <c r="H150" s="276"/>
      <c r="I150" s="23"/>
      <c r="J150" s="445"/>
    </row>
    <row r="151" spans="8:10" x14ac:dyDescent="0.2">
      <c r="H151" s="276"/>
      <c r="I151" s="23"/>
      <c r="J151" s="445"/>
    </row>
    <row r="152" spans="8:10" x14ac:dyDescent="0.2">
      <c r="H152" s="444"/>
      <c r="I152" s="289"/>
      <c r="J152" s="289"/>
    </row>
    <row r="153" spans="8:10" x14ac:dyDescent="0.2">
      <c r="I153" s="156"/>
      <c r="J153" s="156"/>
    </row>
    <row r="154" spans="8:10" x14ac:dyDescent="0.2">
      <c r="I154" s="6"/>
    </row>
    <row r="155" spans="8:10" x14ac:dyDescent="0.2">
      <c r="I155" s="6"/>
    </row>
    <row r="156" spans="8:10" x14ac:dyDescent="0.2">
      <c r="I156" s="6"/>
    </row>
    <row r="157" spans="8:10" x14ac:dyDescent="0.2">
      <c r="I157" s="6"/>
    </row>
    <row r="158" spans="8:10" x14ac:dyDescent="0.2">
      <c r="I158" s="6"/>
    </row>
    <row r="159" spans="8:10" x14ac:dyDescent="0.2">
      <c r="I159" s="6"/>
    </row>
    <row r="160" spans="8:10" x14ac:dyDescent="0.2">
      <c r="I160" s="6"/>
    </row>
    <row r="161" spans="9:9" x14ac:dyDescent="0.2">
      <c r="I161" s="6"/>
    </row>
    <row r="162" spans="9:9" x14ac:dyDescent="0.2">
      <c r="I162" s="6"/>
    </row>
    <row r="163" spans="9:9" x14ac:dyDescent="0.2">
      <c r="I163" s="6"/>
    </row>
    <row r="164" spans="9:9" x14ac:dyDescent="0.2">
      <c r="I164" s="6"/>
    </row>
    <row r="165" spans="9:9" x14ac:dyDescent="0.2">
      <c r="I165" s="6"/>
    </row>
    <row r="166" spans="9:9" x14ac:dyDescent="0.2">
      <c r="I166" s="6"/>
    </row>
    <row r="167" spans="9:9" x14ac:dyDescent="0.2">
      <c r="I167" s="6"/>
    </row>
    <row r="168" spans="9:9" x14ac:dyDescent="0.2">
      <c r="I168" s="6"/>
    </row>
    <row r="169" spans="9:9" x14ac:dyDescent="0.2">
      <c r="I169" s="6"/>
    </row>
    <row r="170" spans="9:9" x14ac:dyDescent="0.2">
      <c r="I170" s="6"/>
    </row>
    <row r="171" spans="9:9" x14ac:dyDescent="0.2">
      <c r="I171" s="6"/>
    </row>
    <row r="172" spans="9:9" x14ac:dyDescent="0.2">
      <c r="I172" s="6"/>
    </row>
    <row r="173" spans="9:9" x14ac:dyDescent="0.2">
      <c r="I173" s="6"/>
    </row>
    <row r="174" spans="9:9" x14ac:dyDescent="0.2">
      <c r="I174" s="6"/>
    </row>
    <row r="175" spans="9:9" x14ac:dyDescent="0.2">
      <c r="I175" s="6"/>
    </row>
    <row r="176" spans="9:9" x14ac:dyDescent="0.2">
      <c r="I176" s="6"/>
    </row>
    <row r="177" spans="9:9" x14ac:dyDescent="0.2">
      <c r="I177" s="6"/>
    </row>
    <row r="178" spans="9:9" x14ac:dyDescent="0.2">
      <c r="I178" s="6"/>
    </row>
    <row r="179" spans="9:9" x14ac:dyDescent="0.2">
      <c r="I179" s="6"/>
    </row>
    <row r="180" spans="9:9" x14ac:dyDescent="0.2">
      <c r="I180" s="6"/>
    </row>
    <row r="181" spans="9:9" x14ac:dyDescent="0.2">
      <c r="I181" s="6"/>
    </row>
    <row r="182" spans="9:9" x14ac:dyDescent="0.2">
      <c r="I182" s="6"/>
    </row>
    <row r="183" spans="9:9" x14ac:dyDescent="0.2">
      <c r="I183" s="6"/>
    </row>
    <row r="184" spans="9:9" x14ac:dyDescent="0.2">
      <c r="I184" s="6"/>
    </row>
    <row r="185" spans="9:9" x14ac:dyDescent="0.2">
      <c r="I185" s="6"/>
    </row>
    <row r="186" spans="9:9" x14ac:dyDescent="0.2">
      <c r="I186" s="6"/>
    </row>
    <row r="187" spans="9:9" x14ac:dyDescent="0.2">
      <c r="I187" s="6"/>
    </row>
    <row r="188" spans="9:9" x14ac:dyDescent="0.2">
      <c r="I188" s="6"/>
    </row>
    <row r="189" spans="9:9" x14ac:dyDescent="0.2">
      <c r="I189" s="6"/>
    </row>
    <row r="190" spans="9:9" x14ac:dyDescent="0.2">
      <c r="I190" s="6"/>
    </row>
    <row r="191" spans="9:9" x14ac:dyDescent="0.2">
      <c r="I191" s="6"/>
    </row>
    <row r="192" spans="9:9" x14ac:dyDescent="0.2">
      <c r="I192" s="6"/>
    </row>
    <row r="193" spans="9:9" x14ac:dyDescent="0.2">
      <c r="I193" s="6"/>
    </row>
    <row r="194" spans="9:9" x14ac:dyDescent="0.2">
      <c r="I194" s="6"/>
    </row>
    <row r="195" spans="9:9" x14ac:dyDescent="0.2">
      <c r="I195" s="6"/>
    </row>
    <row r="196" spans="9:9" x14ac:dyDescent="0.2">
      <c r="I196" s="6"/>
    </row>
    <row r="197" spans="9:9" x14ac:dyDescent="0.2">
      <c r="I197" s="6"/>
    </row>
    <row r="198" spans="9:9" x14ac:dyDescent="0.2">
      <c r="I198" s="6"/>
    </row>
    <row r="199" spans="9:9" x14ac:dyDescent="0.2">
      <c r="I199" s="6"/>
    </row>
    <row r="200" spans="9:9" x14ac:dyDescent="0.2">
      <c r="I200" s="6"/>
    </row>
    <row r="201" spans="9:9" x14ac:dyDescent="0.2">
      <c r="I201" s="6"/>
    </row>
    <row r="202" spans="9:9" x14ac:dyDescent="0.2">
      <c r="I202" s="6"/>
    </row>
    <row r="203" spans="9:9" x14ac:dyDescent="0.2">
      <c r="I203" s="6"/>
    </row>
  </sheetData>
  <mergeCells count="1">
    <mergeCell ref="B42:C42"/>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workbookViewId="0">
      <selection activeCell="D5" sqref="D5"/>
    </sheetView>
  </sheetViews>
  <sheetFormatPr defaultRowHeight="12.75" x14ac:dyDescent="0.2"/>
  <cols>
    <col min="1" max="1" width="38.28515625" style="195" customWidth="1"/>
    <col min="2" max="2" width="35.5703125" customWidth="1"/>
    <col min="3" max="3" width="30.85546875" style="519" customWidth="1"/>
    <col min="4" max="4" width="13.42578125" style="3" customWidth="1"/>
  </cols>
  <sheetData>
    <row r="1" spans="1:37" s="134" customFormat="1" x14ac:dyDescent="0.2">
      <c r="A1" s="132" t="s">
        <v>503</v>
      </c>
      <c r="B1" s="132" t="s">
        <v>3325</v>
      </c>
      <c r="C1" s="521" t="s">
        <v>108</v>
      </c>
      <c r="D1" s="524" t="s">
        <v>3326</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2"/>
    </row>
    <row r="2" spans="1:37" s="520" customFormat="1" ht="25.5" x14ac:dyDescent="0.2">
      <c r="A2" s="510" t="s">
        <v>2085</v>
      </c>
      <c r="B2" s="510" t="s">
        <v>3425</v>
      </c>
      <c r="C2" s="522" t="s">
        <v>3336</v>
      </c>
      <c r="D2" s="525" t="s">
        <v>3337</v>
      </c>
    </row>
    <row r="3" spans="1:37" ht="36" x14ac:dyDescent="0.2">
      <c r="A3" s="241" t="s">
        <v>3327</v>
      </c>
      <c r="B3" s="510" t="s">
        <v>3425</v>
      </c>
      <c r="C3" s="522" t="s">
        <v>3330</v>
      </c>
      <c r="D3" s="463" t="s">
        <v>3337</v>
      </c>
    </row>
    <row r="4" spans="1:37" ht="60" x14ac:dyDescent="0.2">
      <c r="A4" s="462" t="s">
        <v>1670</v>
      </c>
      <c r="B4" s="510" t="s">
        <v>3425</v>
      </c>
      <c r="C4" s="522" t="s">
        <v>4311</v>
      </c>
      <c r="D4" s="156" t="s">
        <v>3337</v>
      </c>
    </row>
    <row r="5" spans="1:37" ht="25.5" x14ac:dyDescent="0.2">
      <c r="A5" s="462" t="s">
        <v>3424</v>
      </c>
      <c r="B5" s="510" t="s">
        <v>3425</v>
      </c>
      <c r="C5" s="522" t="s">
        <v>3426</v>
      </c>
      <c r="D5" s="156" t="s">
        <v>3337</v>
      </c>
    </row>
    <row r="6" spans="1:37" ht="25.5" x14ac:dyDescent="0.2">
      <c r="A6" s="462" t="s">
        <v>3328</v>
      </c>
      <c r="B6" s="510" t="s">
        <v>3425</v>
      </c>
      <c r="C6" s="522" t="s">
        <v>3331</v>
      </c>
      <c r="D6" s="463" t="s">
        <v>3337</v>
      </c>
    </row>
    <row r="7" spans="1:37" ht="25.5" x14ac:dyDescent="0.2">
      <c r="A7" s="462" t="s">
        <v>3328</v>
      </c>
      <c r="B7" s="510" t="s">
        <v>3425</v>
      </c>
      <c r="C7" s="522" t="s">
        <v>3332</v>
      </c>
      <c r="D7" s="463" t="s">
        <v>3337</v>
      </c>
    </row>
    <row r="8" spans="1:37" ht="25.5" x14ac:dyDescent="0.2">
      <c r="A8" s="462" t="s">
        <v>3329</v>
      </c>
      <c r="B8" s="510" t="s">
        <v>3425</v>
      </c>
      <c r="C8" s="462" t="s">
        <v>1552</v>
      </c>
      <c r="D8" s="463" t="s">
        <v>3337</v>
      </c>
    </row>
    <row r="9" spans="1:37" ht="25.5" x14ac:dyDescent="0.2">
      <c r="A9" s="462" t="s">
        <v>3333</v>
      </c>
      <c r="B9" s="510" t="s">
        <v>3425</v>
      </c>
      <c r="C9" s="462" t="s">
        <v>1552</v>
      </c>
      <c r="D9" s="156" t="s">
        <v>3337</v>
      </c>
    </row>
    <row r="10" spans="1:37" ht="38.25" x14ac:dyDescent="0.2">
      <c r="A10" s="462" t="s">
        <v>3334</v>
      </c>
      <c r="B10" s="510" t="s">
        <v>3425</v>
      </c>
      <c r="C10" s="462" t="s">
        <v>3335</v>
      </c>
      <c r="D10" s="463" t="s">
        <v>3337</v>
      </c>
    </row>
    <row r="11" spans="1:37" x14ac:dyDescent="0.2">
      <c r="A11" s="517"/>
      <c r="B11" s="523"/>
      <c r="C11" s="517"/>
      <c r="D11" s="156"/>
    </row>
    <row r="12" spans="1:37" x14ac:dyDescent="0.2">
      <c r="A12" s="135"/>
      <c r="B12" s="134"/>
      <c r="C12" s="517"/>
      <c r="D12" s="156"/>
    </row>
    <row r="13" spans="1:37" x14ac:dyDescent="0.2">
      <c r="A13" s="135"/>
      <c r="B13" s="134"/>
      <c r="C13" s="517"/>
      <c r="D13" s="156"/>
    </row>
    <row r="14" spans="1:37" x14ac:dyDescent="0.2">
      <c r="A14" s="135"/>
      <c r="B14" s="134"/>
      <c r="C14" s="517"/>
      <c r="D14" s="156"/>
    </row>
    <row r="15" spans="1:37" x14ac:dyDescent="0.2">
      <c r="A15" s="135"/>
      <c r="B15" s="134"/>
      <c r="C15" s="517"/>
      <c r="D15" s="156"/>
    </row>
    <row r="16" spans="1:37" x14ac:dyDescent="0.2">
      <c r="A16" s="135"/>
      <c r="B16" s="134"/>
      <c r="C16" s="517"/>
      <c r="D16" s="156"/>
    </row>
    <row r="17" spans="1:4" x14ac:dyDescent="0.2">
      <c r="A17" s="135"/>
      <c r="B17" s="134"/>
      <c r="C17" s="517"/>
      <c r="D17" s="156"/>
    </row>
    <row r="18" spans="1:4" x14ac:dyDescent="0.2">
      <c r="A18" s="135"/>
      <c r="B18" s="134"/>
      <c r="C18" s="517"/>
      <c r="D18" s="15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502</v>
      </c>
      <c r="B1" s="9" t="s">
        <v>649</v>
      </c>
      <c r="C1" s="9" t="s">
        <v>650</v>
      </c>
      <c r="D1" s="9" t="s">
        <v>345</v>
      </c>
    </row>
    <row r="2" spans="1:4" x14ac:dyDescent="0.2">
      <c r="A2" s="9">
        <v>1</v>
      </c>
      <c r="B2" s="11" t="s">
        <v>594</v>
      </c>
      <c r="C2" s="11" t="s">
        <v>504</v>
      </c>
      <c r="D2" s="11" t="s">
        <v>595</v>
      </c>
    </row>
    <row r="3" spans="1:4" x14ac:dyDescent="0.2">
      <c r="A3" s="9">
        <v>1</v>
      </c>
      <c r="B3" s="11" t="s">
        <v>510</v>
      </c>
      <c r="C3" s="11" t="s">
        <v>504</v>
      </c>
      <c r="D3" s="11" t="s">
        <v>595</v>
      </c>
    </row>
    <row r="4" spans="1:4" x14ac:dyDescent="0.2">
      <c r="A4" s="9">
        <v>2</v>
      </c>
      <c r="B4" s="11" t="s">
        <v>596</v>
      </c>
      <c r="C4" s="11" t="s">
        <v>704</v>
      </c>
      <c r="D4" s="11" t="s">
        <v>595</v>
      </c>
    </row>
    <row r="5" spans="1:4" x14ac:dyDescent="0.2">
      <c r="A5" s="9">
        <v>3</v>
      </c>
      <c r="B5" s="41" t="s">
        <v>597</v>
      </c>
      <c r="C5" s="41" t="s">
        <v>663</v>
      </c>
      <c r="D5" s="41" t="s">
        <v>595</v>
      </c>
    </row>
    <row r="6" spans="1:4" x14ac:dyDescent="0.2">
      <c r="A6" s="9">
        <v>4</v>
      </c>
      <c r="B6" s="41" t="s">
        <v>83</v>
      </c>
      <c r="C6" s="41" t="s">
        <v>665</v>
      </c>
      <c r="D6" s="41" t="s">
        <v>595</v>
      </c>
    </row>
    <row r="7" spans="1:4" x14ac:dyDescent="0.2">
      <c r="A7" s="9">
        <v>4</v>
      </c>
      <c r="B7" s="41" t="s">
        <v>815</v>
      </c>
      <c r="C7" s="41" t="s">
        <v>665</v>
      </c>
      <c r="D7" s="41" t="s">
        <v>595</v>
      </c>
    </row>
    <row r="8" spans="1:4" x14ac:dyDescent="0.2">
      <c r="A8" s="9">
        <v>5</v>
      </c>
      <c r="B8" s="41" t="s">
        <v>74</v>
      </c>
      <c r="C8" s="41" t="s">
        <v>93</v>
      </c>
      <c r="D8" s="41" t="s">
        <v>595</v>
      </c>
    </row>
    <row r="9" spans="1:4" ht="25.5" x14ac:dyDescent="0.2">
      <c r="A9" s="9">
        <v>6</v>
      </c>
      <c r="B9" s="41" t="s">
        <v>816</v>
      </c>
      <c r="C9" s="41" t="s">
        <v>116</v>
      </c>
      <c r="D9" s="41" t="s">
        <v>75</v>
      </c>
    </row>
    <row r="10" spans="1:4" x14ac:dyDescent="0.2">
      <c r="A10" s="9">
        <v>6</v>
      </c>
      <c r="B10" s="41" t="s">
        <v>611</v>
      </c>
      <c r="C10" s="41" t="s">
        <v>116</v>
      </c>
      <c r="D10" s="41" t="s">
        <v>595</v>
      </c>
    </row>
    <row r="11" spans="1:4" x14ac:dyDescent="0.2">
      <c r="A11" s="9">
        <v>6</v>
      </c>
      <c r="B11" s="41" t="s">
        <v>94</v>
      </c>
      <c r="C11" s="41" t="s">
        <v>116</v>
      </c>
      <c r="D11" s="41" t="s">
        <v>595</v>
      </c>
    </row>
    <row r="12" spans="1:4" ht="51" x14ac:dyDescent="0.2">
      <c r="A12" s="9">
        <v>6</v>
      </c>
      <c r="B12" s="11" t="s">
        <v>1108</v>
      </c>
      <c r="C12" s="41" t="s">
        <v>116</v>
      </c>
      <c r="D12" s="41" t="s">
        <v>75</v>
      </c>
    </row>
    <row r="13" spans="1:4" x14ac:dyDescent="0.2">
      <c r="A13" s="9">
        <v>6</v>
      </c>
      <c r="B13" s="41" t="s">
        <v>708</v>
      </c>
      <c r="C13" s="41" t="s">
        <v>116</v>
      </c>
      <c r="D13" s="41" t="s">
        <v>595</v>
      </c>
    </row>
    <row r="14" spans="1:4" ht="25.5" x14ac:dyDescent="0.2">
      <c r="A14" s="9">
        <v>7</v>
      </c>
      <c r="B14" s="41" t="s">
        <v>814</v>
      </c>
      <c r="C14" s="41" t="s">
        <v>556</v>
      </c>
      <c r="D14" s="41" t="s">
        <v>595</v>
      </c>
    </row>
    <row r="15" spans="1:4" ht="25.5" customHeight="1" x14ac:dyDescent="0.2">
      <c r="A15" s="9">
        <v>7</v>
      </c>
      <c r="B15" s="41" t="s">
        <v>800</v>
      </c>
      <c r="C15" s="41" t="s">
        <v>555</v>
      </c>
      <c r="D15" s="41" t="s">
        <v>595</v>
      </c>
    </row>
    <row r="16" spans="1:4" x14ac:dyDescent="0.2">
      <c r="A16" s="9">
        <v>10</v>
      </c>
      <c r="B16" s="41" t="s">
        <v>709</v>
      </c>
      <c r="C16" s="41" t="s">
        <v>570</v>
      </c>
      <c r="D16" s="41" t="s">
        <v>595</v>
      </c>
    </row>
    <row r="17" spans="1:4" x14ac:dyDescent="0.2">
      <c r="A17" s="9">
        <v>11</v>
      </c>
      <c r="B17" s="41" t="s">
        <v>353</v>
      </c>
      <c r="C17" s="41" t="s">
        <v>416</v>
      </c>
      <c r="D17" s="41" t="s">
        <v>595</v>
      </c>
    </row>
    <row r="18" spans="1:4" x14ac:dyDescent="0.2">
      <c r="A18" s="9">
        <v>12</v>
      </c>
      <c r="B18" s="41" t="s">
        <v>293</v>
      </c>
      <c r="C18" s="41" t="s">
        <v>417</v>
      </c>
      <c r="D18" s="41" t="s">
        <v>595</v>
      </c>
    </row>
    <row r="19" spans="1:4" ht="25.5" x14ac:dyDescent="0.2">
      <c r="A19" s="9">
        <v>13</v>
      </c>
      <c r="B19" s="41" t="s">
        <v>707</v>
      </c>
      <c r="C19" s="41" t="s">
        <v>426</v>
      </c>
      <c r="D19" s="41" t="s">
        <v>595</v>
      </c>
    </row>
    <row r="20" spans="1:4" x14ac:dyDescent="0.2">
      <c r="A20" s="9">
        <v>14</v>
      </c>
      <c r="B20" s="41" t="s">
        <v>436</v>
      </c>
      <c r="C20" s="41" t="s">
        <v>437</v>
      </c>
      <c r="D20" s="41" t="s">
        <v>595</v>
      </c>
    </row>
    <row r="21" spans="1:4" x14ac:dyDescent="0.2">
      <c r="A21" s="9">
        <v>15</v>
      </c>
      <c r="B21" s="41" t="s">
        <v>540</v>
      </c>
      <c r="C21" s="41" t="s">
        <v>539</v>
      </c>
      <c r="D21" s="41" t="s">
        <v>595</v>
      </c>
    </row>
    <row r="22" spans="1:4" x14ac:dyDescent="0.2">
      <c r="A22" s="9">
        <v>15</v>
      </c>
      <c r="B22" s="41" t="s">
        <v>817</v>
      </c>
      <c r="C22" s="41" t="s">
        <v>539</v>
      </c>
      <c r="D22" s="41" t="s">
        <v>595</v>
      </c>
    </row>
    <row r="23" spans="1:4" x14ac:dyDescent="0.2">
      <c r="A23" s="9">
        <v>15</v>
      </c>
      <c r="B23" s="41" t="s">
        <v>628</v>
      </c>
      <c r="C23" s="41" t="s">
        <v>539</v>
      </c>
      <c r="D23" s="41" t="s">
        <v>595</v>
      </c>
    </row>
    <row r="24" spans="1:4" x14ac:dyDescent="0.2">
      <c r="A24" s="9">
        <v>15</v>
      </c>
      <c r="B24" s="41" t="s">
        <v>342</v>
      </c>
      <c r="C24" s="41" t="s">
        <v>539</v>
      </c>
      <c r="D24" s="41" t="s">
        <v>75</v>
      </c>
    </row>
    <row r="25" spans="1:4" x14ac:dyDescent="0.2">
      <c r="A25" s="38"/>
      <c r="C25" s="39"/>
      <c r="D25" s="39"/>
    </row>
    <row r="26" spans="1:4" x14ac:dyDescent="0.2">
      <c r="A26" s="40" t="s">
        <v>593</v>
      </c>
    </row>
    <row r="27" spans="1:4" x14ac:dyDescent="0.2">
      <c r="A27" s="40" t="s">
        <v>344</v>
      </c>
      <c r="B27" s="37"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9"/>
  <sheetViews>
    <sheetView topLeftCell="B1" zoomScaleNormal="100" workbookViewId="0">
      <selection activeCell="G4" sqref="G4"/>
    </sheetView>
  </sheetViews>
  <sheetFormatPr defaultColWidth="0" defaultRowHeight="12.75" x14ac:dyDescent="0.2"/>
  <cols>
    <col min="1" max="1" width="0" style="5" hidden="1" customWidth="1"/>
    <col min="2" max="2" width="13.42578125" style="5" customWidth="1"/>
    <col min="3" max="4" width="54.85546875" style="5" customWidth="1"/>
    <col min="5" max="5" width="14.28515625" style="5" bestFit="1" customWidth="1"/>
    <col min="6" max="6" width="15.85546875" style="134" customWidth="1"/>
    <col min="7" max="7" width="15.85546875" style="186" customWidth="1"/>
    <col min="8" max="256" width="9.140625" style="5" customWidth="1"/>
    <col min="257" max="16384" width="0" style="5" hidden="1"/>
  </cols>
  <sheetData>
    <row r="1" spans="1:257" ht="38.25" x14ac:dyDescent="0.2">
      <c r="A1" s="8" t="s">
        <v>502</v>
      </c>
      <c r="B1" s="8" t="s">
        <v>650</v>
      </c>
      <c r="C1" s="8" t="s">
        <v>649</v>
      </c>
      <c r="D1" s="169"/>
      <c r="E1" s="169" t="s">
        <v>679</v>
      </c>
      <c r="F1" s="8" t="s">
        <v>831</v>
      </c>
      <c r="G1" s="8" t="s">
        <v>1104</v>
      </c>
    </row>
    <row r="2" spans="1:257" x14ac:dyDescent="0.2">
      <c r="A2" s="16">
        <v>4</v>
      </c>
      <c r="B2" s="57" t="s">
        <v>89</v>
      </c>
      <c r="C2" s="57" t="s">
        <v>146</v>
      </c>
      <c r="D2" s="608"/>
      <c r="E2" s="171" t="s">
        <v>680</v>
      </c>
      <c r="F2" s="59"/>
      <c r="G2" s="60" t="s">
        <v>1105</v>
      </c>
    </row>
    <row r="3" spans="1:257" x14ac:dyDescent="0.2">
      <c r="A3" s="16">
        <v>10</v>
      </c>
      <c r="B3" s="57" t="s">
        <v>570</v>
      </c>
      <c r="C3" s="57" t="s">
        <v>827</v>
      </c>
      <c r="D3" s="608"/>
      <c r="E3" s="171" t="s">
        <v>680</v>
      </c>
      <c r="F3" s="59"/>
      <c r="G3" s="60" t="s">
        <v>1105</v>
      </c>
    </row>
    <row r="4" spans="1:257" x14ac:dyDescent="0.2">
      <c r="A4" s="16"/>
      <c r="B4" s="472" t="s">
        <v>543</v>
      </c>
      <c r="C4" s="472" t="s">
        <v>4581</v>
      </c>
      <c r="D4" s="608"/>
      <c r="E4" s="171"/>
      <c r="F4" s="59" t="s">
        <v>680</v>
      </c>
      <c r="G4" s="464" t="s">
        <v>842</v>
      </c>
    </row>
    <row r="5" spans="1:257" x14ac:dyDescent="0.2">
      <c r="A5" s="16"/>
      <c r="B5" s="57" t="s">
        <v>699</v>
      </c>
      <c r="C5" s="57" t="s">
        <v>147</v>
      </c>
      <c r="D5" s="608"/>
      <c r="E5" s="171" t="s">
        <v>680</v>
      </c>
      <c r="F5" s="16"/>
      <c r="G5" s="16" t="s">
        <v>1105</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5" x14ac:dyDescent="0.2">
      <c r="A6" s="16"/>
      <c r="B6" s="57" t="s">
        <v>663</v>
      </c>
      <c r="C6" s="472" t="s">
        <v>4008</v>
      </c>
      <c r="D6" s="608" t="s">
        <v>4238</v>
      </c>
      <c r="E6" s="171" t="s">
        <v>680</v>
      </c>
      <c r="F6" s="16"/>
      <c r="G6" s="16">
        <v>720483</v>
      </c>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row>
    <row r="7" spans="1:257" ht="25.5" x14ac:dyDescent="0.2">
      <c r="A7" s="16">
        <v>15</v>
      </c>
      <c r="B7" s="57" t="s">
        <v>539</v>
      </c>
      <c r="C7" s="472" t="s">
        <v>4239</v>
      </c>
      <c r="D7" s="609" t="s">
        <v>4240</v>
      </c>
      <c r="E7" s="171" t="s">
        <v>680</v>
      </c>
      <c r="F7" s="59"/>
      <c r="G7" s="59">
        <v>730092</v>
      </c>
    </row>
    <row r="8" spans="1:257" x14ac:dyDescent="0.2">
      <c r="A8" s="16"/>
      <c r="B8" s="57" t="s">
        <v>539</v>
      </c>
      <c r="C8" s="57" t="s">
        <v>320</v>
      </c>
      <c r="D8" s="608"/>
      <c r="E8" s="171" t="s">
        <v>680</v>
      </c>
      <c r="F8" s="16"/>
      <c r="G8" s="16">
        <v>720466</v>
      </c>
    </row>
    <row r="9" spans="1:257" x14ac:dyDescent="0.2">
      <c r="A9" s="16"/>
      <c r="B9" s="472" t="s">
        <v>539</v>
      </c>
      <c r="C9" s="472" t="s">
        <v>1651</v>
      </c>
      <c r="D9" s="609"/>
      <c r="E9" s="473" t="s">
        <v>680</v>
      </c>
      <c r="F9" s="16"/>
      <c r="G9" s="474" t="s">
        <v>1105</v>
      </c>
    </row>
    <row r="10" spans="1:257" ht="15" x14ac:dyDescent="0.2">
      <c r="A10" s="16"/>
      <c r="B10" s="57" t="s">
        <v>539</v>
      </c>
      <c r="C10" s="57" t="s">
        <v>1639</v>
      </c>
      <c r="D10" s="608"/>
      <c r="E10" s="171" t="s">
        <v>680</v>
      </c>
      <c r="F10" s="16"/>
      <c r="G10" s="422" t="s">
        <v>1105</v>
      </c>
    </row>
    <row r="11" spans="1:257" x14ac:dyDescent="0.2">
      <c r="A11" s="16"/>
      <c r="B11" s="57" t="s">
        <v>539</v>
      </c>
      <c r="C11" s="57" t="s">
        <v>1066</v>
      </c>
      <c r="D11" s="608"/>
      <c r="E11" s="171" t="s">
        <v>680</v>
      </c>
      <c r="F11" s="59"/>
      <c r="G11" s="59">
        <v>720502</v>
      </c>
    </row>
    <row r="12" spans="1:257" x14ac:dyDescent="0.2">
      <c r="A12" s="16">
        <v>15</v>
      </c>
      <c r="B12" s="57" t="s">
        <v>539</v>
      </c>
      <c r="C12" s="57" t="s">
        <v>835</v>
      </c>
      <c r="D12" s="608"/>
      <c r="E12" s="171" t="s">
        <v>680</v>
      </c>
      <c r="F12" s="16"/>
      <c r="G12" s="16" t="s">
        <v>1105</v>
      </c>
    </row>
    <row r="13" spans="1:257" x14ac:dyDescent="0.2">
      <c r="A13" s="16">
        <v>11</v>
      </c>
      <c r="B13" s="57" t="s">
        <v>573</v>
      </c>
      <c r="C13" s="57" t="s">
        <v>834</v>
      </c>
      <c r="D13" s="608"/>
      <c r="E13" s="171" t="s">
        <v>680</v>
      </c>
      <c r="F13" s="59"/>
      <c r="G13" s="60" t="s">
        <v>1105</v>
      </c>
    </row>
    <row r="14" spans="1:257" ht="25.5" x14ac:dyDescent="0.2">
      <c r="A14" s="16"/>
      <c r="B14" s="57" t="s">
        <v>93</v>
      </c>
      <c r="C14" s="472" t="s">
        <v>4241</v>
      </c>
      <c r="D14" s="609" t="s">
        <v>4242</v>
      </c>
      <c r="E14" s="171" t="s">
        <v>680</v>
      </c>
      <c r="F14" s="59"/>
      <c r="G14" s="59">
        <v>720469</v>
      </c>
    </row>
    <row r="15" spans="1:257" s="35" customFormat="1" x14ac:dyDescent="0.2">
      <c r="A15" s="16">
        <v>6</v>
      </c>
      <c r="B15" s="57" t="s">
        <v>116</v>
      </c>
      <c r="C15" s="472" t="s">
        <v>4243</v>
      </c>
      <c r="D15" s="609" t="s">
        <v>4244</v>
      </c>
      <c r="E15" s="171" t="s">
        <v>680</v>
      </c>
      <c r="F15" s="59"/>
      <c r="G15" s="59">
        <v>720485</v>
      </c>
    </row>
    <row r="16" spans="1:257" x14ac:dyDescent="0.2">
      <c r="A16" s="16"/>
      <c r="B16" s="57" t="s">
        <v>116</v>
      </c>
      <c r="C16" s="472" t="s">
        <v>4245</v>
      </c>
      <c r="D16" s="609" t="s">
        <v>4246</v>
      </c>
      <c r="E16" s="171" t="s">
        <v>680</v>
      </c>
      <c r="F16" s="16"/>
      <c r="G16" s="16">
        <v>720460</v>
      </c>
    </row>
    <row r="17" spans="1:7" x14ac:dyDescent="0.2">
      <c r="A17" s="16"/>
      <c r="B17" s="57" t="s">
        <v>116</v>
      </c>
      <c r="C17" s="472" t="s">
        <v>1154</v>
      </c>
      <c r="D17" s="608"/>
      <c r="E17" s="171" t="s">
        <v>680</v>
      </c>
      <c r="F17" s="59"/>
      <c r="G17" s="515">
        <v>720507</v>
      </c>
    </row>
    <row r="18" spans="1:7" ht="38.25" x14ac:dyDescent="0.2">
      <c r="A18" s="16"/>
      <c r="B18" s="57" t="s">
        <v>116</v>
      </c>
      <c r="C18" s="472" t="s">
        <v>4247</v>
      </c>
      <c r="D18" s="609" t="s">
        <v>4248</v>
      </c>
      <c r="E18" s="171" t="s">
        <v>680</v>
      </c>
      <c r="F18" s="16"/>
      <c r="G18" s="16">
        <v>720490</v>
      </c>
    </row>
    <row r="19" spans="1:7" ht="25.5" x14ac:dyDescent="0.2">
      <c r="A19" s="16"/>
      <c r="B19" s="57" t="s">
        <v>116</v>
      </c>
      <c r="C19" s="472" t="s">
        <v>4249</v>
      </c>
      <c r="D19" s="609" t="s">
        <v>4250</v>
      </c>
      <c r="E19" s="171" t="s">
        <v>680</v>
      </c>
      <c r="F19" s="59"/>
      <c r="G19" s="60" t="s">
        <v>1105</v>
      </c>
    </row>
    <row r="20" spans="1:7" x14ac:dyDescent="0.2">
      <c r="A20" s="16"/>
      <c r="B20" s="57" t="s">
        <v>116</v>
      </c>
      <c r="C20" s="57" t="s">
        <v>1637</v>
      </c>
      <c r="D20" s="608"/>
      <c r="E20" s="171" t="s">
        <v>680</v>
      </c>
      <c r="F20" s="59"/>
      <c r="G20" s="464">
        <v>720528</v>
      </c>
    </row>
    <row r="21" spans="1:7" x14ac:dyDescent="0.2">
      <c r="A21" s="16">
        <v>6</v>
      </c>
      <c r="B21" s="57" t="s">
        <v>116</v>
      </c>
      <c r="C21" s="57" t="s">
        <v>843</v>
      </c>
      <c r="D21" s="608"/>
      <c r="E21" s="171" t="s">
        <v>680</v>
      </c>
      <c r="F21" s="59"/>
      <c r="G21" s="60" t="s">
        <v>1105</v>
      </c>
    </row>
    <row r="22" spans="1:7" x14ac:dyDescent="0.2">
      <c r="A22" s="16">
        <v>7</v>
      </c>
      <c r="B22" s="57" t="s">
        <v>556</v>
      </c>
      <c r="C22" s="472" t="s">
        <v>4251</v>
      </c>
      <c r="D22" s="609" t="s">
        <v>4252</v>
      </c>
      <c r="E22" s="171" t="s">
        <v>680</v>
      </c>
      <c r="F22" s="59"/>
      <c r="G22" s="59" t="s">
        <v>1105</v>
      </c>
    </row>
    <row r="23" spans="1:7" x14ac:dyDescent="0.2">
      <c r="A23" s="16">
        <v>1</v>
      </c>
      <c r="B23" s="57" t="s">
        <v>504</v>
      </c>
      <c r="C23" s="472" t="s">
        <v>4253</v>
      </c>
      <c r="D23" s="609" t="s">
        <v>4254</v>
      </c>
      <c r="E23" s="171" t="s">
        <v>680</v>
      </c>
      <c r="F23" s="59"/>
      <c r="G23" s="60" t="s">
        <v>1105</v>
      </c>
    </row>
    <row r="24" spans="1:7" x14ac:dyDescent="0.2">
      <c r="A24" s="16">
        <v>1</v>
      </c>
      <c r="B24" s="57" t="s">
        <v>504</v>
      </c>
      <c r="C24" s="57" t="s">
        <v>621</v>
      </c>
      <c r="D24" s="608"/>
      <c r="E24" s="171" t="s">
        <v>680</v>
      </c>
      <c r="F24" s="59"/>
      <c r="G24" s="60" t="s">
        <v>1105</v>
      </c>
    </row>
    <row r="25" spans="1:7" x14ac:dyDescent="0.2">
      <c r="A25" s="16">
        <v>5</v>
      </c>
      <c r="B25" s="57" t="s">
        <v>92</v>
      </c>
      <c r="C25" s="57" t="s">
        <v>832</v>
      </c>
      <c r="D25" s="608"/>
      <c r="E25" s="171" t="s">
        <v>680</v>
      </c>
      <c r="F25" s="16"/>
      <c r="G25" s="16" t="s">
        <v>1105</v>
      </c>
    </row>
    <row r="26" spans="1:7" x14ac:dyDescent="0.2">
      <c r="A26" s="16"/>
      <c r="B26" s="472" t="s">
        <v>96</v>
      </c>
      <c r="C26" s="472" t="s">
        <v>3448</v>
      </c>
      <c r="D26" s="609"/>
      <c r="E26" s="473" t="s">
        <v>680</v>
      </c>
      <c r="F26" s="16"/>
      <c r="G26" s="474" t="s">
        <v>842</v>
      </c>
    </row>
    <row r="27" spans="1:7" x14ac:dyDescent="0.2">
      <c r="A27" s="16"/>
      <c r="B27" s="57" t="s">
        <v>417</v>
      </c>
      <c r="C27" s="57" t="s">
        <v>833</v>
      </c>
      <c r="D27" s="608"/>
      <c r="E27" s="171" t="s">
        <v>680</v>
      </c>
      <c r="F27" s="59"/>
      <c r="G27" s="60" t="s">
        <v>1105</v>
      </c>
    </row>
    <row r="28" spans="1:7" x14ac:dyDescent="0.2">
      <c r="A28" s="16"/>
      <c r="B28" s="57" t="s">
        <v>620</v>
      </c>
      <c r="C28" s="57" t="s">
        <v>719</v>
      </c>
      <c r="D28" s="608"/>
      <c r="E28" s="171" t="s">
        <v>680</v>
      </c>
      <c r="F28" s="16"/>
      <c r="G28" s="16" t="s">
        <v>1105</v>
      </c>
    </row>
    <row r="29" spans="1:7" x14ac:dyDescent="0.2">
      <c r="A29" s="16">
        <v>14</v>
      </c>
      <c r="B29" s="57" t="s">
        <v>437</v>
      </c>
      <c r="C29" s="57" t="s">
        <v>622</v>
      </c>
      <c r="D29" s="608"/>
      <c r="E29" s="171" t="s">
        <v>680</v>
      </c>
      <c r="F29" s="59"/>
      <c r="G29" s="60" t="s">
        <v>1105</v>
      </c>
    </row>
    <row r="30" spans="1:7" x14ac:dyDescent="0.2">
      <c r="A30" s="16"/>
      <c r="B30" s="57" t="s">
        <v>568</v>
      </c>
      <c r="C30" s="57" t="s">
        <v>1647</v>
      </c>
      <c r="D30" s="608"/>
      <c r="E30" s="171" t="s">
        <v>680</v>
      </c>
      <c r="F30" s="59"/>
      <c r="G30" s="60" t="s">
        <v>1105</v>
      </c>
    </row>
    <row r="31" spans="1:7" ht="76.5" x14ac:dyDescent="0.2">
      <c r="A31" s="16"/>
      <c r="B31" s="506" t="s">
        <v>350</v>
      </c>
      <c r="C31" s="506" t="s">
        <v>3356</v>
      </c>
      <c r="D31" s="610"/>
      <c r="E31" s="529"/>
      <c r="F31" s="515" t="s">
        <v>680</v>
      </c>
      <c r="G31" s="530" t="s">
        <v>842</v>
      </c>
    </row>
    <row r="32" spans="1:7" x14ac:dyDescent="0.2">
      <c r="A32" s="16">
        <v>15</v>
      </c>
      <c r="B32" s="57" t="s">
        <v>677</v>
      </c>
      <c r="C32" s="57" t="s">
        <v>1534</v>
      </c>
      <c r="D32" s="608"/>
      <c r="E32" s="171"/>
      <c r="F32" s="16" t="s">
        <v>680</v>
      </c>
      <c r="G32" s="16">
        <v>720207</v>
      </c>
    </row>
    <row r="33" spans="1:257" ht="25.5" x14ac:dyDescent="0.2">
      <c r="A33" s="172"/>
      <c r="B33" s="57" t="s">
        <v>677</v>
      </c>
      <c r="C33" s="57" t="s">
        <v>1535</v>
      </c>
      <c r="D33" s="608"/>
      <c r="E33" s="171"/>
      <c r="F33" s="59" t="s">
        <v>680</v>
      </c>
      <c r="G33" s="59">
        <v>720244</v>
      </c>
    </row>
    <row r="34" spans="1:257" x14ac:dyDescent="0.2">
      <c r="A34" s="172">
        <v>4</v>
      </c>
      <c r="B34" s="79" t="s">
        <v>665</v>
      </c>
      <c r="C34" s="79" t="s">
        <v>623</v>
      </c>
      <c r="D34" s="611"/>
      <c r="E34" s="173" t="s">
        <v>680</v>
      </c>
      <c r="F34" s="59"/>
      <c r="G34" s="60" t="s">
        <v>1105</v>
      </c>
    </row>
    <row r="35" spans="1:257" x14ac:dyDescent="0.2">
      <c r="A35" s="16">
        <v>13</v>
      </c>
      <c r="B35" s="57" t="s">
        <v>422</v>
      </c>
      <c r="C35" s="472" t="s">
        <v>4255</v>
      </c>
      <c r="D35" s="608" t="s">
        <v>3880</v>
      </c>
      <c r="E35" s="473" t="s">
        <v>680</v>
      </c>
      <c r="F35" s="16"/>
      <c r="G35" s="16" t="s">
        <v>1105</v>
      </c>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
      <c r="A36" s="134"/>
      <c r="B36" s="134"/>
      <c r="C36" s="57" t="s">
        <v>144</v>
      </c>
      <c r="D36" s="608"/>
      <c r="E36" s="170"/>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
      <c r="A37" s="134"/>
      <c r="B37" s="134"/>
      <c r="C37" s="472" t="s">
        <v>3447</v>
      </c>
      <c r="D37" s="609"/>
      <c r="E37" s="170"/>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
      <c r="A38" s="134"/>
      <c r="B38" s="134"/>
      <c r="C38" s="57" t="s">
        <v>145</v>
      </c>
      <c r="D38" s="608"/>
      <c r="E38" s="170"/>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c r="IW38" s="134"/>
    </row>
    <row r="39" spans="1:257" x14ac:dyDescent="0.2">
      <c r="F39" s="5"/>
      <c r="G39" s="35"/>
    </row>
    <row r="40" spans="1:257" x14ac:dyDescent="0.2">
      <c r="F40" s="5"/>
      <c r="G40" s="35"/>
    </row>
    <row r="41" spans="1:257" x14ac:dyDescent="0.2">
      <c r="F41" s="5"/>
      <c r="G41" s="35"/>
    </row>
    <row r="42" spans="1:257" x14ac:dyDescent="0.2">
      <c r="F42" s="5"/>
      <c r="G42" s="35"/>
    </row>
    <row r="43" spans="1:257" x14ac:dyDescent="0.2">
      <c r="F43" s="5"/>
      <c r="G43" s="35"/>
    </row>
    <row r="44" spans="1:257" x14ac:dyDescent="0.2">
      <c r="F44" s="5"/>
      <c r="G44" s="35"/>
    </row>
    <row r="45" spans="1:257" x14ac:dyDescent="0.2">
      <c r="F45" s="5"/>
      <c r="G45" s="35"/>
    </row>
    <row r="46" spans="1:257" x14ac:dyDescent="0.2">
      <c r="F46" s="5"/>
      <c r="G46" s="35"/>
    </row>
    <row r="47" spans="1:257" x14ac:dyDescent="0.2">
      <c r="F47" s="5"/>
      <c r="G47" s="35"/>
    </row>
    <row r="48" spans="1:257" x14ac:dyDescent="0.2">
      <c r="F48" s="5"/>
      <c r="G48" s="35"/>
    </row>
    <row r="49" spans="6:7" x14ac:dyDescent="0.2">
      <c r="F49" s="5"/>
      <c r="G49" s="35"/>
    </row>
    <row r="50" spans="6:7" x14ac:dyDescent="0.2">
      <c r="F50" s="5"/>
      <c r="G50" s="35"/>
    </row>
    <row r="51" spans="6:7" x14ac:dyDescent="0.2">
      <c r="F51" s="5"/>
      <c r="G51" s="35"/>
    </row>
    <row r="52" spans="6:7" x14ac:dyDescent="0.2">
      <c r="F52" s="5"/>
      <c r="G52" s="35"/>
    </row>
    <row r="53" spans="6:7" x14ac:dyDescent="0.2">
      <c r="F53" s="5"/>
      <c r="G53" s="35"/>
    </row>
    <row r="54" spans="6:7" x14ac:dyDescent="0.2">
      <c r="F54" s="5"/>
      <c r="G54" s="35"/>
    </row>
    <row r="55" spans="6:7" x14ac:dyDescent="0.2">
      <c r="F55" s="5"/>
      <c r="G55" s="35"/>
    </row>
    <row r="56" spans="6:7" x14ac:dyDescent="0.2">
      <c r="F56" s="5"/>
      <c r="G56" s="35"/>
    </row>
    <row r="57" spans="6:7" x14ac:dyDescent="0.2">
      <c r="F57" s="5"/>
      <c r="G57" s="35"/>
    </row>
    <row r="58" spans="6:7" x14ac:dyDescent="0.2">
      <c r="F58" s="5"/>
      <c r="G58" s="35"/>
    </row>
    <row r="59" spans="6:7" x14ac:dyDescent="0.2">
      <c r="F59" s="5"/>
      <c r="G59" s="35"/>
    </row>
    <row r="60" spans="6:7" x14ac:dyDescent="0.2">
      <c r="F60" s="5"/>
      <c r="G60" s="35"/>
    </row>
    <row r="61" spans="6:7" x14ac:dyDescent="0.2">
      <c r="F61" s="5"/>
      <c r="G61" s="35"/>
    </row>
    <row r="62" spans="6:7" x14ac:dyDescent="0.2">
      <c r="F62" s="5"/>
      <c r="G62" s="35"/>
    </row>
    <row r="63" spans="6:7" x14ac:dyDescent="0.2">
      <c r="F63" s="5"/>
      <c r="G63" s="35"/>
    </row>
    <row r="64" spans="6:7" x14ac:dyDescent="0.2">
      <c r="F64" s="5"/>
      <c r="G64" s="35"/>
    </row>
    <row r="65" spans="6:7" x14ac:dyDescent="0.2">
      <c r="F65" s="5"/>
      <c r="G65" s="35"/>
    </row>
    <row r="66" spans="6:7" x14ac:dyDescent="0.2">
      <c r="F66" s="5"/>
      <c r="G66" s="35"/>
    </row>
    <row r="67" spans="6:7" x14ac:dyDescent="0.2">
      <c r="F67" s="5"/>
      <c r="G67" s="35"/>
    </row>
    <row r="68" spans="6:7" x14ac:dyDescent="0.2">
      <c r="F68" s="5"/>
      <c r="G68" s="35"/>
    </row>
    <row r="69" spans="6:7" x14ac:dyDescent="0.2">
      <c r="F69" s="5"/>
      <c r="G69" s="35"/>
    </row>
    <row r="70" spans="6:7" x14ac:dyDescent="0.2">
      <c r="F70" s="5"/>
      <c r="G70" s="35"/>
    </row>
    <row r="71" spans="6:7" x14ac:dyDescent="0.2">
      <c r="F71" s="5"/>
      <c r="G71" s="35"/>
    </row>
    <row r="72" spans="6:7" x14ac:dyDescent="0.2">
      <c r="F72" s="5"/>
      <c r="G72" s="35"/>
    </row>
    <row r="73" spans="6:7" x14ac:dyDescent="0.2">
      <c r="F73" s="5"/>
      <c r="G73" s="35"/>
    </row>
    <row r="74" spans="6:7" x14ac:dyDescent="0.2">
      <c r="F74" s="5"/>
      <c r="G74" s="35"/>
    </row>
    <row r="75" spans="6:7" x14ac:dyDescent="0.2">
      <c r="F75" s="5"/>
      <c r="G75" s="35"/>
    </row>
    <row r="76" spans="6:7" x14ac:dyDescent="0.2">
      <c r="F76" s="5"/>
      <c r="G76" s="35"/>
    </row>
    <row r="77" spans="6:7" x14ac:dyDescent="0.2">
      <c r="F77" s="5"/>
      <c r="G77" s="35"/>
    </row>
    <row r="78" spans="6:7" x14ac:dyDescent="0.2">
      <c r="F78" s="5"/>
      <c r="G78" s="35"/>
    </row>
    <row r="79" spans="6:7" x14ac:dyDescent="0.2">
      <c r="F79" s="5"/>
      <c r="G79" s="35"/>
    </row>
    <row r="80" spans="6:7" x14ac:dyDescent="0.2">
      <c r="F80" s="5"/>
      <c r="G80" s="35"/>
    </row>
    <row r="81" spans="6:7" x14ac:dyDescent="0.2">
      <c r="F81" s="5"/>
      <c r="G81" s="35"/>
    </row>
    <row r="82" spans="6:7" x14ac:dyDescent="0.2">
      <c r="F82" s="5"/>
      <c r="G82" s="35"/>
    </row>
    <row r="83" spans="6:7" x14ac:dyDescent="0.2">
      <c r="F83" s="5"/>
      <c r="G83" s="35"/>
    </row>
    <row r="84" spans="6:7" x14ac:dyDescent="0.2">
      <c r="F84" s="5"/>
      <c r="G84" s="35"/>
    </row>
    <row r="85" spans="6:7" x14ac:dyDescent="0.2">
      <c r="F85" s="5"/>
      <c r="G85" s="35"/>
    </row>
    <row r="86" spans="6:7" x14ac:dyDescent="0.2">
      <c r="F86" s="5"/>
      <c r="G86" s="35"/>
    </row>
    <row r="87" spans="6:7" x14ac:dyDescent="0.2">
      <c r="F87" s="5"/>
      <c r="G87" s="35"/>
    </row>
    <row r="88" spans="6:7" x14ac:dyDescent="0.2">
      <c r="F88" s="5"/>
      <c r="G88" s="35"/>
    </row>
    <row r="89" spans="6:7" x14ac:dyDescent="0.2">
      <c r="F89" s="5"/>
      <c r="G89" s="35"/>
    </row>
    <row r="90" spans="6:7" x14ac:dyDescent="0.2">
      <c r="F90" s="5"/>
      <c r="G90" s="35"/>
    </row>
    <row r="91" spans="6:7" x14ac:dyDescent="0.2">
      <c r="F91" s="5"/>
      <c r="G91" s="35"/>
    </row>
    <row r="92" spans="6:7" x14ac:dyDescent="0.2">
      <c r="F92" s="5"/>
      <c r="G92" s="35"/>
    </row>
    <row r="93" spans="6:7" x14ac:dyDescent="0.2">
      <c r="F93" s="5"/>
      <c r="G93" s="35"/>
    </row>
    <row r="94" spans="6:7" x14ac:dyDescent="0.2">
      <c r="F94" s="5"/>
      <c r="G94" s="35"/>
    </row>
    <row r="95" spans="6:7" x14ac:dyDescent="0.2">
      <c r="F95" s="5"/>
      <c r="G95" s="35"/>
    </row>
    <row r="96" spans="6:7" x14ac:dyDescent="0.2">
      <c r="F96" s="5"/>
      <c r="G96" s="35"/>
    </row>
    <row r="97" spans="6:7" x14ac:dyDescent="0.2">
      <c r="F97" s="5"/>
      <c r="G97" s="35"/>
    </row>
    <row r="98" spans="6:7" x14ac:dyDescent="0.2">
      <c r="F98" s="5"/>
      <c r="G98" s="35"/>
    </row>
    <row r="99" spans="6:7" x14ac:dyDescent="0.2">
      <c r="F99" s="5"/>
      <c r="G99" s="35"/>
    </row>
    <row r="100" spans="6:7" x14ac:dyDescent="0.2">
      <c r="F100" s="5"/>
      <c r="G100" s="35"/>
    </row>
    <row r="101" spans="6:7" x14ac:dyDescent="0.2">
      <c r="F101" s="5"/>
      <c r="G101" s="35"/>
    </row>
    <row r="102" spans="6:7" x14ac:dyDescent="0.2">
      <c r="F102" s="5"/>
      <c r="G102" s="35"/>
    </row>
    <row r="103" spans="6:7" x14ac:dyDescent="0.2">
      <c r="F103" s="5"/>
      <c r="G103" s="35"/>
    </row>
    <row r="104" spans="6:7" x14ac:dyDescent="0.2">
      <c r="F104" s="5"/>
      <c r="G104" s="35"/>
    </row>
    <row r="105" spans="6:7" x14ac:dyDescent="0.2">
      <c r="F105" s="5"/>
      <c r="G105" s="35"/>
    </row>
    <row r="106" spans="6:7" x14ac:dyDescent="0.2">
      <c r="F106" s="5"/>
      <c r="G106" s="35"/>
    </row>
    <row r="107" spans="6:7" x14ac:dyDescent="0.2">
      <c r="F107" s="5"/>
      <c r="G107" s="35"/>
    </row>
    <row r="108" spans="6:7" x14ac:dyDescent="0.2">
      <c r="F108" s="5"/>
      <c r="G108" s="35"/>
    </row>
    <row r="109" spans="6:7" x14ac:dyDescent="0.2">
      <c r="F109" s="5"/>
      <c r="G109" s="35"/>
    </row>
    <row r="110" spans="6:7" x14ac:dyDescent="0.2">
      <c r="F110" s="5"/>
      <c r="G110" s="35"/>
    </row>
    <row r="111" spans="6:7" x14ac:dyDescent="0.2">
      <c r="F111" s="5"/>
      <c r="G111" s="35"/>
    </row>
    <row r="112" spans="6:7" x14ac:dyDescent="0.2">
      <c r="F112" s="5"/>
      <c r="G112" s="35"/>
    </row>
    <row r="113" spans="6:7" x14ac:dyDescent="0.2">
      <c r="F113" s="5"/>
      <c r="G113" s="35"/>
    </row>
    <row r="114" spans="6:7" x14ac:dyDescent="0.2">
      <c r="F114" s="5"/>
      <c r="G114" s="35"/>
    </row>
    <row r="115" spans="6:7" x14ac:dyDescent="0.2">
      <c r="F115" s="5"/>
      <c r="G115" s="35"/>
    </row>
    <row r="116" spans="6:7" x14ac:dyDescent="0.2">
      <c r="F116" s="5"/>
      <c r="G116" s="35"/>
    </row>
    <row r="117" spans="6:7" x14ac:dyDescent="0.2">
      <c r="F117" s="5"/>
      <c r="G117" s="35"/>
    </row>
    <row r="118" spans="6:7" x14ac:dyDescent="0.2">
      <c r="F118" s="5"/>
      <c r="G118" s="35"/>
    </row>
    <row r="119" spans="6:7" x14ac:dyDescent="0.2">
      <c r="F119" s="5"/>
      <c r="G119" s="35"/>
    </row>
    <row r="120" spans="6:7" x14ac:dyDescent="0.2">
      <c r="F120" s="5"/>
      <c r="G120" s="35"/>
    </row>
    <row r="121" spans="6:7" x14ac:dyDescent="0.2">
      <c r="F121" s="5"/>
      <c r="G121" s="35"/>
    </row>
    <row r="122" spans="6:7" x14ac:dyDescent="0.2">
      <c r="F122" s="5"/>
      <c r="G122" s="35"/>
    </row>
    <row r="123" spans="6:7" x14ac:dyDescent="0.2">
      <c r="F123" s="5"/>
      <c r="G123" s="35"/>
    </row>
    <row r="124" spans="6:7" x14ac:dyDescent="0.2">
      <c r="F124" s="5"/>
      <c r="G124" s="35"/>
    </row>
    <row r="125" spans="6:7" x14ac:dyDescent="0.2">
      <c r="F125" s="5"/>
      <c r="G125" s="35"/>
    </row>
    <row r="126" spans="6:7" x14ac:dyDescent="0.2">
      <c r="F126" s="5"/>
      <c r="G126" s="35"/>
    </row>
    <row r="127" spans="6:7" x14ac:dyDescent="0.2">
      <c r="F127" s="5"/>
      <c r="G127" s="35"/>
    </row>
    <row r="128" spans="6:7" x14ac:dyDescent="0.2">
      <c r="F128" s="5"/>
      <c r="G128" s="35"/>
    </row>
    <row r="129" spans="6:7" x14ac:dyDescent="0.2">
      <c r="F129" s="5"/>
      <c r="G129" s="35"/>
    </row>
    <row r="130" spans="6:7" x14ac:dyDescent="0.2">
      <c r="F130" s="5"/>
      <c r="G130" s="35"/>
    </row>
    <row r="131" spans="6:7" x14ac:dyDescent="0.2">
      <c r="F131" s="5"/>
      <c r="G131" s="35"/>
    </row>
    <row r="132" spans="6:7" x14ac:dyDescent="0.2">
      <c r="F132" s="5"/>
      <c r="G132" s="35"/>
    </row>
    <row r="133" spans="6:7" x14ac:dyDescent="0.2">
      <c r="F133" s="5"/>
      <c r="G133" s="35"/>
    </row>
    <row r="134" spans="6:7" x14ac:dyDescent="0.2">
      <c r="F134" s="5"/>
      <c r="G134" s="35"/>
    </row>
    <row r="135" spans="6:7" x14ac:dyDescent="0.2">
      <c r="F135" s="5"/>
      <c r="G135" s="35"/>
    </row>
    <row r="136" spans="6:7" x14ac:dyDescent="0.2">
      <c r="F136" s="5"/>
      <c r="G136" s="35"/>
    </row>
    <row r="137" spans="6:7" x14ac:dyDescent="0.2">
      <c r="F137" s="5"/>
      <c r="G137" s="35"/>
    </row>
    <row r="138" spans="6:7" x14ac:dyDescent="0.2">
      <c r="F138" s="5"/>
      <c r="G138" s="35"/>
    </row>
    <row r="139" spans="6:7" x14ac:dyDescent="0.2">
      <c r="F139" s="5"/>
      <c r="G139" s="35"/>
    </row>
    <row r="140" spans="6:7" x14ac:dyDescent="0.2">
      <c r="F140" s="5"/>
      <c r="G140" s="35"/>
    </row>
    <row r="141" spans="6:7" x14ac:dyDescent="0.2">
      <c r="F141" s="5"/>
      <c r="G141" s="35"/>
    </row>
    <row r="142" spans="6:7" x14ac:dyDescent="0.2">
      <c r="F142" s="5"/>
      <c r="G142" s="35"/>
    </row>
    <row r="143" spans="6:7" x14ac:dyDescent="0.2">
      <c r="F143" s="5"/>
      <c r="G143" s="35"/>
    </row>
    <row r="144" spans="6:7" x14ac:dyDescent="0.2">
      <c r="F144" s="5"/>
      <c r="G144" s="35"/>
    </row>
    <row r="145" spans="6:7" x14ac:dyDescent="0.2">
      <c r="F145" s="5"/>
      <c r="G145" s="35"/>
    </row>
    <row r="146" spans="6:7" x14ac:dyDescent="0.2">
      <c r="F146" s="5"/>
      <c r="G146" s="35"/>
    </row>
    <row r="147" spans="6:7" x14ac:dyDescent="0.2">
      <c r="F147" s="5"/>
      <c r="G147" s="35"/>
    </row>
    <row r="148" spans="6:7" x14ac:dyDescent="0.2">
      <c r="F148" s="5"/>
      <c r="G148" s="35"/>
    </row>
    <row r="149" spans="6:7" x14ac:dyDescent="0.2">
      <c r="F149" s="5"/>
      <c r="G149" s="35"/>
    </row>
    <row r="150" spans="6:7" x14ac:dyDescent="0.2">
      <c r="F150" s="5"/>
      <c r="G150" s="35"/>
    </row>
    <row r="151" spans="6:7" x14ac:dyDescent="0.2">
      <c r="F151" s="5"/>
      <c r="G151" s="35"/>
    </row>
    <row r="152" spans="6:7" x14ac:dyDescent="0.2">
      <c r="F152" s="5"/>
      <c r="G152" s="35"/>
    </row>
    <row r="153" spans="6:7" x14ac:dyDescent="0.2">
      <c r="F153" s="5"/>
      <c r="G153" s="35"/>
    </row>
    <row r="154" spans="6:7" x14ac:dyDescent="0.2">
      <c r="F154" s="5"/>
      <c r="G154" s="35"/>
    </row>
    <row r="155" spans="6:7" x14ac:dyDescent="0.2">
      <c r="F155" s="5"/>
      <c r="G155" s="35"/>
    </row>
    <row r="156" spans="6:7" x14ac:dyDescent="0.2">
      <c r="F156" s="5"/>
      <c r="G156" s="35"/>
    </row>
    <row r="157" spans="6:7" x14ac:dyDescent="0.2">
      <c r="F157" s="5"/>
      <c r="G157" s="35"/>
    </row>
    <row r="158" spans="6:7" x14ac:dyDescent="0.2">
      <c r="F158" s="5"/>
      <c r="G158" s="35"/>
    </row>
    <row r="159" spans="6:7" x14ac:dyDescent="0.2">
      <c r="F159" s="174"/>
      <c r="G159" s="294"/>
    </row>
  </sheetData>
  <sortState xmlns:xlrd2="http://schemas.microsoft.com/office/spreadsheetml/2017/richdata2" ref="A2:G159">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397" customWidth="1"/>
    <col min="4" max="4" width="12.7109375" style="3" customWidth="1"/>
  </cols>
  <sheetData>
    <row r="1" spans="1:4" s="351" customFormat="1" ht="33.75" customHeight="1" x14ac:dyDescent="0.2">
      <c r="A1" s="244"/>
      <c r="B1" s="244" t="s">
        <v>1676</v>
      </c>
      <c r="C1" s="241" t="s">
        <v>1677</v>
      </c>
      <c r="D1" s="399">
        <v>720515</v>
      </c>
    </row>
    <row r="2" spans="1:4" x14ac:dyDescent="0.2">
      <c r="A2" s="499">
        <v>6</v>
      </c>
      <c r="B2" s="500" t="s">
        <v>65</v>
      </c>
      <c r="C2" s="241" t="s">
        <v>1678</v>
      </c>
      <c r="D2" s="156">
        <v>720524</v>
      </c>
    </row>
    <row r="3" spans="1:4" x14ac:dyDescent="0.2">
      <c r="A3" s="499">
        <v>15</v>
      </c>
      <c r="B3" s="500" t="s">
        <v>547</v>
      </c>
      <c r="C3" s="500" t="s">
        <v>2099</v>
      </c>
      <c r="D3" s="501">
        <v>720516</v>
      </c>
    </row>
    <row r="4" spans="1:4" x14ac:dyDescent="0.2">
      <c r="A4" s="499">
        <v>7</v>
      </c>
      <c r="B4" s="500" t="s">
        <v>233</v>
      </c>
      <c r="C4" s="500" t="s">
        <v>2099</v>
      </c>
      <c r="D4" s="501">
        <v>720516</v>
      </c>
    </row>
    <row r="5" spans="1:4" ht="14.25" customHeight="1" x14ac:dyDescent="0.2">
      <c r="A5" s="499">
        <v>15</v>
      </c>
      <c r="B5" s="500" t="s">
        <v>548</v>
      </c>
      <c r="C5" s="500" t="s">
        <v>2099</v>
      </c>
      <c r="D5" s="501">
        <v>720516</v>
      </c>
    </row>
    <row r="6" spans="1:4" x14ac:dyDescent="0.2">
      <c r="A6" s="499">
        <v>15</v>
      </c>
      <c r="B6" s="500" t="s">
        <v>404</v>
      </c>
      <c r="C6" s="500" t="s">
        <v>2099</v>
      </c>
      <c r="D6" s="501">
        <v>720516</v>
      </c>
    </row>
    <row r="7" spans="1:4" x14ac:dyDescent="0.2">
      <c r="A7" s="499">
        <v>15</v>
      </c>
      <c r="B7" s="500" t="s">
        <v>405</v>
      </c>
      <c r="C7" s="500" t="s">
        <v>2099</v>
      </c>
      <c r="D7" s="501">
        <v>720516</v>
      </c>
    </row>
    <row r="8" spans="1:4" x14ac:dyDescent="0.2">
      <c r="A8" s="499">
        <v>7</v>
      </c>
      <c r="B8" s="500" t="s">
        <v>129</v>
      </c>
      <c r="C8" s="500" t="s">
        <v>2099</v>
      </c>
      <c r="D8" s="501">
        <v>720516</v>
      </c>
    </row>
    <row r="9" spans="1:4" x14ac:dyDescent="0.2">
      <c r="A9" s="499">
        <v>15</v>
      </c>
      <c r="B9" s="500" t="s">
        <v>407</v>
      </c>
      <c r="C9" s="500" t="s">
        <v>2099</v>
      </c>
      <c r="D9" s="501">
        <v>720516</v>
      </c>
    </row>
    <row r="10" spans="1:4" x14ac:dyDescent="0.2">
      <c r="A10" s="499">
        <v>15</v>
      </c>
      <c r="B10" s="500" t="s">
        <v>408</v>
      </c>
      <c r="C10" s="500" t="s">
        <v>2099</v>
      </c>
      <c r="D10" s="501">
        <v>720516</v>
      </c>
    </row>
    <row r="11" spans="1:4" x14ac:dyDescent="0.2">
      <c r="A11" s="499">
        <v>15</v>
      </c>
      <c r="B11" s="500" t="s">
        <v>410</v>
      </c>
      <c r="C11" s="500" t="s">
        <v>2099</v>
      </c>
      <c r="D11" s="501">
        <v>720516</v>
      </c>
    </row>
    <row r="12" spans="1:4" x14ac:dyDescent="0.2">
      <c r="A12" s="499">
        <v>6</v>
      </c>
      <c r="B12" s="500" t="s">
        <v>229</v>
      </c>
      <c r="C12" s="500" t="s">
        <v>2099</v>
      </c>
      <c r="D12" s="501">
        <v>720516</v>
      </c>
    </row>
    <row r="13" spans="1:4" x14ac:dyDescent="0.2">
      <c r="A13" s="499">
        <v>7</v>
      </c>
      <c r="B13" s="500" t="s">
        <v>131</v>
      </c>
      <c r="C13" s="500" t="s">
        <v>2099</v>
      </c>
      <c r="D13" s="501">
        <v>720516</v>
      </c>
    </row>
    <row r="14" spans="1:4" x14ac:dyDescent="0.2">
      <c r="A14" s="499">
        <v>15</v>
      </c>
      <c r="B14" s="500" t="s">
        <v>414</v>
      </c>
      <c r="C14" s="500" t="s">
        <v>2099</v>
      </c>
      <c r="D14" s="501">
        <v>720516</v>
      </c>
    </row>
    <row r="15" spans="1:4" x14ac:dyDescent="0.2">
      <c r="A15" s="499">
        <v>6</v>
      </c>
      <c r="B15" s="500" t="s">
        <v>230</v>
      </c>
      <c r="C15" s="500" t="s">
        <v>2099</v>
      </c>
      <c r="D15" s="501">
        <v>720516</v>
      </c>
    </row>
    <row r="16" spans="1:4" x14ac:dyDescent="0.2">
      <c r="A16" s="499">
        <v>15</v>
      </c>
      <c r="B16" s="500" t="s">
        <v>415</v>
      </c>
      <c r="C16" s="500" t="s">
        <v>2099</v>
      </c>
      <c r="D16" s="501">
        <v>720516</v>
      </c>
    </row>
    <row r="17" spans="1:4" x14ac:dyDescent="0.2">
      <c r="A17" s="499">
        <v>15</v>
      </c>
      <c r="B17" s="500" t="s">
        <v>547</v>
      </c>
      <c r="C17" s="462" t="s">
        <v>2060</v>
      </c>
      <c r="D17" s="497">
        <v>720529</v>
      </c>
    </row>
    <row r="18" spans="1:4" x14ac:dyDescent="0.2">
      <c r="A18" s="499">
        <v>1</v>
      </c>
      <c r="B18" s="500" t="s">
        <v>515</v>
      </c>
      <c r="C18" s="462" t="s">
        <v>2060</v>
      </c>
      <c r="D18" s="497">
        <v>720529</v>
      </c>
    </row>
    <row r="19" spans="1:4" x14ac:dyDescent="0.2">
      <c r="A19" s="499">
        <v>4</v>
      </c>
      <c r="B19" s="500" t="s">
        <v>68</v>
      </c>
      <c r="C19" s="462" t="s">
        <v>2060</v>
      </c>
      <c r="D19" s="497">
        <v>720529</v>
      </c>
    </row>
    <row r="20" spans="1:4" x14ac:dyDescent="0.2">
      <c r="A20" s="499">
        <v>9</v>
      </c>
      <c r="B20" s="500" t="s">
        <v>138</v>
      </c>
      <c r="C20" s="462" t="s">
        <v>2060</v>
      </c>
      <c r="D20" s="497">
        <v>720529</v>
      </c>
    </row>
    <row r="21" spans="1:4" x14ac:dyDescent="0.2">
      <c r="A21" s="499">
        <v>13</v>
      </c>
      <c r="B21" s="500" t="s">
        <v>29</v>
      </c>
      <c r="C21" s="462" t="s">
        <v>2060</v>
      </c>
      <c r="D21" s="497">
        <v>720529</v>
      </c>
    </row>
    <row r="22" spans="1:4" x14ac:dyDescent="0.2">
      <c r="A22" s="499">
        <v>7</v>
      </c>
      <c r="B22" s="500" t="s">
        <v>233</v>
      </c>
      <c r="C22" s="462" t="s">
        <v>2060</v>
      </c>
      <c r="D22" s="497">
        <v>720529</v>
      </c>
    </row>
    <row r="23" spans="1:4" x14ac:dyDescent="0.2">
      <c r="A23" s="499">
        <v>15</v>
      </c>
      <c r="B23" s="500" t="s">
        <v>548</v>
      </c>
      <c r="C23" s="462" t="s">
        <v>2060</v>
      </c>
      <c r="D23" s="497">
        <v>720529</v>
      </c>
    </row>
    <row r="24" spans="1:4" x14ac:dyDescent="0.2">
      <c r="A24" s="499">
        <v>10</v>
      </c>
      <c r="B24" s="500" t="s">
        <v>143</v>
      </c>
      <c r="C24" s="462" t="s">
        <v>2060</v>
      </c>
      <c r="D24" s="497">
        <v>720529</v>
      </c>
    </row>
    <row r="25" spans="1:4" x14ac:dyDescent="0.2">
      <c r="A25" s="499">
        <v>15</v>
      </c>
      <c r="B25" s="500" t="s">
        <v>549</v>
      </c>
      <c r="C25" s="462" t="s">
        <v>2060</v>
      </c>
      <c r="D25" s="497">
        <v>720529</v>
      </c>
    </row>
    <row r="26" spans="1:4" x14ac:dyDescent="0.2">
      <c r="A26" s="499">
        <v>8</v>
      </c>
      <c r="B26" s="500" t="s">
        <v>133</v>
      </c>
      <c r="C26" s="462" t="s">
        <v>2060</v>
      </c>
      <c r="D26" s="497">
        <v>720259</v>
      </c>
    </row>
    <row r="27" spans="1:4" x14ac:dyDescent="0.2">
      <c r="A27" s="499">
        <v>12</v>
      </c>
      <c r="B27" s="500" t="s">
        <v>21</v>
      </c>
      <c r="C27" s="462" t="s">
        <v>2060</v>
      </c>
      <c r="D27" s="497">
        <v>720529</v>
      </c>
    </row>
    <row r="28" spans="1:4" x14ac:dyDescent="0.2">
      <c r="A28" s="499">
        <v>5</v>
      </c>
      <c r="B28" s="500" t="s">
        <v>288</v>
      </c>
      <c r="C28" s="462" t="s">
        <v>2060</v>
      </c>
      <c r="D28" s="497">
        <v>720529</v>
      </c>
    </row>
    <row r="29" spans="1:4" x14ac:dyDescent="0.2">
      <c r="A29" s="499">
        <v>6</v>
      </c>
      <c r="B29" s="500" t="s">
        <v>63</v>
      </c>
      <c r="C29" s="462" t="s">
        <v>2060</v>
      </c>
      <c r="D29" s="497">
        <v>720529</v>
      </c>
    </row>
    <row r="30" spans="1:4" x14ac:dyDescent="0.2">
      <c r="A30" s="499">
        <v>4</v>
      </c>
      <c r="B30" s="500" t="s">
        <v>69</v>
      </c>
      <c r="C30" s="462" t="s">
        <v>2060</v>
      </c>
      <c r="D30" s="497">
        <v>720529</v>
      </c>
    </row>
    <row r="31" spans="1:4" x14ac:dyDescent="0.2">
      <c r="A31" s="499">
        <v>2</v>
      </c>
      <c r="B31" s="500" t="s">
        <v>523</v>
      </c>
      <c r="C31" s="462" t="s">
        <v>2060</v>
      </c>
      <c r="D31" s="497">
        <v>720529</v>
      </c>
    </row>
    <row r="32" spans="1:4" x14ac:dyDescent="0.2">
      <c r="A32" s="499">
        <v>1</v>
      </c>
      <c r="B32" s="500" t="s">
        <v>516</v>
      </c>
      <c r="C32" s="462" t="s">
        <v>2060</v>
      </c>
      <c r="D32" s="497">
        <v>720529</v>
      </c>
    </row>
    <row r="33" spans="1:4" x14ac:dyDescent="0.2">
      <c r="A33" s="499">
        <v>7</v>
      </c>
      <c r="B33" s="500" t="s">
        <v>234</v>
      </c>
      <c r="C33" s="462" t="s">
        <v>2060</v>
      </c>
      <c r="D33" s="497">
        <v>720259</v>
      </c>
    </row>
    <row r="34" spans="1:4" x14ac:dyDescent="0.2">
      <c r="A34" s="499">
        <v>1</v>
      </c>
      <c r="B34" s="500" t="s">
        <v>517</v>
      </c>
      <c r="C34" s="462" t="s">
        <v>2060</v>
      </c>
      <c r="D34" s="497">
        <v>720529</v>
      </c>
    </row>
    <row r="35" spans="1:4" x14ac:dyDescent="0.2">
      <c r="A35" s="499">
        <v>7</v>
      </c>
      <c r="B35" s="500" t="s">
        <v>77</v>
      </c>
      <c r="C35" s="462" t="s">
        <v>2060</v>
      </c>
      <c r="D35" s="497">
        <v>720529</v>
      </c>
    </row>
    <row r="36" spans="1:4" x14ac:dyDescent="0.2">
      <c r="A36" s="499">
        <v>10</v>
      </c>
      <c r="B36" s="500" t="s">
        <v>12</v>
      </c>
      <c r="C36" s="462" t="s">
        <v>2060</v>
      </c>
      <c r="D36" s="497">
        <v>720259</v>
      </c>
    </row>
    <row r="37" spans="1:4" x14ac:dyDescent="0.2">
      <c r="A37" s="499">
        <v>14</v>
      </c>
      <c r="B37" s="500" t="s">
        <v>528</v>
      </c>
      <c r="C37" s="462" t="s">
        <v>2060</v>
      </c>
      <c r="D37" s="497">
        <v>720529</v>
      </c>
    </row>
    <row r="38" spans="1:4" x14ac:dyDescent="0.2">
      <c r="A38" s="499">
        <v>2</v>
      </c>
      <c r="B38" s="500" t="s">
        <v>715</v>
      </c>
      <c r="C38" s="462" t="s">
        <v>2060</v>
      </c>
      <c r="D38" s="497">
        <v>720529</v>
      </c>
    </row>
    <row r="39" spans="1:4" x14ac:dyDescent="0.2">
      <c r="A39" s="499">
        <v>15</v>
      </c>
      <c r="B39" s="500" t="s">
        <v>550</v>
      </c>
      <c r="C39" s="462" t="s">
        <v>2060</v>
      </c>
      <c r="D39" s="497">
        <v>720259</v>
      </c>
    </row>
    <row r="40" spans="1:4" x14ac:dyDescent="0.2">
      <c r="A40" s="499">
        <v>13</v>
      </c>
      <c r="B40" s="500" t="s">
        <v>54</v>
      </c>
      <c r="C40" s="462" t="s">
        <v>2060</v>
      </c>
      <c r="D40" s="497">
        <v>720259</v>
      </c>
    </row>
    <row r="41" spans="1:4" x14ac:dyDescent="0.2">
      <c r="A41" s="499">
        <v>14</v>
      </c>
      <c r="B41" s="500" t="s">
        <v>529</v>
      </c>
      <c r="C41" s="462" t="s">
        <v>2060</v>
      </c>
      <c r="D41" s="497">
        <v>720529</v>
      </c>
    </row>
    <row r="42" spans="1:4" x14ac:dyDescent="0.2">
      <c r="A42" s="499">
        <v>2</v>
      </c>
      <c r="B42" s="500" t="s">
        <v>716</v>
      </c>
      <c r="C42" s="462" t="s">
        <v>2060</v>
      </c>
      <c r="D42" s="497">
        <v>720529</v>
      </c>
    </row>
    <row r="43" spans="1:4" x14ac:dyDescent="0.2">
      <c r="A43" s="499">
        <v>14</v>
      </c>
      <c r="B43" s="500" t="s">
        <v>530</v>
      </c>
      <c r="C43" s="462" t="s">
        <v>2060</v>
      </c>
      <c r="D43" s="497">
        <v>720529</v>
      </c>
    </row>
    <row r="44" spans="1:4" x14ac:dyDescent="0.2">
      <c r="A44" s="499">
        <v>3</v>
      </c>
      <c r="B44" s="500" t="s">
        <v>280</v>
      </c>
      <c r="C44" s="462" t="s">
        <v>2060</v>
      </c>
      <c r="D44" s="497">
        <v>720529</v>
      </c>
    </row>
    <row r="45" spans="1:4" x14ac:dyDescent="0.2">
      <c r="A45" s="499">
        <v>4</v>
      </c>
      <c r="B45" s="500" t="s">
        <v>256</v>
      </c>
      <c r="C45" s="462" t="s">
        <v>2060</v>
      </c>
      <c r="D45" s="497">
        <v>720529</v>
      </c>
    </row>
    <row r="46" spans="1:4" x14ac:dyDescent="0.2">
      <c r="A46" s="499">
        <v>10</v>
      </c>
      <c r="B46" s="500" t="s">
        <v>13</v>
      </c>
      <c r="C46" s="462" t="s">
        <v>2060</v>
      </c>
      <c r="D46" s="497">
        <v>720529</v>
      </c>
    </row>
    <row r="47" spans="1:4" x14ac:dyDescent="0.2">
      <c r="A47" s="499">
        <v>15</v>
      </c>
      <c r="B47" s="500" t="s">
        <v>403</v>
      </c>
      <c r="C47" s="462" t="s">
        <v>2060</v>
      </c>
      <c r="D47" s="497">
        <v>720529</v>
      </c>
    </row>
    <row r="48" spans="1:4" x14ac:dyDescent="0.2">
      <c r="A48" s="499">
        <v>15</v>
      </c>
      <c r="B48" s="500" t="s">
        <v>404</v>
      </c>
      <c r="C48" s="462" t="s">
        <v>2060</v>
      </c>
      <c r="D48" s="497">
        <v>720259</v>
      </c>
    </row>
    <row r="49" spans="1:4" x14ac:dyDescent="0.2">
      <c r="A49" s="499">
        <v>8</v>
      </c>
      <c r="B49" s="500" t="s">
        <v>134</v>
      </c>
      <c r="C49" s="462" t="s">
        <v>2060</v>
      </c>
      <c r="D49" s="497">
        <v>720259</v>
      </c>
    </row>
    <row r="50" spans="1:4" x14ac:dyDescent="0.2">
      <c r="A50" s="499">
        <v>11</v>
      </c>
      <c r="B50" s="500" t="s">
        <v>16</v>
      </c>
      <c r="C50" s="462" t="s">
        <v>2060</v>
      </c>
      <c r="D50" s="497">
        <v>720259</v>
      </c>
    </row>
    <row r="51" spans="1:4" x14ac:dyDescent="0.2">
      <c r="A51" s="499">
        <v>15</v>
      </c>
      <c r="B51" s="500" t="s">
        <v>405</v>
      </c>
      <c r="C51" s="462" t="s">
        <v>2060</v>
      </c>
      <c r="D51" s="497">
        <v>720529</v>
      </c>
    </row>
    <row r="52" spans="1:4" x14ac:dyDescent="0.2">
      <c r="A52" s="499">
        <v>1</v>
      </c>
      <c r="B52" s="500" t="s">
        <v>518</v>
      </c>
      <c r="C52" s="462" t="s">
        <v>2060</v>
      </c>
      <c r="D52" s="497">
        <v>720529</v>
      </c>
    </row>
    <row r="53" spans="1:4" x14ac:dyDescent="0.2">
      <c r="A53" s="499">
        <v>7</v>
      </c>
      <c r="B53" s="500" t="s">
        <v>78</v>
      </c>
      <c r="C53" s="462" t="s">
        <v>2060</v>
      </c>
      <c r="D53" s="497">
        <v>720529</v>
      </c>
    </row>
    <row r="54" spans="1:4" x14ac:dyDescent="0.2">
      <c r="A54" s="499">
        <v>7</v>
      </c>
      <c r="B54" s="500" t="s">
        <v>129</v>
      </c>
      <c r="C54" s="462" t="s">
        <v>2060</v>
      </c>
      <c r="D54" s="497">
        <v>720529</v>
      </c>
    </row>
    <row r="55" spans="1:4" x14ac:dyDescent="0.2">
      <c r="A55" s="499">
        <v>1</v>
      </c>
      <c r="B55" s="500" t="s">
        <v>519</v>
      </c>
      <c r="C55" s="462" t="s">
        <v>2060</v>
      </c>
      <c r="D55" s="497">
        <v>720529</v>
      </c>
    </row>
    <row r="56" spans="1:4" x14ac:dyDescent="0.2">
      <c r="A56" s="499">
        <v>5</v>
      </c>
      <c r="B56" s="500" t="s">
        <v>223</v>
      </c>
      <c r="C56" s="462" t="s">
        <v>2060</v>
      </c>
      <c r="D56" s="497">
        <v>720529</v>
      </c>
    </row>
    <row r="57" spans="1:4" x14ac:dyDescent="0.2">
      <c r="A57" s="499">
        <v>14</v>
      </c>
      <c r="B57" s="500" t="s">
        <v>531</v>
      </c>
      <c r="C57" s="462" t="s">
        <v>2060</v>
      </c>
      <c r="D57" s="497">
        <v>720529</v>
      </c>
    </row>
    <row r="58" spans="1:4" x14ac:dyDescent="0.2">
      <c r="A58" s="499">
        <v>3</v>
      </c>
      <c r="B58" s="500" t="s">
        <v>281</v>
      </c>
      <c r="C58" s="462" t="s">
        <v>2060</v>
      </c>
      <c r="D58" s="497">
        <v>720529</v>
      </c>
    </row>
    <row r="59" spans="1:4" x14ac:dyDescent="0.2">
      <c r="A59" s="499">
        <v>5</v>
      </c>
      <c r="B59" s="500" t="s">
        <v>57</v>
      </c>
      <c r="C59" s="462" t="s">
        <v>2060</v>
      </c>
      <c r="D59" s="497">
        <v>720529</v>
      </c>
    </row>
    <row r="60" spans="1:4" x14ac:dyDescent="0.2">
      <c r="A60" s="499">
        <v>13</v>
      </c>
      <c r="B60" s="500" t="s">
        <v>55</v>
      </c>
      <c r="C60" s="462" t="s">
        <v>2060</v>
      </c>
      <c r="D60" s="497">
        <v>720529</v>
      </c>
    </row>
    <row r="61" spans="1:4" x14ac:dyDescent="0.2">
      <c r="A61" s="499">
        <v>15</v>
      </c>
      <c r="B61" s="500" t="s">
        <v>407</v>
      </c>
      <c r="C61" s="462" t="s">
        <v>2060</v>
      </c>
      <c r="D61" s="497">
        <v>720529</v>
      </c>
    </row>
    <row r="62" spans="1:4" x14ac:dyDescent="0.2">
      <c r="A62" s="499">
        <v>4</v>
      </c>
      <c r="B62" s="500" t="s">
        <v>282</v>
      </c>
      <c r="C62" s="462" t="s">
        <v>2060</v>
      </c>
      <c r="D62" s="497">
        <v>720529</v>
      </c>
    </row>
    <row r="63" spans="1:4" x14ac:dyDescent="0.2">
      <c r="A63" s="499">
        <v>3</v>
      </c>
      <c r="B63" s="500" t="s">
        <v>578</v>
      </c>
      <c r="C63" s="462" t="s">
        <v>2060</v>
      </c>
      <c r="D63" s="497">
        <v>720529</v>
      </c>
    </row>
    <row r="64" spans="1:4" x14ac:dyDescent="0.2">
      <c r="A64" s="499">
        <v>6</v>
      </c>
      <c r="B64" s="500" t="s">
        <v>64</v>
      </c>
      <c r="C64" s="462" t="s">
        <v>2060</v>
      </c>
      <c r="D64" s="497">
        <v>720529</v>
      </c>
    </row>
    <row r="65" spans="1:4" x14ac:dyDescent="0.2">
      <c r="A65" s="499">
        <v>1</v>
      </c>
      <c r="B65" s="500" t="s">
        <v>520</v>
      </c>
      <c r="C65" s="462" t="s">
        <v>2060</v>
      </c>
      <c r="D65" s="497">
        <v>720529</v>
      </c>
    </row>
    <row r="66" spans="1:4" x14ac:dyDescent="0.2">
      <c r="A66" s="499">
        <v>2</v>
      </c>
      <c r="B66" s="500" t="s">
        <v>50</v>
      </c>
      <c r="C66" s="462" t="s">
        <v>2060</v>
      </c>
      <c r="D66" s="497">
        <v>720529</v>
      </c>
    </row>
    <row r="67" spans="1:4" x14ac:dyDescent="0.2">
      <c r="A67" s="499">
        <v>13</v>
      </c>
      <c r="B67" s="500" t="s">
        <v>45</v>
      </c>
      <c r="C67" s="462" t="s">
        <v>2060</v>
      </c>
      <c r="D67" s="497">
        <v>720529</v>
      </c>
    </row>
    <row r="68" spans="1:4" x14ac:dyDescent="0.2">
      <c r="A68" s="499">
        <v>6</v>
      </c>
      <c r="B68" s="500" t="s">
        <v>65</v>
      </c>
      <c r="C68" s="462" t="s">
        <v>2060</v>
      </c>
      <c r="D68" s="497">
        <v>720529</v>
      </c>
    </row>
    <row r="69" spans="1:4" x14ac:dyDescent="0.2">
      <c r="A69" s="499">
        <v>15</v>
      </c>
      <c r="B69" s="500" t="s">
        <v>408</v>
      </c>
      <c r="C69" s="462" t="s">
        <v>2060</v>
      </c>
      <c r="D69" s="497">
        <v>720529</v>
      </c>
    </row>
    <row r="70" spans="1:4" x14ac:dyDescent="0.2">
      <c r="A70" s="499">
        <v>11</v>
      </c>
      <c r="B70" s="500" t="s">
        <v>17</v>
      </c>
      <c r="C70" s="462" t="s">
        <v>2060</v>
      </c>
      <c r="D70" s="497">
        <v>720529</v>
      </c>
    </row>
    <row r="71" spans="1:4" x14ac:dyDescent="0.2">
      <c r="A71" s="499">
        <v>7</v>
      </c>
      <c r="B71" s="500" t="s">
        <v>130</v>
      </c>
      <c r="C71" s="462" t="s">
        <v>2060</v>
      </c>
      <c r="D71" s="497">
        <v>720529</v>
      </c>
    </row>
    <row r="72" spans="1:4" x14ac:dyDescent="0.2">
      <c r="A72" s="499">
        <v>12</v>
      </c>
      <c r="B72" s="500" t="s">
        <v>22</v>
      </c>
      <c r="C72" s="462" t="s">
        <v>2060</v>
      </c>
      <c r="D72" s="497">
        <v>720529</v>
      </c>
    </row>
    <row r="73" spans="1:4" x14ac:dyDescent="0.2">
      <c r="A73" s="499">
        <v>5</v>
      </c>
      <c r="B73" s="500" t="s">
        <v>58</v>
      </c>
      <c r="C73" s="462" t="s">
        <v>2060</v>
      </c>
      <c r="D73" s="497">
        <v>720529</v>
      </c>
    </row>
    <row r="74" spans="1:4" x14ac:dyDescent="0.2">
      <c r="A74" s="499">
        <v>10</v>
      </c>
      <c r="B74" s="500" t="s">
        <v>15</v>
      </c>
      <c r="C74" s="462" t="s">
        <v>2060</v>
      </c>
      <c r="D74" s="497">
        <v>720529</v>
      </c>
    </row>
    <row r="75" spans="1:4" x14ac:dyDescent="0.2">
      <c r="A75" s="499">
        <v>12</v>
      </c>
      <c r="B75" s="500" t="s">
        <v>23</v>
      </c>
      <c r="C75" s="462" t="s">
        <v>2060</v>
      </c>
      <c r="D75" s="497">
        <v>720529</v>
      </c>
    </row>
    <row r="76" spans="1:4" x14ac:dyDescent="0.2">
      <c r="A76" s="499">
        <v>12</v>
      </c>
      <c r="B76" s="500" t="s">
        <v>24</v>
      </c>
      <c r="C76" s="462" t="s">
        <v>2060</v>
      </c>
      <c r="D76" s="497">
        <v>720529</v>
      </c>
    </row>
    <row r="77" spans="1:4" x14ac:dyDescent="0.2">
      <c r="A77" s="499">
        <v>12</v>
      </c>
      <c r="B77" s="500" t="s">
        <v>25</v>
      </c>
      <c r="C77" s="462" t="s">
        <v>2060</v>
      </c>
      <c r="D77" s="497">
        <v>720529</v>
      </c>
    </row>
    <row r="78" spans="1:4" x14ac:dyDescent="0.2">
      <c r="A78" s="499">
        <v>8</v>
      </c>
      <c r="B78" s="500" t="s">
        <v>135</v>
      </c>
      <c r="C78" s="462" t="s">
        <v>2060</v>
      </c>
      <c r="D78" s="497">
        <v>720529</v>
      </c>
    </row>
    <row r="79" spans="1:4" x14ac:dyDescent="0.2">
      <c r="A79" s="499">
        <v>15</v>
      </c>
      <c r="B79" s="500" t="s">
        <v>409</v>
      </c>
      <c r="C79" s="462" t="s">
        <v>2060</v>
      </c>
      <c r="D79" s="497">
        <v>720529</v>
      </c>
    </row>
    <row r="80" spans="1:4" x14ac:dyDescent="0.2">
      <c r="A80" s="499">
        <v>2</v>
      </c>
      <c r="B80" s="500" t="s">
        <v>51</v>
      </c>
      <c r="C80" s="462" t="s">
        <v>2060</v>
      </c>
      <c r="D80" s="497">
        <v>720529</v>
      </c>
    </row>
    <row r="81" spans="1:4" x14ac:dyDescent="0.2">
      <c r="A81" s="499">
        <v>4</v>
      </c>
      <c r="B81" s="500" t="s">
        <v>283</v>
      </c>
      <c r="C81" s="462" t="s">
        <v>2060</v>
      </c>
      <c r="D81" s="497">
        <v>720529</v>
      </c>
    </row>
    <row r="82" spans="1:4" x14ac:dyDescent="0.2">
      <c r="A82" s="499">
        <v>2</v>
      </c>
      <c r="B82" s="500" t="s">
        <v>52</v>
      </c>
      <c r="C82" s="462" t="s">
        <v>2060</v>
      </c>
      <c r="D82" s="497">
        <v>720529</v>
      </c>
    </row>
    <row r="83" spans="1:4" x14ac:dyDescent="0.2">
      <c r="A83" s="499">
        <v>15</v>
      </c>
      <c r="B83" s="500" t="s">
        <v>410</v>
      </c>
      <c r="C83" s="462" t="s">
        <v>2060</v>
      </c>
      <c r="D83" s="497">
        <v>720529</v>
      </c>
    </row>
    <row r="84" spans="1:4" x14ac:dyDescent="0.2">
      <c r="A84" s="499">
        <v>11</v>
      </c>
      <c r="B84" s="500" t="s">
        <v>18</v>
      </c>
      <c r="C84" s="462" t="s">
        <v>2060</v>
      </c>
      <c r="D84" s="497">
        <v>720529</v>
      </c>
    </row>
    <row r="85" spans="1:4" x14ac:dyDescent="0.2">
      <c r="A85" s="499">
        <v>5</v>
      </c>
      <c r="B85" s="500" t="s">
        <v>59</v>
      </c>
      <c r="C85" s="462" t="s">
        <v>2060</v>
      </c>
      <c r="D85" s="497">
        <v>720529</v>
      </c>
    </row>
    <row r="86" spans="1:4" x14ac:dyDescent="0.2">
      <c r="A86" s="499">
        <v>1</v>
      </c>
      <c r="B86" s="500" t="s">
        <v>521</v>
      </c>
      <c r="C86" s="462" t="s">
        <v>2060</v>
      </c>
      <c r="D86" s="497">
        <v>720529</v>
      </c>
    </row>
    <row r="87" spans="1:4" x14ac:dyDescent="0.2">
      <c r="A87" s="499">
        <v>11</v>
      </c>
      <c r="B87" s="500" t="s">
        <v>19</v>
      </c>
      <c r="C87" s="462" t="s">
        <v>2060</v>
      </c>
      <c r="D87" s="497">
        <v>720529</v>
      </c>
    </row>
    <row r="88" spans="1:4" x14ac:dyDescent="0.2">
      <c r="A88" s="499">
        <v>8</v>
      </c>
      <c r="B88" s="500" t="s">
        <v>136</v>
      </c>
      <c r="C88" s="462" t="s">
        <v>2060</v>
      </c>
      <c r="D88" s="497">
        <v>720529</v>
      </c>
    </row>
    <row r="89" spans="1:4" x14ac:dyDescent="0.2">
      <c r="A89" s="499">
        <v>1</v>
      </c>
      <c r="B89" s="500" t="s">
        <v>522</v>
      </c>
      <c r="C89" s="462" t="s">
        <v>2060</v>
      </c>
      <c r="D89" s="497">
        <v>720529</v>
      </c>
    </row>
    <row r="90" spans="1:4" x14ac:dyDescent="0.2">
      <c r="A90" s="499">
        <v>14</v>
      </c>
      <c r="B90" s="500" t="s">
        <v>532</v>
      </c>
      <c r="C90" s="462" t="s">
        <v>2060</v>
      </c>
      <c r="D90" s="497">
        <v>720529</v>
      </c>
    </row>
    <row r="91" spans="1:4" x14ac:dyDescent="0.2">
      <c r="A91" s="499">
        <v>3</v>
      </c>
      <c r="B91" s="500" t="s">
        <v>579</v>
      </c>
      <c r="C91" s="462" t="s">
        <v>2060</v>
      </c>
      <c r="D91" s="497">
        <v>720529</v>
      </c>
    </row>
    <row r="92" spans="1:4" x14ac:dyDescent="0.2">
      <c r="A92" s="499">
        <v>5</v>
      </c>
      <c r="B92" s="500" t="s">
        <v>60</v>
      </c>
      <c r="C92" s="462" t="s">
        <v>2060</v>
      </c>
      <c r="D92" s="497">
        <v>720529</v>
      </c>
    </row>
    <row r="93" spans="1:4" x14ac:dyDescent="0.2">
      <c r="A93" s="499">
        <v>9</v>
      </c>
      <c r="B93" s="500" t="s">
        <v>139</v>
      </c>
      <c r="C93" s="462" t="s">
        <v>2060</v>
      </c>
      <c r="D93" s="497">
        <v>720529</v>
      </c>
    </row>
    <row r="94" spans="1:4" x14ac:dyDescent="0.2">
      <c r="A94" s="499">
        <v>15</v>
      </c>
      <c r="B94" s="500" t="s">
        <v>411</v>
      </c>
      <c r="C94" s="462" t="s">
        <v>2060</v>
      </c>
      <c r="D94" s="497">
        <v>720529</v>
      </c>
    </row>
    <row r="95" spans="1:4" x14ac:dyDescent="0.2">
      <c r="A95" s="499">
        <v>4</v>
      </c>
      <c r="B95" s="500" t="s">
        <v>284</v>
      </c>
      <c r="C95" s="462" t="s">
        <v>2060</v>
      </c>
      <c r="D95" s="497">
        <v>720529</v>
      </c>
    </row>
    <row r="96" spans="1:4" x14ac:dyDescent="0.2">
      <c r="A96" s="499">
        <v>4</v>
      </c>
      <c r="B96" s="500" t="s">
        <v>285</v>
      </c>
      <c r="C96" s="462" t="s">
        <v>2060</v>
      </c>
      <c r="D96" s="497">
        <v>720529</v>
      </c>
    </row>
    <row r="97" spans="1:4" x14ac:dyDescent="0.2">
      <c r="A97" s="499">
        <v>9</v>
      </c>
      <c r="B97" s="500" t="s">
        <v>140</v>
      </c>
      <c r="C97" s="462" t="s">
        <v>2060</v>
      </c>
      <c r="D97" s="497">
        <v>720529</v>
      </c>
    </row>
    <row r="98" spans="1:4" x14ac:dyDescent="0.2">
      <c r="A98" s="499">
        <v>9</v>
      </c>
      <c r="B98" s="500" t="s">
        <v>141</v>
      </c>
      <c r="C98" s="462" t="s">
        <v>2060</v>
      </c>
      <c r="D98" s="497">
        <v>720529</v>
      </c>
    </row>
    <row r="99" spans="1:4" x14ac:dyDescent="0.2">
      <c r="A99" s="499">
        <v>2</v>
      </c>
      <c r="B99" s="500" t="s">
        <v>53</v>
      </c>
      <c r="C99" s="462" t="s">
        <v>2060</v>
      </c>
      <c r="D99" s="497">
        <v>720529</v>
      </c>
    </row>
    <row r="100" spans="1:4" x14ac:dyDescent="0.2">
      <c r="A100" s="499">
        <v>5</v>
      </c>
      <c r="B100" s="500" t="s">
        <v>61</v>
      </c>
      <c r="C100" s="462" t="s">
        <v>2060</v>
      </c>
      <c r="D100" s="497">
        <v>720529</v>
      </c>
    </row>
    <row r="101" spans="1:4" x14ac:dyDescent="0.2">
      <c r="A101" s="499">
        <v>15</v>
      </c>
      <c r="B101" s="500" t="s">
        <v>412</v>
      </c>
      <c r="C101" s="462" t="s">
        <v>2060</v>
      </c>
      <c r="D101" s="497">
        <v>720529</v>
      </c>
    </row>
    <row r="102" spans="1:4" x14ac:dyDescent="0.2">
      <c r="A102" s="499">
        <v>3</v>
      </c>
      <c r="B102" s="500" t="s">
        <v>580</v>
      </c>
      <c r="C102" s="462" t="s">
        <v>2060</v>
      </c>
      <c r="D102" s="497">
        <v>720529</v>
      </c>
    </row>
    <row r="103" spans="1:4" x14ac:dyDescent="0.2">
      <c r="A103" s="499">
        <v>6</v>
      </c>
      <c r="B103" s="500" t="s">
        <v>229</v>
      </c>
      <c r="C103" s="462" t="s">
        <v>2060</v>
      </c>
      <c r="D103" s="497">
        <v>720529</v>
      </c>
    </row>
    <row r="104" spans="1:4" x14ac:dyDescent="0.2">
      <c r="A104" s="499">
        <v>7</v>
      </c>
      <c r="B104" s="500" t="s">
        <v>131</v>
      </c>
      <c r="C104" s="462" t="s">
        <v>2060</v>
      </c>
      <c r="D104" s="497">
        <v>720529</v>
      </c>
    </row>
    <row r="105" spans="1:4" x14ac:dyDescent="0.2">
      <c r="A105" s="499">
        <v>12</v>
      </c>
      <c r="B105" s="500" t="s">
        <v>26</v>
      </c>
      <c r="C105" s="462" t="s">
        <v>2060</v>
      </c>
      <c r="D105" s="497">
        <v>720529</v>
      </c>
    </row>
    <row r="106" spans="1:4" x14ac:dyDescent="0.2">
      <c r="A106" s="499">
        <v>7</v>
      </c>
      <c r="B106" s="500" t="s">
        <v>132</v>
      </c>
      <c r="C106" s="462" t="s">
        <v>2060</v>
      </c>
      <c r="D106" s="497">
        <v>720529</v>
      </c>
    </row>
    <row r="107" spans="1:4" x14ac:dyDescent="0.2">
      <c r="A107" s="499">
        <v>12</v>
      </c>
      <c r="B107" s="500" t="s">
        <v>27</v>
      </c>
      <c r="C107" s="462" t="s">
        <v>2060</v>
      </c>
      <c r="D107" s="497">
        <v>720529</v>
      </c>
    </row>
    <row r="108" spans="1:4" x14ac:dyDescent="0.2">
      <c r="A108" s="499">
        <v>11</v>
      </c>
      <c r="B108" s="500" t="s">
        <v>20</v>
      </c>
      <c r="C108" s="462" t="s">
        <v>2060</v>
      </c>
      <c r="D108" s="497">
        <v>720529</v>
      </c>
    </row>
    <row r="109" spans="1:4" x14ac:dyDescent="0.2">
      <c r="A109" s="499">
        <v>15</v>
      </c>
      <c r="B109" s="500" t="s">
        <v>413</v>
      </c>
      <c r="C109" s="462" t="s">
        <v>2060</v>
      </c>
      <c r="D109" s="497">
        <v>720529</v>
      </c>
    </row>
    <row r="110" spans="1:4" x14ac:dyDescent="0.2">
      <c r="A110" s="499">
        <v>14</v>
      </c>
      <c r="B110" s="500" t="s">
        <v>533</v>
      </c>
      <c r="C110" s="462" t="s">
        <v>2060</v>
      </c>
      <c r="D110" s="497">
        <v>720529</v>
      </c>
    </row>
    <row r="111" spans="1:4" x14ac:dyDescent="0.2">
      <c r="A111" s="499">
        <v>8</v>
      </c>
      <c r="B111" s="500" t="s">
        <v>137</v>
      </c>
      <c r="C111" s="462" t="s">
        <v>2060</v>
      </c>
      <c r="D111" s="497">
        <v>720529</v>
      </c>
    </row>
    <row r="112" spans="1:4" x14ac:dyDescent="0.2">
      <c r="A112" s="499">
        <v>13</v>
      </c>
      <c r="B112" s="500" t="s">
        <v>364</v>
      </c>
      <c r="C112" s="462" t="s">
        <v>2060</v>
      </c>
      <c r="D112" s="497">
        <v>720529</v>
      </c>
    </row>
    <row r="113" spans="1:4" x14ac:dyDescent="0.2">
      <c r="A113" s="499">
        <v>9</v>
      </c>
      <c r="B113" s="500" t="s">
        <v>142</v>
      </c>
      <c r="C113" s="462" t="s">
        <v>2060</v>
      </c>
      <c r="D113" s="497">
        <v>720529</v>
      </c>
    </row>
    <row r="114" spans="1:4" x14ac:dyDescent="0.2">
      <c r="A114" s="499">
        <v>14</v>
      </c>
      <c r="B114" s="500" t="s">
        <v>534</v>
      </c>
      <c r="C114" s="462" t="s">
        <v>2060</v>
      </c>
      <c r="D114" s="497">
        <v>720529</v>
      </c>
    </row>
    <row r="115" spans="1:4" x14ac:dyDescent="0.2">
      <c r="A115" s="499">
        <v>15</v>
      </c>
      <c r="B115" s="500" t="s">
        <v>414</v>
      </c>
      <c r="C115" s="462" t="s">
        <v>2060</v>
      </c>
      <c r="D115" s="497">
        <v>720529</v>
      </c>
    </row>
    <row r="116" spans="1:4" x14ac:dyDescent="0.2">
      <c r="A116" s="499">
        <v>6</v>
      </c>
      <c r="B116" s="500" t="s">
        <v>230</v>
      </c>
      <c r="C116" s="462" t="s">
        <v>2060</v>
      </c>
      <c r="D116" s="497">
        <v>720529</v>
      </c>
    </row>
    <row r="117" spans="1:4" x14ac:dyDescent="0.2">
      <c r="A117" s="499">
        <v>4</v>
      </c>
      <c r="B117" s="500" t="s">
        <v>286</v>
      </c>
      <c r="C117" s="462" t="s">
        <v>2060</v>
      </c>
      <c r="D117" s="497">
        <v>720529</v>
      </c>
    </row>
    <row r="118" spans="1:4" x14ac:dyDescent="0.2">
      <c r="A118" s="499">
        <v>6</v>
      </c>
      <c r="B118" s="500" t="s">
        <v>231</v>
      </c>
      <c r="C118" s="462" t="s">
        <v>2060</v>
      </c>
      <c r="D118" s="497">
        <v>720529</v>
      </c>
    </row>
    <row r="119" spans="1:4" x14ac:dyDescent="0.2">
      <c r="A119" s="499">
        <v>14</v>
      </c>
      <c r="B119" s="500" t="s">
        <v>535</v>
      </c>
      <c r="C119" s="462" t="s">
        <v>2060</v>
      </c>
      <c r="D119" s="497">
        <v>720529</v>
      </c>
    </row>
    <row r="120" spans="1:4" x14ac:dyDescent="0.2">
      <c r="A120" s="499">
        <v>2</v>
      </c>
      <c r="B120" s="500" t="s">
        <v>278</v>
      </c>
      <c r="C120" s="462" t="s">
        <v>2060</v>
      </c>
      <c r="D120" s="497">
        <v>720529</v>
      </c>
    </row>
    <row r="121" spans="1:4" x14ac:dyDescent="0.2">
      <c r="A121" s="499">
        <v>2</v>
      </c>
      <c r="B121" s="500" t="s">
        <v>279</v>
      </c>
      <c r="C121" s="462" t="s">
        <v>2060</v>
      </c>
      <c r="D121" s="497">
        <v>720529</v>
      </c>
    </row>
    <row r="122" spans="1:4" x14ac:dyDescent="0.2">
      <c r="A122" s="499">
        <v>6</v>
      </c>
      <c r="B122" s="500" t="s">
        <v>232</v>
      </c>
      <c r="C122" s="462" t="s">
        <v>2060</v>
      </c>
      <c r="D122" s="497">
        <v>720529</v>
      </c>
    </row>
    <row r="123" spans="1:4" x14ac:dyDescent="0.2">
      <c r="A123" s="499">
        <v>3</v>
      </c>
      <c r="B123" s="500" t="s">
        <v>581</v>
      </c>
      <c r="C123" s="462" t="s">
        <v>2060</v>
      </c>
      <c r="D123" s="497">
        <v>720529</v>
      </c>
    </row>
    <row r="124" spans="1:4" x14ac:dyDescent="0.2">
      <c r="A124" s="499">
        <v>4</v>
      </c>
      <c r="B124" s="500" t="s">
        <v>287</v>
      </c>
      <c r="C124" s="462" t="s">
        <v>2060</v>
      </c>
      <c r="D124" s="497">
        <v>720529</v>
      </c>
    </row>
    <row r="125" spans="1:4" x14ac:dyDescent="0.2">
      <c r="A125" s="499">
        <v>5</v>
      </c>
      <c r="B125" s="500" t="s">
        <v>62</v>
      </c>
      <c r="C125" s="462" t="s">
        <v>2060</v>
      </c>
      <c r="D125" s="497">
        <v>720529</v>
      </c>
    </row>
    <row r="126" spans="1:4" x14ac:dyDescent="0.2">
      <c r="A126" s="499">
        <v>14</v>
      </c>
      <c r="B126" s="500" t="s">
        <v>536</v>
      </c>
      <c r="C126" s="462" t="s">
        <v>2060</v>
      </c>
      <c r="D126" s="497">
        <v>720529</v>
      </c>
    </row>
    <row r="127" spans="1:4" x14ac:dyDescent="0.2">
      <c r="A127" s="499">
        <v>3</v>
      </c>
      <c r="B127" s="500" t="s">
        <v>1680</v>
      </c>
      <c r="C127" s="462" t="s">
        <v>2060</v>
      </c>
      <c r="D127" s="497">
        <v>720529</v>
      </c>
    </row>
    <row r="128" spans="1:4" x14ac:dyDescent="0.2">
      <c r="A128" s="499">
        <v>12</v>
      </c>
      <c r="B128" s="500" t="s">
        <v>28</v>
      </c>
      <c r="C128" s="462" t="s">
        <v>2060</v>
      </c>
      <c r="D128" s="497">
        <v>720529</v>
      </c>
    </row>
    <row r="129" spans="1:4" x14ac:dyDescent="0.2">
      <c r="A129" s="499">
        <v>15</v>
      </c>
      <c r="B129" s="500" t="s">
        <v>415</v>
      </c>
      <c r="C129" s="462" t="s">
        <v>2060</v>
      </c>
      <c r="D129" s="497">
        <v>720529</v>
      </c>
    </row>
    <row r="130" spans="1:4" x14ac:dyDescent="0.2">
      <c r="A130" s="499">
        <v>14</v>
      </c>
      <c r="B130" s="500" t="s">
        <v>366</v>
      </c>
      <c r="C130" s="462" t="s">
        <v>2043</v>
      </c>
      <c r="D130" s="497">
        <v>720529</v>
      </c>
    </row>
    <row r="131" spans="1:4" ht="38.25" x14ac:dyDescent="0.2">
      <c r="A131" s="499">
        <v>15</v>
      </c>
      <c r="B131" s="500" t="s">
        <v>547</v>
      </c>
      <c r="C131" s="462" t="s">
        <v>1129</v>
      </c>
      <c r="D131" s="497" t="s">
        <v>2059</v>
      </c>
    </row>
    <row r="132" spans="1:4" ht="38.25" x14ac:dyDescent="0.2">
      <c r="A132" s="499">
        <v>9</v>
      </c>
      <c r="B132" s="500" t="s">
        <v>138</v>
      </c>
      <c r="C132" s="462" t="s">
        <v>3404</v>
      </c>
      <c r="D132" s="497" t="s">
        <v>2059</v>
      </c>
    </row>
    <row r="133" spans="1:4" ht="38.25" x14ac:dyDescent="0.2">
      <c r="A133" s="499">
        <v>13</v>
      </c>
      <c r="B133" s="500" t="s">
        <v>29</v>
      </c>
      <c r="C133" s="462" t="s">
        <v>1129</v>
      </c>
      <c r="D133" s="497" t="s">
        <v>2059</v>
      </c>
    </row>
    <row r="134" spans="1:4" ht="38.25" x14ac:dyDescent="0.2">
      <c r="A134" s="499">
        <v>7</v>
      </c>
      <c r="B134" s="500" t="s">
        <v>233</v>
      </c>
      <c r="C134" s="462" t="s">
        <v>1129</v>
      </c>
      <c r="D134" s="497" t="s">
        <v>2059</v>
      </c>
    </row>
    <row r="135" spans="1:4" ht="38.25" x14ac:dyDescent="0.2">
      <c r="A135" s="499">
        <v>15</v>
      </c>
      <c r="B135" s="500" t="s">
        <v>548</v>
      </c>
      <c r="C135" s="462" t="s">
        <v>1129</v>
      </c>
      <c r="D135" s="497" t="s">
        <v>2059</v>
      </c>
    </row>
    <row r="136" spans="1:4" ht="38.25" x14ac:dyDescent="0.2">
      <c r="A136" s="499">
        <v>10</v>
      </c>
      <c r="B136" s="500" t="s">
        <v>143</v>
      </c>
      <c r="C136" s="462" t="s">
        <v>3404</v>
      </c>
      <c r="D136" s="497" t="s">
        <v>2059</v>
      </c>
    </row>
    <row r="137" spans="1:4" ht="38.25" x14ac:dyDescent="0.2">
      <c r="A137" s="499">
        <v>15</v>
      </c>
      <c r="B137" s="500" t="s">
        <v>549</v>
      </c>
      <c r="C137" s="462" t="s">
        <v>3404</v>
      </c>
      <c r="D137" s="497" t="s">
        <v>2059</v>
      </c>
    </row>
    <row r="138" spans="1:4" s="554" customFormat="1" ht="38.25" x14ac:dyDescent="0.2">
      <c r="A138" s="550">
        <v>12</v>
      </c>
      <c r="B138" s="551" t="s">
        <v>21</v>
      </c>
      <c r="C138" s="552" t="s">
        <v>1129</v>
      </c>
      <c r="D138" s="497" t="s">
        <v>2059</v>
      </c>
    </row>
    <row r="139" spans="1:4" ht="38.25" x14ac:dyDescent="0.2">
      <c r="A139" s="499">
        <v>7</v>
      </c>
      <c r="B139" s="500" t="s">
        <v>234</v>
      </c>
      <c r="C139" s="462" t="s">
        <v>1129</v>
      </c>
      <c r="D139" s="497" t="s">
        <v>2059</v>
      </c>
    </row>
    <row r="140" spans="1:4" ht="38.25" x14ac:dyDescent="0.2">
      <c r="A140" s="499">
        <v>7</v>
      </c>
      <c r="B140" s="500" t="s">
        <v>77</v>
      </c>
      <c r="C140" s="462" t="s">
        <v>1129</v>
      </c>
      <c r="D140" s="497" t="s">
        <v>2059</v>
      </c>
    </row>
    <row r="141" spans="1:4" ht="38.25" x14ac:dyDescent="0.2">
      <c r="A141" s="499">
        <v>10</v>
      </c>
      <c r="B141" s="500" t="s">
        <v>12</v>
      </c>
      <c r="C141" s="462" t="s">
        <v>3404</v>
      </c>
      <c r="D141" s="497" t="s">
        <v>2059</v>
      </c>
    </row>
    <row r="142" spans="1:4" ht="38.25" x14ac:dyDescent="0.2">
      <c r="A142" s="499">
        <v>15</v>
      </c>
      <c r="B142" s="500" t="s">
        <v>550</v>
      </c>
      <c r="C142" s="462" t="s">
        <v>3404</v>
      </c>
      <c r="D142" s="497" t="s">
        <v>2059</v>
      </c>
    </row>
    <row r="143" spans="1:4" ht="38.25" x14ac:dyDescent="0.2">
      <c r="A143" s="499">
        <v>13</v>
      </c>
      <c r="B143" s="500" t="s">
        <v>54</v>
      </c>
      <c r="C143" s="462" t="s">
        <v>1129</v>
      </c>
      <c r="D143" s="497" t="s">
        <v>2059</v>
      </c>
    </row>
    <row r="144" spans="1:4" ht="38.25" x14ac:dyDescent="0.2">
      <c r="A144" s="499">
        <v>10</v>
      </c>
      <c r="B144" s="500" t="s">
        <v>13</v>
      </c>
      <c r="C144" s="462" t="s">
        <v>3404</v>
      </c>
      <c r="D144" s="497" t="s">
        <v>2059</v>
      </c>
    </row>
    <row r="145" spans="1:4" ht="38.25" x14ac:dyDescent="0.2">
      <c r="A145" s="499">
        <v>15</v>
      </c>
      <c r="B145" s="500" t="s">
        <v>404</v>
      </c>
      <c r="C145" s="462" t="s">
        <v>1129</v>
      </c>
      <c r="D145" s="497" t="s">
        <v>2059</v>
      </c>
    </row>
    <row r="146" spans="1:4" ht="38.25" x14ac:dyDescent="0.2">
      <c r="A146" s="499">
        <v>11</v>
      </c>
      <c r="B146" s="500" t="s">
        <v>16</v>
      </c>
      <c r="C146" s="462" t="s">
        <v>3404</v>
      </c>
      <c r="D146" s="497" t="s">
        <v>2059</v>
      </c>
    </row>
    <row r="147" spans="1:4" ht="38.25" x14ac:dyDescent="0.2">
      <c r="A147" s="499">
        <v>15</v>
      </c>
      <c r="B147" s="500" t="s">
        <v>405</v>
      </c>
      <c r="C147" s="462" t="s">
        <v>1129</v>
      </c>
      <c r="D147" s="497" t="s">
        <v>2059</v>
      </c>
    </row>
    <row r="148" spans="1:4" ht="38.25" x14ac:dyDescent="0.2">
      <c r="A148" s="499">
        <v>7</v>
      </c>
      <c r="B148" s="500" t="s">
        <v>78</v>
      </c>
      <c r="C148" s="462" t="s">
        <v>1129</v>
      </c>
      <c r="D148" s="497" t="s">
        <v>2059</v>
      </c>
    </row>
    <row r="149" spans="1:4" ht="38.25" x14ac:dyDescent="0.2">
      <c r="A149" s="499">
        <v>7</v>
      </c>
      <c r="B149" s="500" t="s">
        <v>129</v>
      </c>
      <c r="C149" s="462" t="s">
        <v>1129</v>
      </c>
      <c r="D149" s="497" t="s">
        <v>2059</v>
      </c>
    </row>
    <row r="150" spans="1:4" ht="38.25" x14ac:dyDescent="0.2">
      <c r="A150" s="499">
        <v>13</v>
      </c>
      <c r="B150" s="500" t="s">
        <v>55</v>
      </c>
      <c r="C150" s="462" t="s">
        <v>1129</v>
      </c>
      <c r="D150" s="497" t="s">
        <v>2059</v>
      </c>
    </row>
    <row r="151" spans="1:4" ht="38.25" x14ac:dyDescent="0.2">
      <c r="A151" s="499">
        <v>15</v>
      </c>
      <c r="B151" s="500" t="s">
        <v>407</v>
      </c>
      <c r="C151" s="462" t="s">
        <v>1129</v>
      </c>
      <c r="D151" s="497" t="s">
        <v>2059</v>
      </c>
    </row>
    <row r="152" spans="1:4" ht="38.25" x14ac:dyDescent="0.2">
      <c r="A152" s="499">
        <v>15</v>
      </c>
      <c r="B152" s="500" t="s">
        <v>408</v>
      </c>
      <c r="C152" s="462" t="s">
        <v>1129</v>
      </c>
      <c r="D152" s="497" t="s">
        <v>2059</v>
      </c>
    </row>
    <row r="153" spans="1:4" ht="38.25" x14ac:dyDescent="0.2">
      <c r="A153" s="499">
        <v>11</v>
      </c>
      <c r="B153" s="500" t="s">
        <v>17</v>
      </c>
      <c r="C153" s="462" t="s">
        <v>3404</v>
      </c>
      <c r="D153" s="497" t="s">
        <v>2059</v>
      </c>
    </row>
    <row r="154" spans="1:4" ht="38.25" x14ac:dyDescent="0.2">
      <c r="A154" s="499">
        <v>7</v>
      </c>
      <c r="B154" s="500" t="s">
        <v>130</v>
      </c>
      <c r="C154" s="462" t="s">
        <v>1129</v>
      </c>
      <c r="D154" s="497" t="s">
        <v>2059</v>
      </c>
    </row>
    <row r="155" spans="1:4" ht="38.25" x14ac:dyDescent="0.2">
      <c r="A155" s="499">
        <v>12</v>
      </c>
      <c r="B155" s="500" t="s">
        <v>22</v>
      </c>
      <c r="C155" s="462" t="s">
        <v>1129</v>
      </c>
      <c r="D155" s="497" t="s">
        <v>2059</v>
      </c>
    </row>
    <row r="156" spans="1:4" ht="38.25" x14ac:dyDescent="0.2">
      <c r="A156" s="499">
        <v>13</v>
      </c>
      <c r="B156" s="500" t="s">
        <v>46</v>
      </c>
      <c r="C156" s="462" t="s">
        <v>3404</v>
      </c>
      <c r="D156" s="497" t="s">
        <v>2059</v>
      </c>
    </row>
    <row r="157" spans="1:4" ht="38.25" x14ac:dyDescent="0.2">
      <c r="A157" s="499">
        <v>13</v>
      </c>
      <c r="B157" s="500" t="s">
        <v>363</v>
      </c>
      <c r="C157" s="462" t="s">
        <v>3404</v>
      </c>
      <c r="D157" s="497" t="s">
        <v>2059</v>
      </c>
    </row>
    <row r="158" spans="1:4" ht="38.25" x14ac:dyDescent="0.2">
      <c r="A158" s="499">
        <v>10</v>
      </c>
      <c r="B158" s="500" t="s">
        <v>15</v>
      </c>
      <c r="C158" s="462" t="s">
        <v>3404</v>
      </c>
      <c r="D158" s="497" t="s">
        <v>2059</v>
      </c>
    </row>
    <row r="159" spans="1:4" ht="38.25" x14ac:dyDescent="0.2">
      <c r="A159" s="499">
        <v>12</v>
      </c>
      <c r="B159" s="500" t="s">
        <v>23</v>
      </c>
      <c r="C159" s="462" t="s">
        <v>3404</v>
      </c>
      <c r="D159" s="497" t="s">
        <v>2059</v>
      </c>
    </row>
    <row r="160" spans="1:4" ht="38.25" x14ac:dyDescent="0.2">
      <c r="A160" s="499">
        <v>12</v>
      </c>
      <c r="B160" s="500" t="s">
        <v>24</v>
      </c>
      <c r="C160" s="462" t="s">
        <v>1129</v>
      </c>
      <c r="D160" s="497" t="s">
        <v>2059</v>
      </c>
    </row>
    <row r="161" spans="1:4" ht="38.25" x14ac:dyDescent="0.2">
      <c r="A161" s="499">
        <v>12</v>
      </c>
      <c r="B161" s="500" t="s">
        <v>25</v>
      </c>
      <c r="C161" s="462" t="s">
        <v>1129</v>
      </c>
      <c r="D161" s="497" t="s">
        <v>2059</v>
      </c>
    </row>
    <row r="162" spans="1:4" ht="38.25" x14ac:dyDescent="0.2">
      <c r="A162" s="499">
        <v>15</v>
      </c>
      <c r="B162" s="500" t="s">
        <v>410</v>
      </c>
      <c r="C162" s="462" t="s">
        <v>3404</v>
      </c>
      <c r="D162" s="497" t="s">
        <v>2059</v>
      </c>
    </row>
    <row r="163" spans="1:4" ht="38.25" x14ac:dyDescent="0.2">
      <c r="A163" s="499">
        <v>11</v>
      </c>
      <c r="B163" s="500" t="s">
        <v>18</v>
      </c>
      <c r="C163" s="462" t="s">
        <v>1129</v>
      </c>
      <c r="D163" s="497" t="s">
        <v>2059</v>
      </c>
    </row>
    <row r="164" spans="1:4" ht="38.25" x14ac:dyDescent="0.2">
      <c r="A164" s="499">
        <v>11</v>
      </c>
      <c r="B164" s="500" t="s">
        <v>19</v>
      </c>
      <c r="C164" s="462" t="s">
        <v>3404</v>
      </c>
      <c r="D164" s="497" t="s">
        <v>2059</v>
      </c>
    </row>
    <row r="165" spans="1:4" ht="38.25" x14ac:dyDescent="0.2">
      <c r="A165" s="499">
        <v>8</v>
      </c>
      <c r="B165" s="500" t="s">
        <v>136</v>
      </c>
      <c r="C165" s="462" t="s">
        <v>3404</v>
      </c>
      <c r="D165" s="497" t="s">
        <v>2059</v>
      </c>
    </row>
    <row r="166" spans="1:4" ht="38.25" x14ac:dyDescent="0.2">
      <c r="A166" s="499">
        <v>9</v>
      </c>
      <c r="B166" s="500" t="s">
        <v>139</v>
      </c>
      <c r="C166" s="462" t="s">
        <v>3404</v>
      </c>
      <c r="D166" s="497" t="s">
        <v>2059</v>
      </c>
    </row>
    <row r="167" spans="1:4" ht="38.25" x14ac:dyDescent="0.2">
      <c r="A167" s="499">
        <v>15</v>
      </c>
      <c r="B167" s="500" t="s">
        <v>411</v>
      </c>
      <c r="C167" s="462" t="s">
        <v>3404</v>
      </c>
      <c r="D167" s="497" t="s">
        <v>2059</v>
      </c>
    </row>
    <row r="168" spans="1:4" ht="38.25" x14ac:dyDescent="0.2">
      <c r="A168" s="499">
        <v>9</v>
      </c>
      <c r="B168" s="500" t="s">
        <v>140</v>
      </c>
      <c r="C168" s="462" t="s">
        <v>3404</v>
      </c>
      <c r="D168" s="497" t="s">
        <v>2059</v>
      </c>
    </row>
    <row r="169" spans="1:4" ht="38.25" x14ac:dyDescent="0.2">
      <c r="A169" s="499">
        <v>9</v>
      </c>
      <c r="B169" s="500" t="s">
        <v>141</v>
      </c>
      <c r="C169" s="462" t="s">
        <v>1129</v>
      </c>
      <c r="D169" s="497" t="s">
        <v>2059</v>
      </c>
    </row>
    <row r="170" spans="1:4" ht="38.25" x14ac:dyDescent="0.2">
      <c r="A170" s="134" t="s">
        <v>1679</v>
      </c>
      <c r="B170" s="500" t="s">
        <v>412</v>
      </c>
      <c r="C170" s="462" t="s">
        <v>1129</v>
      </c>
      <c r="D170" s="497" t="s">
        <v>2059</v>
      </c>
    </row>
    <row r="171" spans="1:4" ht="38.25" x14ac:dyDescent="0.2">
      <c r="A171" s="499">
        <v>7</v>
      </c>
      <c r="B171" s="500" t="s">
        <v>131</v>
      </c>
      <c r="C171" s="462" t="s">
        <v>1129</v>
      </c>
      <c r="D171" s="497" t="s">
        <v>2059</v>
      </c>
    </row>
    <row r="172" spans="1:4" ht="38.25" x14ac:dyDescent="0.2">
      <c r="A172" s="499">
        <v>7</v>
      </c>
      <c r="B172" s="500" t="s">
        <v>26</v>
      </c>
      <c r="C172" s="462" t="s">
        <v>3404</v>
      </c>
      <c r="D172" s="497" t="s">
        <v>2059</v>
      </c>
    </row>
    <row r="173" spans="1:4" ht="38.25" x14ac:dyDescent="0.2">
      <c r="A173" s="499">
        <v>12</v>
      </c>
      <c r="B173" s="500" t="s">
        <v>27</v>
      </c>
      <c r="C173" s="462" t="s">
        <v>1129</v>
      </c>
      <c r="D173" s="497" t="s">
        <v>2059</v>
      </c>
    </row>
    <row r="174" spans="1:4" ht="38.25" x14ac:dyDescent="0.2">
      <c r="A174" s="499">
        <v>15</v>
      </c>
      <c r="B174" s="500" t="s">
        <v>413</v>
      </c>
      <c r="C174" s="462" t="s">
        <v>3404</v>
      </c>
      <c r="D174" s="497" t="s">
        <v>2059</v>
      </c>
    </row>
    <row r="175" spans="1:4" ht="38.25" x14ac:dyDescent="0.2">
      <c r="A175" s="499">
        <v>9</v>
      </c>
      <c r="B175" s="500" t="s">
        <v>142</v>
      </c>
      <c r="C175" s="462" t="s">
        <v>3404</v>
      </c>
      <c r="D175" s="497" t="s">
        <v>2059</v>
      </c>
    </row>
    <row r="176" spans="1:4" ht="38.25" x14ac:dyDescent="0.2">
      <c r="A176" s="499">
        <v>15</v>
      </c>
      <c r="B176" s="500" t="s">
        <v>414</v>
      </c>
      <c r="C176" s="462" t="s">
        <v>1129</v>
      </c>
      <c r="D176" s="497" t="s">
        <v>2059</v>
      </c>
    </row>
    <row r="177" spans="1:4" ht="38.25" x14ac:dyDescent="0.2">
      <c r="A177" s="499">
        <v>13</v>
      </c>
      <c r="B177" s="500" t="s">
        <v>365</v>
      </c>
      <c r="C177" s="462" t="s">
        <v>3404</v>
      </c>
      <c r="D177" s="497" t="s">
        <v>2059</v>
      </c>
    </row>
    <row r="178" spans="1:4" ht="38.25" x14ac:dyDescent="0.2">
      <c r="A178" s="499">
        <v>12</v>
      </c>
      <c r="B178" s="500" t="s">
        <v>28</v>
      </c>
      <c r="C178" s="462" t="s">
        <v>1129</v>
      </c>
      <c r="D178" s="497" t="s">
        <v>2059</v>
      </c>
    </row>
    <row r="179" spans="1:4" ht="38.25" x14ac:dyDescent="0.2">
      <c r="A179" s="499">
        <v>15</v>
      </c>
      <c r="B179" s="500" t="s">
        <v>415</v>
      </c>
      <c r="C179" s="462" t="s">
        <v>1129</v>
      </c>
      <c r="D179" s="497" t="s">
        <v>2059</v>
      </c>
    </row>
    <row r="180" spans="1:4" ht="38.25" x14ac:dyDescent="0.2">
      <c r="A180" s="499">
        <v>3</v>
      </c>
      <c r="B180" s="500" t="s">
        <v>581</v>
      </c>
      <c r="C180" s="241" t="s">
        <v>887</v>
      </c>
      <c r="D180" s="497" t="s">
        <v>2059</v>
      </c>
    </row>
    <row r="181" spans="1:4" ht="38.25" x14ac:dyDescent="0.2">
      <c r="A181" s="499">
        <v>4</v>
      </c>
      <c r="B181" s="500" t="s">
        <v>67</v>
      </c>
      <c r="C181" s="462" t="s">
        <v>1684</v>
      </c>
      <c r="D181" s="497" t="s">
        <v>2059</v>
      </c>
    </row>
    <row r="182" spans="1:4" ht="38.25" x14ac:dyDescent="0.2">
      <c r="A182" s="499">
        <v>1</v>
      </c>
      <c r="B182" s="500" t="s">
        <v>515</v>
      </c>
      <c r="C182" s="462" t="s">
        <v>1684</v>
      </c>
      <c r="D182" s="497" t="s">
        <v>2059</v>
      </c>
    </row>
    <row r="183" spans="1:4" ht="38.25" x14ac:dyDescent="0.2">
      <c r="A183" s="499">
        <v>4</v>
      </c>
      <c r="B183" s="500" t="s">
        <v>68</v>
      </c>
      <c r="C183" s="462" t="s">
        <v>1684</v>
      </c>
      <c r="D183" s="497" t="s">
        <v>2059</v>
      </c>
    </row>
    <row r="184" spans="1:4" ht="38.25" x14ac:dyDescent="0.2">
      <c r="A184" s="499">
        <v>5</v>
      </c>
      <c r="B184" s="500" t="s">
        <v>288</v>
      </c>
      <c r="C184" s="462" t="s">
        <v>1684</v>
      </c>
      <c r="D184" s="497" t="s">
        <v>2059</v>
      </c>
    </row>
    <row r="185" spans="1:4" ht="38.25" x14ac:dyDescent="0.2">
      <c r="A185" s="499">
        <v>6</v>
      </c>
      <c r="B185" s="500" t="s">
        <v>63</v>
      </c>
      <c r="C185" s="462" t="s">
        <v>1684</v>
      </c>
      <c r="D185" s="497" t="s">
        <v>2059</v>
      </c>
    </row>
    <row r="186" spans="1:4" ht="38.25" x14ac:dyDescent="0.2">
      <c r="A186" s="499">
        <v>4</v>
      </c>
      <c r="B186" s="500" t="s">
        <v>69</v>
      </c>
      <c r="C186" s="462" t="s">
        <v>1684</v>
      </c>
      <c r="D186" s="497" t="s">
        <v>2059</v>
      </c>
    </row>
    <row r="187" spans="1:4" ht="38.25" x14ac:dyDescent="0.2">
      <c r="A187" s="499">
        <v>2</v>
      </c>
      <c r="B187" s="500" t="s">
        <v>523</v>
      </c>
      <c r="C187" s="462" t="s">
        <v>1684</v>
      </c>
      <c r="D187" s="497" t="s">
        <v>2059</v>
      </c>
    </row>
    <row r="188" spans="1:4" ht="38.25" x14ac:dyDescent="0.2">
      <c r="A188" s="499">
        <v>1</v>
      </c>
      <c r="B188" s="500" t="s">
        <v>517</v>
      </c>
      <c r="C188" s="462" t="s">
        <v>1684</v>
      </c>
      <c r="D188" s="497" t="s">
        <v>2059</v>
      </c>
    </row>
    <row r="189" spans="1:4" ht="38.25" x14ac:dyDescent="0.2">
      <c r="A189" s="499">
        <v>7</v>
      </c>
      <c r="B189" s="500" t="s">
        <v>77</v>
      </c>
      <c r="C189" s="462" t="s">
        <v>1684</v>
      </c>
      <c r="D189" s="497" t="s">
        <v>2059</v>
      </c>
    </row>
    <row r="190" spans="1:4" ht="38.25" x14ac:dyDescent="0.2">
      <c r="A190" s="499">
        <v>2</v>
      </c>
      <c r="B190" s="500" t="s">
        <v>715</v>
      </c>
      <c r="C190" s="462" t="s">
        <v>1684</v>
      </c>
      <c r="D190" s="497" t="s">
        <v>2059</v>
      </c>
    </row>
    <row r="191" spans="1:4" ht="38.25" x14ac:dyDescent="0.2">
      <c r="A191" s="499">
        <v>2</v>
      </c>
      <c r="B191" s="500" t="s">
        <v>716</v>
      </c>
      <c r="C191" s="462" t="s">
        <v>1684</v>
      </c>
      <c r="D191" s="497" t="s">
        <v>2059</v>
      </c>
    </row>
    <row r="192" spans="1:4" ht="38.25" x14ac:dyDescent="0.2">
      <c r="A192" s="499">
        <v>14</v>
      </c>
      <c r="B192" s="500" t="s">
        <v>530</v>
      </c>
      <c r="C192" s="462" t="s">
        <v>1684</v>
      </c>
      <c r="D192" s="497" t="s">
        <v>2059</v>
      </c>
    </row>
    <row r="193" spans="1:4" ht="38.25" x14ac:dyDescent="0.2">
      <c r="A193" s="499">
        <v>3</v>
      </c>
      <c r="B193" s="500" t="s">
        <v>280</v>
      </c>
      <c r="C193" s="462" t="s">
        <v>1684</v>
      </c>
      <c r="D193" s="497" t="s">
        <v>2059</v>
      </c>
    </row>
    <row r="194" spans="1:4" ht="38.25" x14ac:dyDescent="0.2">
      <c r="A194" s="499">
        <v>4</v>
      </c>
      <c r="B194" s="500" t="s">
        <v>256</v>
      </c>
      <c r="C194" s="462" t="s">
        <v>1684</v>
      </c>
      <c r="D194" s="156">
        <v>720222</v>
      </c>
    </row>
    <row r="195" spans="1:4" ht="38.25" x14ac:dyDescent="0.2">
      <c r="A195" s="499">
        <v>1</v>
      </c>
      <c r="B195" s="500" t="s">
        <v>518</v>
      </c>
      <c r="C195" s="462" t="s">
        <v>1684</v>
      </c>
      <c r="D195" s="156">
        <v>720222</v>
      </c>
    </row>
    <row r="196" spans="1:4" ht="38.25" x14ac:dyDescent="0.2">
      <c r="A196" s="499">
        <v>5</v>
      </c>
      <c r="B196" s="500" t="s">
        <v>223</v>
      </c>
      <c r="C196" s="462" t="s">
        <v>1684</v>
      </c>
      <c r="D196" s="156">
        <v>720222</v>
      </c>
    </row>
    <row r="197" spans="1:4" ht="38.25" x14ac:dyDescent="0.2">
      <c r="A197" s="499">
        <v>14</v>
      </c>
      <c r="B197" s="500" t="s">
        <v>531</v>
      </c>
      <c r="C197" s="462" t="s">
        <v>1684</v>
      </c>
      <c r="D197" s="156">
        <v>720222</v>
      </c>
    </row>
    <row r="198" spans="1:4" ht="38.25" x14ac:dyDescent="0.2">
      <c r="A198" s="499">
        <v>3</v>
      </c>
      <c r="B198" s="500" t="s">
        <v>281</v>
      </c>
      <c r="C198" s="462" t="s">
        <v>1684</v>
      </c>
      <c r="D198" s="156">
        <v>720222</v>
      </c>
    </row>
    <row r="199" spans="1:4" ht="38.25" x14ac:dyDescent="0.2">
      <c r="A199" s="499">
        <v>5</v>
      </c>
      <c r="B199" s="500" t="s">
        <v>57</v>
      </c>
      <c r="C199" s="462" t="s">
        <v>1684</v>
      </c>
      <c r="D199" s="156">
        <v>720222</v>
      </c>
    </row>
    <row r="200" spans="1:4" ht="38.25" x14ac:dyDescent="0.2">
      <c r="A200" s="499">
        <v>4</v>
      </c>
      <c r="B200" s="500" t="s">
        <v>282</v>
      </c>
      <c r="C200" s="462" t="s">
        <v>1684</v>
      </c>
      <c r="D200" s="156">
        <v>720222</v>
      </c>
    </row>
    <row r="201" spans="1:4" ht="38.25" x14ac:dyDescent="0.2">
      <c r="A201" s="499">
        <v>3</v>
      </c>
      <c r="B201" s="500" t="s">
        <v>578</v>
      </c>
      <c r="C201" s="462" t="s">
        <v>1684</v>
      </c>
      <c r="D201" s="553">
        <v>720222</v>
      </c>
    </row>
    <row r="202" spans="1:4" ht="38.25" x14ac:dyDescent="0.2">
      <c r="A202" s="499">
        <v>6</v>
      </c>
      <c r="B202" s="500" t="s">
        <v>64</v>
      </c>
      <c r="C202" s="462" t="s">
        <v>1684</v>
      </c>
      <c r="D202" s="156">
        <v>720222</v>
      </c>
    </row>
    <row r="203" spans="1:4" ht="38.25" x14ac:dyDescent="0.2">
      <c r="A203" s="499">
        <v>1</v>
      </c>
      <c r="B203" s="500" t="s">
        <v>520</v>
      </c>
      <c r="C203" s="462" t="s">
        <v>1684</v>
      </c>
      <c r="D203" s="156">
        <v>720222</v>
      </c>
    </row>
    <row r="204" spans="1:4" ht="38.25" x14ac:dyDescent="0.2">
      <c r="A204" s="499">
        <v>2</v>
      </c>
      <c r="B204" s="500" t="s">
        <v>50</v>
      </c>
      <c r="C204" s="462" t="s">
        <v>1684</v>
      </c>
      <c r="D204" s="156">
        <v>720222</v>
      </c>
    </row>
    <row r="205" spans="1:4" ht="38.25" x14ac:dyDescent="0.2">
      <c r="A205" s="499">
        <v>6</v>
      </c>
      <c r="B205" s="500" t="s">
        <v>65</v>
      </c>
      <c r="C205" s="462" t="s">
        <v>1684</v>
      </c>
      <c r="D205" s="156">
        <v>720222</v>
      </c>
    </row>
    <row r="206" spans="1:4" ht="38.25" x14ac:dyDescent="0.2">
      <c r="A206" s="499">
        <v>5</v>
      </c>
      <c r="B206" s="500" t="s">
        <v>58</v>
      </c>
      <c r="C206" s="462" t="s">
        <v>1684</v>
      </c>
      <c r="D206" s="156">
        <v>720222</v>
      </c>
    </row>
    <row r="207" spans="1:4" ht="38.25" x14ac:dyDescent="0.2">
      <c r="A207" s="499">
        <v>2</v>
      </c>
      <c r="B207" s="500" t="s">
        <v>51</v>
      </c>
      <c r="C207" s="462" t="s">
        <v>1684</v>
      </c>
      <c r="D207" s="156">
        <v>720222</v>
      </c>
    </row>
    <row r="208" spans="1:4" ht="38.25" x14ac:dyDescent="0.2">
      <c r="A208" s="499">
        <v>4</v>
      </c>
      <c r="B208" s="500" t="s">
        <v>283</v>
      </c>
      <c r="C208" s="462" t="s">
        <v>1684</v>
      </c>
      <c r="D208" s="156">
        <v>720222</v>
      </c>
    </row>
    <row r="209" spans="1:4" ht="38.25" x14ac:dyDescent="0.2">
      <c r="A209" s="499">
        <v>2</v>
      </c>
      <c r="B209" s="500" t="s">
        <v>52</v>
      </c>
      <c r="C209" s="462" t="s">
        <v>1684</v>
      </c>
      <c r="D209" s="156">
        <v>720222</v>
      </c>
    </row>
    <row r="210" spans="1:4" ht="38.25" x14ac:dyDescent="0.2">
      <c r="A210" s="499">
        <v>5</v>
      </c>
      <c r="B210" s="500" t="s">
        <v>59</v>
      </c>
      <c r="C210" s="462" t="s">
        <v>1684</v>
      </c>
      <c r="D210" s="156">
        <v>720222</v>
      </c>
    </row>
    <row r="211" spans="1:4" ht="38.25" x14ac:dyDescent="0.2">
      <c r="A211" s="499">
        <v>1</v>
      </c>
      <c r="B211" s="500" t="s">
        <v>522</v>
      </c>
      <c r="C211" s="462" t="s">
        <v>1684</v>
      </c>
      <c r="D211" s="156">
        <v>720222</v>
      </c>
    </row>
    <row r="212" spans="1:4" ht="38.25" x14ac:dyDescent="0.2">
      <c r="A212" s="499">
        <v>4</v>
      </c>
      <c r="B212" s="500" t="s">
        <v>284</v>
      </c>
      <c r="C212" s="462" t="s">
        <v>1684</v>
      </c>
      <c r="D212" s="156">
        <v>720222</v>
      </c>
    </row>
    <row r="213" spans="1:4" ht="38.25" x14ac:dyDescent="0.2">
      <c r="A213" s="499">
        <v>4</v>
      </c>
      <c r="B213" s="500" t="s">
        <v>285</v>
      </c>
      <c r="C213" s="462" t="s">
        <v>1684</v>
      </c>
      <c r="D213" s="156">
        <v>720222</v>
      </c>
    </row>
    <row r="214" spans="1:4" ht="38.25" x14ac:dyDescent="0.2">
      <c r="A214" s="499">
        <v>2</v>
      </c>
      <c r="B214" s="500" t="s">
        <v>53</v>
      </c>
      <c r="C214" s="462" t="s">
        <v>1684</v>
      </c>
      <c r="D214" s="156">
        <v>720222</v>
      </c>
    </row>
    <row r="215" spans="1:4" ht="38.25" x14ac:dyDescent="0.2">
      <c r="A215" s="499">
        <v>5</v>
      </c>
      <c r="B215" s="500" t="s">
        <v>61</v>
      </c>
      <c r="C215" s="462" t="s">
        <v>1684</v>
      </c>
      <c r="D215" s="156">
        <v>720222</v>
      </c>
    </row>
    <row r="216" spans="1:4" ht="38.25" x14ac:dyDescent="0.2">
      <c r="A216" s="499">
        <v>3</v>
      </c>
      <c r="B216" s="500" t="s">
        <v>580</v>
      </c>
      <c r="C216" s="462" t="s">
        <v>1684</v>
      </c>
      <c r="D216" s="156">
        <v>720222</v>
      </c>
    </row>
    <row r="217" spans="1:4" ht="38.25" x14ac:dyDescent="0.2">
      <c r="A217" s="499">
        <v>6</v>
      </c>
      <c r="B217" s="500" t="s">
        <v>229</v>
      </c>
      <c r="C217" s="462" t="s">
        <v>1684</v>
      </c>
      <c r="D217" s="156">
        <v>720222</v>
      </c>
    </row>
    <row r="218" spans="1:4" ht="38.25" x14ac:dyDescent="0.2">
      <c r="A218" s="499">
        <v>6</v>
      </c>
      <c r="B218" s="500" t="s">
        <v>230</v>
      </c>
      <c r="C218" s="462" t="s">
        <v>1684</v>
      </c>
      <c r="D218" s="156">
        <v>720222</v>
      </c>
    </row>
    <row r="219" spans="1:4" ht="38.25" x14ac:dyDescent="0.2">
      <c r="A219" s="499">
        <v>4</v>
      </c>
      <c r="B219" s="500" t="s">
        <v>286</v>
      </c>
      <c r="C219" s="462" t="s">
        <v>1684</v>
      </c>
      <c r="D219" s="156">
        <v>720222</v>
      </c>
    </row>
    <row r="220" spans="1:4" ht="38.25" x14ac:dyDescent="0.2">
      <c r="A220" s="499">
        <v>6</v>
      </c>
      <c r="B220" s="500" t="s">
        <v>231</v>
      </c>
      <c r="C220" s="462" t="s">
        <v>1684</v>
      </c>
      <c r="D220" s="156">
        <v>720222</v>
      </c>
    </row>
    <row r="221" spans="1:4" ht="38.25" x14ac:dyDescent="0.2">
      <c r="A221" s="499">
        <v>14</v>
      </c>
      <c r="B221" s="500" t="s">
        <v>535</v>
      </c>
      <c r="C221" s="462" t="s">
        <v>1684</v>
      </c>
      <c r="D221" s="156">
        <v>720222</v>
      </c>
    </row>
    <row r="222" spans="1:4" ht="38.25" x14ac:dyDescent="0.2">
      <c r="A222" s="499">
        <v>2</v>
      </c>
      <c r="B222" s="500" t="s">
        <v>278</v>
      </c>
      <c r="C222" s="462" t="s">
        <v>1684</v>
      </c>
      <c r="D222" s="156">
        <v>720222</v>
      </c>
    </row>
    <row r="223" spans="1:4" ht="38.25" x14ac:dyDescent="0.2">
      <c r="A223" s="499">
        <v>2</v>
      </c>
      <c r="B223" s="500" t="s">
        <v>279</v>
      </c>
      <c r="C223" s="462" t="s">
        <v>1684</v>
      </c>
      <c r="D223" s="156">
        <v>720222</v>
      </c>
    </row>
    <row r="224" spans="1:4" ht="38.25" x14ac:dyDescent="0.2">
      <c r="A224" s="499">
        <v>6</v>
      </c>
      <c r="B224" s="500" t="s">
        <v>232</v>
      </c>
      <c r="C224" s="462" t="s">
        <v>1684</v>
      </c>
      <c r="D224" s="156">
        <v>720222</v>
      </c>
    </row>
    <row r="225" spans="1:4" ht="38.25" x14ac:dyDescent="0.2">
      <c r="A225" s="499">
        <v>3</v>
      </c>
      <c r="B225" s="500" t="s">
        <v>581</v>
      </c>
      <c r="C225" s="462" t="s">
        <v>1684</v>
      </c>
      <c r="D225" s="156">
        <v>720222</v>
      </c>
    </row>
    <row r="226" spans="1:4" ht="38.25" x14ac:dyDescent="0.2">
      <c r="A226" s="499">
        <v>4</v>
      </c>
      <c r="B226" s="500" t="s">
        <v>287</v>
      </c>
      <c r="C226" s="462" t="s">
        <v>1684</v>
      </c>
      <c r="D226" s="156">
        <v>720222</v>
      </c>
    </row>
    <row r="227" spans="1:4" ht="38.25" x14ac:dyDescent="0.2">
      <c r="A227" s="499">
        <v>5</v>
      </c>
      <c r="B227" s="500" t="s">
        <v>62</v>
      </c>
      <c r="C227" s="462" t="s">
        <v>1684</v>
      </c>
      <c r="D227" s="156">
        <v>720222</v>
      </c>
    </row>
    <row r="228" spans="1:4" ht="38.25" x14ac:dyDescent="0.2">
      <c r="A228" s="499">
        <v>3</v>
      </c>
      <c r="B228" s="500" t="s">
        <v>1680</v>
      </c>
      <c r="C228" s="462" t="s">
        <v>1684</v>
      </c>
      <c r="D228" s="156">
        <v>720222</v>
      </c>
    </row>
    <row r="229" spans="1:4" ht="63.75" x14ac:dyDescent="0.2">
      <c r="A229" s="499">
        <v>10</v>
      </c>
      <c r="B229" s="500" t="s">
        <v>143</v>
      </c>
      <c r="C229" s="241" t="s">
        <v>1681</v>
      </c>
      <c r="D229" s="156">
        <v>720222</v>
      </c>
    </row>
    <row r="230" spans="1:4" ht="63.75" x14ac:dyDescent="0.2">
      <c r="A230" s="499">
        <v>10</v>
      </c>
      <c r="B230" s="500" t="s">
        <v>12</v>
      </c>
      <c r="C230" s="241" t="s">
        <v>1681</v>
      </c>
      <c r="D230" s="156">
        <v>720222</v>
      </c>
    </row>
    <row r="231" spans="1:4" ht="63.75" x14ac:dyDescent="0.2">
      <c r="A231" s="499">
        <v>10</v>
      </c>
      <c r="B231" s="500" t="s">
        <v>14</v>
      </c>
      <c r="C231" s="241" t="s">
        <v>1681</v>
      </c>
      <c r="D231" s="156">
        <v>720222</v>
      </c>
    </row>
    <row r="232" spans="1:4" ht="63.75" x14ac:dyDescent="0.2">
      <c r="A232" s="499">
        <v>10</v>
      </c>
      <c r="B232" s="500" t="s">
        <v>15</v>
      </c>
      <c r="C232" s="241" t="s">
        <v>1681</v>
      </c>
      <c r="D232" s="156">
        <v>720222</v>
      </c>
    </row>
    <row r="233" spans="1:4" ht="63.75" x14ac:dyDescent="0.2">
      <c r="A233" s="499">
        <v>8</v>
      </c>
      <c r="B233" s="500" t="s">
        <v>135</v>
      </c>
      <c r="C233" s="462" t="s">
        <v>1681</v>
      </c>
      <c r="D233" s="156">
        <v>720222</v>
      </c>
    </row>
    <row r="234" spans="1:4" x14ac:dyDescent="0.2">
      <c r="A234" s="499">
        <v>7</v>
      </c>
      <c r="B234" s="500" t="s">
        <v>233</v>
      </c>
      <c r="C234" s="462" t="s">
        <v>1682</v>
      </c>
      <c r="D234" s="156">
        <v>720222</v>
      </c>
    </row>
    <row r="235" spans="1:4" x14ac:dyDescent="0.2">
      <c r="A235" s="499">
        <v>7</v>
      </c>
      <c r="B235" s="500" t="s">
        <v>234</v>
      </c>
      <c r="C235" s="462" t="s">
        <v>1682</v>
      </c>
      <c r="D235" s="156">
        <v>720222</v>
      </c>
    </row>
    <row r="236" spans="1:4" x14ac:dyDescent="0.2">
      <c r="A236" s="499">
        <v>7</v>
      </c>
      <c r="B236" s="500" t="s">
        <v>78</v>
      </c>
      <c r="C236" s="462" t="s">
        <v>1682</v>
      </c>
      <c r="D236" s="156">
        <v>720222</v>
      </c>
    </row>
    <row r="237" spans="1:4" x14ac:dyDescent="0.2">
      <c r="A237" s="499">
        <v>7</v>
      </c>
      <c r="B237" s="500" t="s">
        <v>129</v>
      </c>
      <c r="C237" s="462" t="s">
        <v>1682</v>
      </c>
      <c r="D237" s="156">
        <v>720222</v>
      </c>
    </row>
    <row r="238" spans="1:4" x14ac:dyDescent="0.2">
      <c r="A238" s="499">
        <v>7</v>
      </c>
      <c r="B238" s="500" t="s">
        <v>130</v>
      </c>
      <c r="C238" s="462" t="s">
        <v>1682</v>
      </c>
      <c r="D238" s="156">
        <v>720222</v>
      </c>
    </row>
    <row r="239" spans="1:4" x14ac:dyDescent="0.2">
      <c r="A239" s="499">
        <v>7</v>
      </c>
      <c r="B239" s="500" t="s">
        <v>131</v>
      </c>
      <c r="C239" s="462" t="s">
        <v>1682</v>
      </c>
      <c r="D239" s="156">
        <v>720222</v>
      </c>
    </row>
    <row r="240" spans="1:4" x14ac:dyDescent="0.2">
      <c r="A240" s="499">
        <v>7</v>
      </c>
      <c r="B240" s="500" t="s">
        <v>132</v>
      </c>
      <c r="C240" s="462" t="s">
        <v>1682</v>
      </c>
      <c r="D240" s="156">
        <v>720222</v>
      </c>
    </row>
    <row r="241" spans="1:4" x14ac:dyDescent="0.2">
      <c r="A241" s="499">
        <v>7</v>
      </c>
      <c r="B241" s="500" t="s">
        <v>233</v>
      </c>
      <c r="C241" s="462" t="s">
        <v>3428</v>
      </c>
      <c r="D241" s="156">
        <v>720222</v>
      </c>
    </row>
    <row r="242" spans="1:4" x14ac:dyDescent="0.2">
      <c r="A242" s="499">
        <v>7</v>
      </c>
      <c r="B242" s="500" t="s">
        <v>234</v>
      </c>
      <c r="C242" s="462" t="s">
        <v>3428</v>
      </c>
      <c r="D242" s="156">
        <v>720222</v>
      </c>
    </row>
    <row r="243" spans="1:4" x14ac:dyDescent="0.2">
      <c r="A243" s="499">
        <v>7</v>
      </c>
      <c r="B243" s="500" t="s">
        <v>77</v>
      </c>
      <c r="C243" s="462" t="s">
        <v>3428</v>
      </c>
      <c r="D243" s="156">
        <v>150191</v>
      </c>
    </row>
    <row r="244" spans="1:4" x14ac:dyDescent="0.2">
      <c r="A244" s="499">
        <v>7</v>
      </c>
      <c r="B244" s="500" t="s">
        <v>78</v>
      </c>
      <c r="C244" s="462" t="s">
        <v>3428</v>
      </c>
      <c r="D244" s="156">
        <v>720090</v>
      </c>
    </row>
    <row r="245" spans="1:4" x14ac:dyDescent="0.2">
      <c r="A245" s="499">
        <v>7</v>
      </c>
      <c r="B245" s="500" t="s">
        <v>129</v>
      </c>
      <c r="C245" s="462" t="s">
        <v>3428</v>
      </c>
      <c r="D245" s="156">
        <v>720090</v>
      </c>
    </row>
    <row r="246" spans="1:4" x14ac:dyDescent="0.2">
      <c r="A246" s="499">
        <v>7</v>
      </c>
      <c r="B246" s="500" t="s">
        <v>130</v>
      </c>
      <c r="C246" s="462" t="s">
        <v>3428</v>
      </c>
      <c r="D246" s="156">
        <v>720090</v>
      </c>
    </row>
    <row r="247" spans="1:4" x14ac:dyDescent="0.2">
      <c r="A247" s="499">
        <v>7</v>
      </c>
      <c r="B247" s="500" t="s">
        <v>131</v>
      </c>
      <c r="C247" s="462" t="s">
        <v>3428</v>
      </c>
      <c r="D247" s="156">
        <v>720090</v>
      </c>
    </row>
    <row r="248" spans="1:4" x14ac:dyDescent="0.2">
      <c r="A248" s="499">
        <v>7</v>
      </c>
      <c r="B248" s="500" t="s">
        <v>132</v>
      </c>
      <c r="C248" s="462" t="s">
        <v>3428</v>
      </c>
      <c r="D248" s="156">
        <v>720090</v>
      </c>
    </row>
    <row r="249" spans="1:4" x14ac:dyDescent="0.2">
      <c r="A249" s="499">
        <v>14</v>
      </c>
      <c r="B249" s="500" t="s">
        <v>366</v>
      </c>
      <c r="C249" s="462" t="s">
        <v>2046</v>
      </c>
      <c r="D249" s="156">
        <v>720090</v>
      </c>
    </row>
    <row r="250" spans="1:4" x14ac:dyDescent="0.2">
      <c r="A250" s="499">
        <v>4</v>
      </c>
      <c r="B250" s="500" t="s">
        <v>67</v>
      </c>
      <c r="C250" s="462" t="s">
        <v>2046</v>
      </c>
      <c r="D250" s="156">
        <v>720090</v>
      </c>
    </row>
    <row r="251" spans="1:4" x14ac:dyDescent="0.2">
      <c r="A251" s="499">
        <v>15</v>
      </c>
      <c r="B251" s="500" t="s">
        <v>547</v>
      </c>
      <c r="C251" s="462" t="s">
        <v>2046</v>
      </c>
      <c r="D251" s="156">
        <v>720090</v>
      </c>
    </row>
    <row r="252" spans="1:4" x14ac:dyDescent="0.2">
      <c r="A252" s="499">
        <v>1</v>
      </c>
      <c r="B252" s="500" t="s">
        <v>515</v>
      </c>
      <c r="C252" s="462" t="s">
        <v>2046</v>
      </c>
      <c r="D252" s="156">
        <v>720090</v>
      </c>
    </row>
    <row r="253" spans="1:4" x14ac:dyDescent="0.2">
      <c r="A253" s="499">
        <v>4</v>
      </c>
      <c r="B253" s="500" t="s">
        <v>68</v>
      </c>
      <c r="C253" s="462" t="s">
        <v>2046</v>
      </c>
      <c r="D253" s="156">
        <v>720090</v>
      </c>
    </row>
    <row r="254" spans="1:4" x14ac:dyDescent="0.2">
      <c r="A254" s="499">
        <v>9</v>
      </c>
      <c r="B254" s="500" t="s">
        <v>138</v>
      </c>
      <c r="C254" s="462" t="s">
        <v>2046</v>
      </c>
      <c r="D254" s="156">
        <v>720090</v>
      </c>
    </row>
    <row r="255" spans="1:4" x14ac:dyDescent="0.2">
      <c r="A255" s="499">
        <v>13</v>
      </c>
      <c r="B255" s="500" t="s">
        <v>29</v>
      </c>
      <c r="C255" s="462" t="s">
        <v>2046</v>
      </c>
      <c r="D255" s="156">
        <v>720090</v>
      </c>
    </row>
    <row r="256" spans="1:4" x14ac:dyDescent="0.2">
      <c r="A256" s="499">
        <v>15</v>
      </c>
      <c r="B256" s="500" t="s">
        <v>548</v>
      </c>
      <c r="C256" s="462" t="s">
        <v>2046</v>
      </c>
      <c r="D256" s="156">
        <v>720090</v>
      </c>
    </row>
    <row r="257" spans="1:4" x14ac:dyDescent="0.2">
      <c r="A257" s="499">
        <v>10</v>
      </c>
      <c r="B257" s="500" t="s">
        <v>143</v>
      </c>
      <c r="C257" s="462" t="s">
        <v>2046</v>
      </c>
      <c r="D257" s="156">
        <v>720090</v>
      </c>
    </row>
    <row r="258" spans="1:4" x14ac:dyDescent="0.2">
      <c r="A258" s="499">
        <v>15</v>
      </c>
      <c r="B258" s="500" t="s">
        <v>549</v>
      </c>
      <c r="C258" s="462" t="s">
        <v>2046</v>
      </c>
      <c r="D258" s="156">
        <v>720090</v>
      </c>
    </row>
    <row r="259" spans="1:4" x14ac:dyDescent="0.2">
      <c r="A259" s="499">
        <v>8</v>
      </c>
      <c r="B259" s="500" t="s">
        <v>133</v>
      </c>
      <c r="C259" s="462" t="s">
        <v>2046</v>
      </c>
      <c r="D259" s="156">
        <v>720090</v>
      </c>
    </row>
    <row r="260" spans="1:4" x14ac:dyDescent="0.2">
      <c r="A260" s="499">
        <v>12</v>
      </c>
      <c r="B260" s="500" t="s">
        <v>21</v>
      </c>
      <c r="C260" s="462" t="s">
        <v>2046</v>
      </c>
      <c r="D260" s="156">
        <v>720090</v>
      </c>
    </row>
    <row r="261" spans="1:4" x14ac:dyDescent="0.2">
      <c r="A261" s="499">
        <v>5</v>
      </c>
      <c r="B261" s="500" t="s">
        <v>288</v>
      </c>
      <c r="C261" s="462" t="s">
        <v>2046</v>
      </c>
      <c r="D261" s="156">
        <v>720090</v>
      </c>
    </row>
    <row r="262" spans="1:4" x14ac:dyDescent="0.2">
      <c r="A262" s="499">
        <v>6</v>
      </c>
      <c r="B262" s="500" t="s">
        <v>63</v>
      </c>
      <c r="C262" s="462" t="s">
        <v>2046</v>
      </c>
      <c r="D262" s="156">
        <v>720090</v>
      </c>
    </row>
    <row r="263" spans="1:4" x14ac:dyDescent="0.2">
      <c r="A263" s="499">
        <v>4</v>
      </c>
      <c r="B263" s="500" t="s">
        <v>69</v>
      </c>
      <c r="C263" s="462" t="s">
        <v>2046</v>
      </c>
      <c r="D263" s="156">
        <v>720090</v>
      </c>
    </row>
    <row r="264" spans="1:4" x14ac:dyDescent="0.2">
      <c r="A264" s="499">
        <v>2</v>
      </c>
      <c r="B264" s="500" t="s">
        <v>523</v>
      </c>
      <c r="C264" s="462" t="s">
        <v>2046</v>
      </c>
      <c r="D264" s="156">
        <v>720090</v>
      </c>
    </row>
    <row r="265" spans="1:4" x14ac:dyDescent="0.2">
      <c r="A265" s="499">
        <v>1</v>
      </c>
      <c r="B265" s="500" t="s">
        <v>516</v>
      </c>
      <c r="C265" s="462" t="s">
        <v>2046</v>
      </c>
      <c r="D265" s="156">
        <v>720090</v>
      </c>
    </row>
    <row r="266" spans="1:4" x14ac:dyDescent="0.2">
      <c r="A266" s="499">
        <v>1</v>
      </c>
      <c r="B266" s="500" t="s">
        <v>517</v>
      </c>
      <c r="C266" s="462" t="s">
        <v>2046</v>
      </c>
      <c r="D266" s="156">
        <v>720090</v>
      </c>
    </row>
    <row r="267" spans="1:4" x14ac:dyDescent="0.2">
      <c r="A267" s="499">
        <v>7</v>
      </c>
      <c r="B267" s="500" t="s">
        <v>77</v>
      </c>
      <c r="C267" s="462" t="s">
        <v>2046</v>
      </c>
      <c r="D267" s="156">
        <v>720090</v>
      </c>
    </row>
    <row r="268" spans="1:4" x14ac:dyDescent="0.2">
      <c r="A268" s="499">
        <v>10</v>
      </c>
      <c r="B268" s="500" t="s">
        <v>12</v>
      </c>
      <c r="C268" s="462" t="s">
        <v>2046</v>
      </c>
      <c r="D268" s="156">
        <v>720090</v>
      </c>
    </row>
    <row r="269" spans="1:4" x14ac:dyDescent="0.2">
      <c r="A269" s="499">
        <v>14</v>
      </c>
      <c r="B269" s="500" t="s">
        <v>528</v>
      </c>
      <c r="C269" s="462" t="s">
        <v>2046</v>
      </c>
      <c r="D269" s="156">
        <v>720090</v>
      </c>
    </row>
    <row r="270" spans="1:4" x14ac:dyDescent="0.2">
      <c r="A270" s="499">
        <v>2</v>
      </c>
      <c r="B270" s="500" t="s">
        <v>715</v>
      </c>
      <c r="C270" s="462" t="s">
        <v>2046</v>
      </c>
      <c r="D270" s="156">
        <v>720090</v>
      </c>
    </row>
    <row r="271" spans="1:4" x14ac:dyDescent="0.2">
      <c r="A271" s="499">
        <v>15</v>
      </c>
      <c r="B271" s="500" t="s">
        <v>550</v>
      </c>
      <c r="C271" s="462" t="s">
        <v>2046</v>
      </c>
      <c r="D271" s="156">
        <v>720090</v>
      </c>
    </row>
    <row r="272" spans="1:4" x14ac:dyDescent="0.2">
      <c r="A272" s="499">
        <v>13</v>
      </c>
      <c r="B272" s="500" t="s">
        <v>54</v>
      </c>
      <c r="C272" s="462" t="s">
        <v>2046</v>
      </c>
      <c r="D272" s="156">
        <v>720090</v>
      </c>
    </row>
    <row r="273" spans="1:4" x14ac:dyDescent="0.2">
      <c r="A273" s="499">
        <v>14</v>
      </c>
      <c r="B273" s="500" t="s">
        <v>529</v>
      </c>
      <c r="C273" s="462" t="s">
        <v>2046</v>
      </c>
      <c r="D273" s="156">
        <v>720090</v>
      </c>
    </row>
    <row r="274" spans="1:4" x14ac:dyDescent="0.2">
      <c r="A274" s="499">
        <v>2</v>
      </c>
      <c r="B274" s="500" t="s">
        <v>716</v>
      </c>
      <c r="C274" s="462" t="s">
        <v>2046</v>
      </c>
      <c r="D274" s="156">
        <v>720090</v>
      </c>
    </row>
    <row r="275" spans="1:4" x14ac:dyDescent="0.2">
      <c r="A275" s="499">
        <v>14</v>
      </c>
      <c r="B275" s="500" t="s">
        <v>530</v>
      </c>
      <c r="C275" s="462" t="s">
        <v>2046</v>
      </c>
      <c r="D275" s="156">
        <v>720090</v>
      </c>
    </row>
    <row r="276" spans="1:4" x14ac:dyDescent="0.2">
      <c r="A276" s="499">
        <v>3</v>
      </c>
      <c r="B276" s="500" t="s">
        <v>280</v>
      </c>
      <c r="C276" s="462" t="s">
        <v>2046</v>
      </c>
      <c r="D276" s="156">
        <v>720090</v>
      </c>
    </row>
    <row r="277" spans="1:4" x14ac:dyDescent="0.2">
      <c r="A277" s="499">
        <v>4</v>
      </c>
      <c r="B277" s="500" t="s">
        <v>256</v>
      </c>
      <c r="C277" s="462" t="s">
        <v>2046</v>
      </c>
      <c r="D277" s="156">
        <v>720090</v>
      </c>
    </row>
    <row r="278" spans="1:4" x14ac:dyDescent="0.2">
      <c r="A278" s="499">
        <v>10</v>
      </c>
      <c r="B278" s="500" t="s">
        <v>13</v>
      </c>
      <c r="C278" s="462" t="s">
        <v>2046</v>
      </c>
      <c r="D278" s="156">
        <v>720090</v>
      </c>
    </row>
    <row r="279" spans="1:4" x14ac:dyDescent="0.2">
      <c r="A279" s="499">
        <v>15</v>
      </c>
      <c r="B279" s="500" t="s">
        <v>403</v>
      </c>
      <c r="C279" s="462" t="s">
        <v>2046</v>
      </c>
      <c r="D279" s="156">
        <v>720090</v>
      </c>
    </row>
    <row r="280" spans="1:4" x14ac:dyDescent="0.2">
      <c r="A280" s="499">
        <v>15</v>
      </c>
      <c r="B280" s="500" t="s">
        <v>404</v>
      </c>
      <c r="C280" s="462" t="s">
        <v>2046</v>
      </c>
      <c r="D280" s="156">
        <v>720090</v>
      </c>
    </row>
    <row r="281" spans="1:4" x14ac:dyDescent="0.2">
      <c r="A281" s="499">
        <v>8</v>
      </c>
      <c r="B281" s="500" t="s">
        <v>134</v>
      </c>
      <c r="C281" s="462" t="s">
        <v>2046</v>
      </c>
      <c r="D281" s="156">
        <v>720090</v>
      </c>
    </row>
    <row r="282" spans="1:4" x14ac:dyDescent="0.2">
      <c r="A282" s="499">
        <v>11</v>
      </c>
      <c r="B282" s="500" t="s">
        <v>16</v>
      </c>
      <c r="C282" s="462" t="s">
        <v>2046</v>
      </c>
      <c r="D282" s="156">
        <v>720090</v>
      </c>
    </row>
    <row r="283" spans="1:4" x14ac:dyDescent="0.2">
      <c r="A283" s="499">
        <v>15</v>
      </c>
      <c r="B283" s="500" t="s">
        <v>405</v>
      </c>
      <c r="C283" s="462" t="s">
        <v>2046</v>
      </c>
      <c r="D283" s="156">
        <v>720090</v>
      </c>
    </row>
    <row r="284" spans="1:4" x14ac:dyDescent="0.2">
      <c r="A284" s="499">
        <v>1</v>
      </c>
      <c r="B284" s="500" t="s">
        <v>518</v>
      </c>
      <c r="C284" s="462" t="s">
        <v>2046</v>
      </c>
      <c r="D284" s="156">
        <v>720090</v>
      </c>
    </row>
    <row r="285" spans="1:4" x14ac:dyDescent="0.2">
      <c r="A285" s="499">
        <v>15</v>
      </c>
      <c r="B285" s="500" t="s">
        <v>406</v>
      </c>
      <c r="C285" s="462" t="s">
        <v>2046</v>
      </c>
      <c r="D285" s="156">
        <v>720090</v>
      </c>
    </row>
    <row r="286" spans="1:4" x14ac:dyDescent="0.2">
      <c r="A286" s="499">
        <v>1</v>
      </c>
      <c r="B286" s="500" t="s">
        <v>519</v>
      </c>
      <c r="C286" s="462" t="s">
        <v>2046</v>
      </c>
      <c r="D286" s="156">
        <v>720090</v>
      </c>
    </row>
    <row r="287" spans="1:4" x14ac:dyDescent="0.2">
      <c r="A287" s="499">
        <v>5</v>
      </c>
      <c r="B287" s="500" t="s">
        <v>223</v>
      </c>
      <c r="C287" s="462" t="s">
        <v>2046</v>
      </c>
      <c r="D287" s="156">
        <v>720090</v>
      </c>
    </row>
    <row r="288" spans="1:4" x14ac:dyDescent="0.2">
      <c r="A288" s="499">
        <v>14</v>
      </c>
      <c r="B288" s="500" t="s">
        <v>531</v>
      </c>
      <c r="C288" s="462" t="s">
        <v>2046</v>
      </c>
      <c r="D288" s="156">
        <v>720090</v>
      </c>
    </row>
    <row r="289" spans="1:4" x14ac:dyDescent="0.2">
      <c r="A289" s="499">
        <v>10</v>
      </c>
      <c r="B289" s="500" t="s">
        <v>14</v>
      </c>
      <c r="C289" s="462" t="s">
        <v>2046</v>
      </c>
      <c r="D289" s="156">
        <v>720090</v>
      </c>
    </row>
    <row r="290" spans="1:4" x14ac:dyDescent="0.2">
      <c r="A290" s="499">
        <v>3</v>
      </c>
      <c r="B290" s="500" t="s">
        <v>281</v>
      </c>
      <c r="C290" s="462" t="s">
        <v>2046</v>
      </c>
      <c r="D290" s="156">
        <v>720090</v>
      </c>
    </row>
    <row r="291" spans="1:4" x14ac:dyDescent="0.2">
      <c r="A291" s="499">
        <v>5</v>
      </c>
      <c r="B291" s="500" t="s">
        <v>57</v>
      </c>
      <c r="C291" s="462" t="s">
        <v>2046</v>
      </c>
      <c r="D291" s="156">
        <v>720090</v>
      </c>
    </row>
    <row r="292" spans="1:4" x14ac:dyDescent="0.2">
      <c r="A292" s="499">
        <v>13</v>
      </c>
      <c r="B292" s="500" t="s">
        <v>55</v>
      </c>
      <c r="C292" s="462" t="s">
        <v>2046</v>
      </c>
      <c r="D292" s="156">
        <v>150201</v>
      </c>
    </row>
    <row r="293" spans="1:4" x14ac:dyDescent="0.2">
      <c r="A293" s="499">
        <v>15</v>
      </c>
      <c r="B293" s="500" t="s">
        <v>407</v>
      </c>
      <c r="C293" s="462" t="s">
        <v>2046</v>
      </c>
      <c r="D293" s="156">
        <v>150201</v>
      </c>
    </row>
    <row r="294" spans="1:4" x14ac:dyDescent="0.2">
      <c r="A294" s="499">
        <v>4</v>
      </c>
      <c r="B294" s="500" t="s">
        <v>282</v>
      </c>
      <c r="C294" s="462" t="s">
        <v>2046</v>
      </c>
      <c r="D294" s="156">
        <v>150201</v>
      </c>
    </row>
    <row r="295" spans="1:4" x14ac:dyDescent="0.2">
      <c r="A295" s="499">
        <v>3</v>
      </c>
      <c r="B295" s="500" t="s">
        <v>578</v>
      </c>
      <c r="C295" s="462" t="s">
        <v>2046</v>
      </c>
      <c r="D295" s="156">
        <v>150201</v>
      </c>
    </row>
    <row r="296" spans="1:4" x14ac:dyDescent="0.2">
      <c r="A296" s="499">
        <v>6</v>
      </c>
      <c r="B296" s="500" t="s">
        <v>64</v>
      </c>
      <c r="C296" s="462" t="s">
        <v>2046</v>
      </c>
      <c r="D296" s="156">
        <v>150201</v>
      </c>
    </row>
    <row r="297" spans="1:4" x14ac:dyDescent="0.2">
      <c r="A297" s="499">
        <v>1</v>
      </c>
      <c r="B297" s="500" t="s">
        <v>520</v>
      </c>
      <c r="C297" s="462" t="s">
        <v>2046</v>
      </c>
      <c r="D297" s="463">
        <v>720534</v>
      </c>
    </row>
    <row r="298" spans="1:4" x14ac:dyDescent="0.2">
      <c r="A298" s="499">
        <v>2</v>
      </c>
      <c r="B298" s="500" t="s">
        <v>50</v>
      </c>
      <c r="C298" s="462" t="s">
        <v>2046</v>
      </c>
      <c r="D298" s="463">
        <v>720534</v>
      </c>
    </row>
    <row r="299" spans="1:4" x14ac:dyDescent="0.2">
      <c r="A299" s="499">
        <v>13</v>
      </c>
      <c r="B299" s="500" t="s">
        <v>45</v>
      </c>
      <c r="C299" s="462" t="s">
        <v>2046</v>
      </c>
      <c r="D299" s="463">
        <v>720534</v>
      </c>
    </row>
    <row r="300" spans="1:4" x14ac:dyDescent="0.2">
      <c r="A300" s="499">
        <v>6</v>
      </c>
      <c r="B300" s="500" t="s">
        <v>65</v>
      </c>
      <c r="C300" s="462" t="s">
        <v>2046</v>
      </c>
      <c r="D300" s="463">
        <v>720534</v>
      </c>
    </row>
    <row r="301" spans="1:4" x14ac:dyDescent="0.2">
      <c r="A301" s="499">
        <v>15</v>
      </c>
      <c r="B301" s="500" t="s">
        <v>408</v>
      </c>
      <c r="C301" s="462" t="s">
        <v>2046</v>
      </c>
      <c r="D301" s="463">
        <v>720534</v>
      </c>
    </row>
    <row r="302" spans="1:4" x14ac:dyDescent="0.2">
      <c r="A302" s="499">
        <v>11</v>
      </c>
      <c r="B302" s="500" t="s">
        <v>17</v>
      </c>
      <c r="C302" s="462" t="s">
        <v>2046</v>
      </c>
      <c r="D302" s="463">
        <v>720534</v>
      </c>
    </row>
    <row r="303" spans="1:4" x14ac:dyDescent="0.2">
      <c r="A303" s="499">
        <v>12</v>
      </c>
      <c r="B303" s="500" t="s">
        <v>22</v>
      </c>
      <c r="C303" s="462" t="s">
        <v>2046</v>
      </c>
      <c r="D303" s="463">
        <v>720534</v>
      </c>
    </row>
    <row r="304" spans="1:4" x14ac:dyDescent="0.2">
      <c r="A304" s="499">
        <v>13</v>
      </c>
      <c r="B304" s="500" t="s">
        <v>46</v>
      </c>
      <c r="C304" s="462" t="s">
        <v>2046</v>
      </c>
      <c r="D304" s="463" t="s">
        <v>842</v>
      </c>
    </row>
    <row r="305" spans="1:4" x14ac:dyDescent="0.2">
      <c r="A305" s="499">
        <v>5</v>
      </c>
      <c r="B305" s="500" t="s">
        <v>58</v>
      </c>
      <c r="C305" s="462" t="s">
        <v>2046</v>
      </c>
      <c r="D305" s="463" t="s">
        <v>842</v>
      </c>
    </row>
    <row r="306" spans="1:4" x14ac:dyDescent="0.2">
      <c r="A306" s="499">
        <v>13</v>
      </c>
      <c r="B306" s="500" t="s">
        <v>363</v>
      </c>
      <c r="C306" s="462" t="s">
        <v>2046</v>
      </c>
      <c r="D306" s="463" t="s">
        <v>842</v>
      </c>
    </row>
    <row r="307" spans="1:4" x14ac:dyDescent="0.2">
      <c r="A307" s="499">
        <v>10</v>
      </c>
      <c r="B307" s="500" t="s">
        <v>15</v>
      </c>
      <c r="C307" s="462" t="s">
        <v>2046</v>
      </c>
      <c r="D307" s="463" t="s">
        <v>842</v>
      </c>
    </row>
    <row r="308" spans="1:4" x14ac:dyDescent="0.2">
      <c r="A308" s="499">
        <v>12</v>
      </c>
      <c r="B308" s="500" t="s">
        <v>23</v>
      </c>
      <c r="C308" s="462" t="s">
        <v>2046</v>
      </c>
      <c r="D308" s="463" t="s">
        <v>842</v>
      </c>
    </row>
    <row r="309" spans="1:4" x14ac:dyDescent="0.2">
      <c r="A309" s="499">
        <v>12</v>
      </c>
      <c r="B309" s="500" t="s">
        <v>24</v>
      </c>
      <c r="C309" s="462" t="s">
        <v>2046</v>
      </c>
      <c r="D309" s="463" t="s">
        <v>842</v>
      </c>
    </row>
    <row r="310" spans="1:4" x14ac:dyDescent="0.2">
      <c r="A310" s="499">
        <v>12</v>
      </c>
      <c r="B310" s="500" t="s">
        <v>25</v>
      </c>
      <c r="C310" s="462" t="s">
        <v>2046</v>
      </c>
      <c r="D310" s="463" t="s">
        <v>842</v>
      </c>
    </row>
    <row r="311" spans="1:4" x14ac:dyDescent="0.2">
      <c r="A311" s="499">
        <v>8</v>
      </c>
      <c r="B311" s="500" t="s">
        <v>135</v>
      </c>
      <c r="C311" s="462" t="s">
        <v>2046</v>
      </c>
      <c r="D311" s="463" t="s">
        <v>842</v>
      </c>
    </row>
    <row r="312" spans="1:4" x14ac:dyDescent="0.2">
      <c r="A312" s="499">
        <v>15</v>
      </c>
      <c r="B312" s="500" t="s">
        <v>409</v>
      </c>
      <c r="C312" s="462" t="s">
        <v>2046</v>
      </c>
      <c r="D312" s="156">
        <v>720513</v>
      </c>
    </row>
    <row r="313" spans="1:4" x14ac:dyDescent="0.2">
      <c r="A313" s="499">
        <v>2</v>
      </c>
      <c r="B313" s="500" t="s">
        <v>51</v>
      </c>
      <c r="C313" s="462" t="s">
        <v>2046</v>
      </c>
      <c r="D313" s="156">
        <v>720513</v>
      </c>
    </row>
    <row r="314" spans="1:4" x14ac:dyDescent="0.2">
      <c r="A314" s="499">
        <v>4</v>
      </c>
      <c r="B314" s="500" t="s">
        <v>283</v>
      </c>
      <c r="C314" s="462" t="s">
        <v>2046</v>
      </c>
      <c r="D314" s="156">
        <v>720513</v>
      </c>
    </row>
    <row r="315" spans="1:4" x14ac:dyDescent="0.2">
      <c r="A315" s="499">
        <v>2</v>
      </c>
      <c r="B315" s="500" t="s">
        <v>52</v>
      </c>
      <c r="C315" s="462" t="s">
        <v>2046</v>
      </c>
      <c r="D315" s="156">
        <v>720513</v>
      </c>
    </row>
    <row r="316" spans="1:4" x14ac:dyDescent="0.2">
      <c r="A316" s="499">
        <v>15</v>
      </c>
      <c r="B316" s="500" t="s">
        <v>410</v>
      </c>
      <c r="C316" s="462" t="s">
        <v>2046</v>
      </c>
      <c r="D316" s="156">
        <v>720513</v>
      </c>
    </row>
    <row r="317" spans="1:4" x14ac:dyDescent="0.2">
      <c r="A317" s="499">
        <v>11</v>
      </c>
      <c r="B317" s="500" t="s">
        <v>18</v>
      </c>
      <c r="C317" s="462" t="s">
        <v>2046</v>
      </c>
      <c r="D317" s="156">
        <v>720513</v>
      </c>
    </row>
    <row r="318" spans="1:4" x14ac:dyDescent="0.2">
      <c r="A318" s="499">
        <v>5</v>
      </c>
      <c r="B318" s="500" t="s">
        <v>59</v>
      </c>
      <c r="C318" s="462" t="s">
        <v>2046</v>
      </c>
      <c r="D318" s="156">
        <v>720513</v>
      </c>
    </row>
    <row r="319" spans="1:4" x14ac:dyDescent="0.2">
      <c r="A319" s="499">
        <v>1</v>
      </c>
      <c r="B319" s="500" t="s">
        <v>521</v>
      </c>
      <c r="C319" s="462" t="s">
        <v>2046</v>
      </c>
      <c r="D319" s="156">
        <v>720513</v>
      </c>
    </row>
    <row r="320" spans="1:4" x14ac:dyDescent="0.2">
      <c r="A320" s="499">
        <v>11</v>
      </c>
      <c r="B320" s="500" t="s">
        <v>19</v>
      </c>
      <c r="C320" s="462" t="s">
        <v>2046</v>
      </c>
      <c r="D320" s="156">
        <v>720513</v>
      </c>
    </row>
    <row r="321" spans="1:4" x14ac:dyDescent="0.2">
      <c r="A321" s="499">
        <v>8</v>
      </c>
      <c r="B321" s="500" t="s">
        <v>136</v>
      </c>
      <c r="C321" s="462" t="s">
        <v>2046</v>
      </c>
      <c r="D321" s="156">
        <v>720513</v>
      </c>
    </row>
    <row r="322" spans="1:4" x14ac:dyDescent="0.2">
      <c r="A322" s="499">
        <v>1</v>
      </c>
      <c r="B322" s="500" t="s">
        <v>522</v>
      </c>
      <c r="C322" s="462" t="s">
        <v>2046</v>
      </c>
      <c r="D322" s="156">
        <v>720513</v>
      </c>
    </row>
    <row r="323" spans="1:4" x14ac:dyDescent="0.2">
      <c r="A323" s="499">
        <v>14</v>
      </c>
      <c r="B323" s="500" t="s">
        <v>532</v>
      </c>
      <c r="C323" s="462" t="s">
        <v>2046</v>
      </c>
      <c r="D323" s="156">
        <v>720513</v>
      </c>
    </row>
    <row r="324" spans="1:4" x14ac:dyDescent="0.2">
      <c r="A324" s="499">
        <v>3</v>
      </c>
      <c r="B324" s="500" t="s">
        <v>579</v>
      </c>
      <c r="C324" s="462" t="s">
        <v>2046</v>
      </c>
      <c r="D324" s="156">
        <v>720513</v>
      </c>
    </row>
    <row r="325" spans="1:4" x14ac:dyDescent="0.2">
      <c r="A325" s="499">
        <v>5</v>
      </c>
      <c r="B325" s="500" t="s">
        <v>60</v>
      </c>
      <c r="C325" s="462" t="s">
        <v>2046</v>
      </c>
      <c r="D325" s="156">
        <v>720513</v>
      </c>
    </row>
    <row r="326" spans="1:4" x14ac:dyDescent="0.2">
      <c r="A326" s="499">
        <v>9</v>
      </c>
      <c r="B326" s="500" t="s">
        <v>139</v>
      </c>
      <c r="C326" s="462" t="s">
        <v>2046</v>
      </c>
      <c r="D326" s="156">
        <v>720513</v>
      </c>
    </row>
    <row r="327" spans="1:4" x14ac:dyDescent="0.2">
      <c r="A327" s="499">
        <v>15</v>
      </c>
      <c r="B327" s="500" t="s">
        <v>411</v>
      </c>
      <c r="C327" s="462" t="s">
        <v>2046</v>
      </c>
      <c r="D327" s="156">
        <v>720513</v>
      </c>
    </row>
    <row r="328" spans="1:4" x14ac:dyDescent="0.2">
      <c r="A328" s="499">
        <v>4</v>
      </c>
      <c r="B328" s="500" t="s">
        <v>284</v>
      </c>
      <c r="C328" s="462" t="s">
        <v>2046</v>
      </c>
      <c r="D328" s="156">
        <v>720513</v>
      </c>
    </row>
    <row r="329" spans="1:4" x14ac:dyDescent="0.2">
      <c r="A329" s="499">
        <v>4</v>
      </c>
      <c r="B329" s="500" t="s">
        <v>285</v>
      </c>
      <c r="C329" s="462" t="s">
        <v>2046</v>
      </c>
      <c r="D329" s="156">
        <v>720513</v>
      </c>
    </row>
    <row r="330" spans="1:4" x14ac:dyDescent="0.2">
      <c r="A330" s="499">
        <v>9</v>
      </c>
      <c r="B330" s="500" t="s">
        <v>140</v>
      </c>
      <c r="C330" s="462" t="s">
        <v>2046</v>
      </c>
      <c r="D330" s="156">
        <v>720513</v>
      </c>
    </row>
    <row r="331" spans="1:4" x14ac:dyDescent="0.2">
      <c r="A331" s="499">
        <v>9</v>
      </c>
      <c r="B331" s="500" t="s">
        <v>141</v>
      </c>
      <c r="C331" s="462" t="s">
        <v>2046</v>
      </c>
      <c r="D331" s="156">
        <v>720513</v>
      </c>
    </row>
    <row r="332" spans="1:4" x14ac:dyDescent="0.2">
      <c r="A332" s="499">
        <v>2</v>
      </c>
      <c r="B332" s="500" t="s">
        <v>53</v>
      </c>
      <c r="C332" s="462" t="s">
        <v>2046</v>
      </c>
      <c r="D332" s="156">
        <v>720513</v>
      </c>
    </row>
    <row r="333" spans="1:4" x14ac:dyDescent="0.2">
      <c r="A333" s="499">
        <v>5</v>
      </c>
      <c r="B333" s="500" t="s">
        <v>61</v>
      </c>
      <c r="C333" s="462" t="s">
        <v>2046</v>
      </c>
      <c r="D333" s="156">
        <v>720513</v>
      </c>
    </row>
    <row r="334" spans="1:4" x14ac:dyDescent="0.2">
      <c r="A334" s="549">
        <v>15</v>
      </c>
      <c r="B334" s="500" t="s">
        <v>412</v>
      </c>
      <c r="C334" s="462" t="s">
        <v>2046</v>
      </c>
      <c r="D334" s="156">
        <v>720513</v>
      </c>
    </row>
    <row r="335" spans="1:4" x14ac:dyDescent="0.2">
      <c r="A335" s="499">
        <v>3</v>
      </c>
      <c r="B335" s="500" t="s">
        <v>580</v>
      </c>
      <c r="C335" s="462" t="s">
        <v>2046</v>
      </c>
      <c r="D335" s="156">
        <v>720513</v>
      </c>
    </row>
    <row r="336" spans="1:4" x14ac:dyDescent="0.2">
      <c r="A336" s="499">
        <v>6</v>
      </c>
      <c r="B336" s="500" t="s">
        <v>229</v>
      </c>
      <c r="C336" s="462" t="s">
        <v>2046</v>
      </c>
      <c r="D336" s="156">
        <v>720513</v>
      </c>
    </row>
    <row r="337" spans="1:4" x14ac:dyDescent="0.2">
      <c r="A337" s="499">
        <v>12</v>
      </c>
      <c r="B337" s="500" t="s">
        <v>26</v>
      </c>
      <c r="C337" s="462" t="s">
        <v>2046</v>
      </c>
      <c r="D337" s="156">
        <v>720513</v>
      </c>
    </row>
    <row r="338" spans="1:4" x14ac:dyDescent="0.2">
      <c r="A338" s="499">
        <v>12</v>
      </c>
      <c r="B338" s="500" t="s">
        <v>27</v>
      </c>
      <c r="C338" s="462" t="s">
        <v>2046</v>
      </c>
      <c r="D338" s="156">
        <v>720513</v>
      </c>
    </row>
    <row r="339" spans="1:4" x14ac:dyDescent="0.2">
      <c r="A339" s="499">
        <v>11</v>
      </c>
      <c r="B339" s="500" t="s">
        <v>20</v>
      </c>
      <c r="C339" s="462" t="s">
        <v>2046</v>
      </c>
      <c r="D339" s="156">
        <v>720513</v>
      </c>
    </row>
    <row r="340" spans="1:4" x14ac:dyDescent="0.2">
      <c r="A340" s="499">
        <v>15</v>
      </c>
      <c r="B340" s="500" t="s">
        <v>413</v>
      </c>
      <c r="C340" s="462" t="s">
        <v>2046</v>
      </c>
      <c r="D340" s="156">
        <v>720513</v>
      </c>
    </row>
    <row r="341" spans="1:4" x14ac:dyDescent="0.2">
      <c r="A341" s="499">
        <v>14</v>
      </c>
      <c r="B341" s="500" t="s">
        <v>533</v>
      </c>
      <c r="C341" s="462" t="s">
        <v>2046</v>
      </c>
      <c r="D341" s="156">
        <v>720513</v>
      </c>
    </row>
    <row r="342" spans="1:4" x14ac:dyDescent="0.2">
      <c r="A342" s="499">
        <v>8</v>
      </c>
      <c r="B342" s="500" t="s">
        <v>137</v>
      </c>
      <c r="C342" s="462" t="s">
        <v>2046</v>
      </c>
      <c r="D342" s="156">
        <v>720513</v>
      </c>
    </row>
    <row r="343" spans="1:4" x14ac:dyDescent="0.2">
      <c r="A343" s="499">
        <v>13</v>
      </c>
      <c r="B343" s="500" t="s">
        <v>364</v>
      </c>
      <c r="C343" s="462" t="s">
        <v>2046</v>
      </c>
      <c r="D343" s="156">
        <v>720513</v>
      </c>
    </row>
    <row r="344" spans="1:4" x14ac:dyDescent="0.2">
      <c r="A344" s="499">
        <v>9</v>
      </c>
      <c r="B344" s="500" t="s">
        <v>142</v>
      </c>
      <c r="C344" s="462" t="s">
        <v>2046</v>
      </c>
      <c r="D344" s="156">
        <v>720513</v>
      </c>
    </row>
    <row r="345" spans="1:4" x14ac:dyDescent="0.2">
      <c r="A345" s="499">
        <v>14</v>
      </c>
      <c r="B345" s="500" t="s">
        <v>534</v>
      </c>
      <c r="C345" s="462" t="s">
        <v>2046</v>
      </c>
      <c r="D345" s="156">
        <v>720513</v>
      </c>
    </row>
    <row r="346" spans="1:4" x14ac:dyDescent="0.2">
      <c r="A346" s="499">
        <v>15</v>
      </c>
      <c r="B346" s="500" t="s">
        <v>414</v>
      </c>
      <c r="C346" s="462" t="s">
        <v>2046</v>
      </c>
      <c r="D346" s="156">
        <v>720513</v>
      </c>
    </row>
    <row r="347" spans="1:4" x14ac:dyDescent="0.2">
      <c r="A347" s="499">
        <v>6</v>
      </c>
      <c r="B347" s="500" t="s">
        <v>230</v>
      </c>
      <c r="C347" s="462" t="s">
        <v>2046</v>
      </c>
      <c r="D347" s="156">
        <v>720513</v>
      </c>
    </row>
    <row r="348" spans="1:4" x14ac:dyDescent="0.2">
      <c r="A348" s="499">
        <v>4</v>
      </c>
      <c r="B348" s="500" t="s">
        <v>286</v>
      </c>
      <c r="C348" s="462" t="s">
        <v>2046</v>
      </c>
      <c r="D348" s="156">
        <v>720513</v>
      </c>
    </row>
    <row r="349" spans="1:4" x14ac:dyDescent="0.2">
      <c r="A349" s="499">
        <v>6</v>
      </c>
      <c r="B349" s="500" t="s">
        <v>231</v>
      </c>
      <c r="C349" s="462" t="s">
        <v>2046</v>
      </c>
      <c r="D349" s="156">
        <v>720513</v>
      </c>
    </row>
    <row r="350" spans="1:4" x14ac:dyDescent="0.2">
      <c r="A350" s="499">
        <v>14</v>
      </c>
      <c r="B350" s="500" t="s">
        <v>535</v>
      </c>
      <c r="C350" s="462" t="s">
        <v>2046</v>
      </c>
      <c r="D350" s="156">
        <v>720513</v>
      </c>
    </row>
    <row r="351" spans="1:4" x14ac:dyDescent="0.2">
      <c r="A351" s="499">
        <v>2</v>
      </c>
      <c r="B351" s="500" t="s">
        <v>278</v>
      </c>
      <c r="C351" s="462" t="s">
        <v>2046</v>
      </c>
      <c r="D351" s="156">
        <v>720513</v>
      </c>
    </row>
    <row r="352" spans="1:4" x14ac:dyDescent="0.2">
      <c r="A352" s="499">
        <v>2</v>
      </c>
      <c r="B352" s="500" t="s">
        <v>279</v>
      </c>
      <c r="C352" s="462" t="s">
        <v>2046</v>
      </c>
      <c r="D352" s="156">
        <v>720513</v>
      </c>
    </row>
    <row r="353" spans="1:4" x14ac:dyDescent="0.2">
      <c r="A353" s="499">
        <v>6</v>
      </c>
      <c r="B353" s="500" t="s">
        <v>232</v>
      </c>
      <c r="C353" s="462" t="s">
        <v>2046</v>
      </c>
      <c r="D353" s="156">
        <v>720513</v>
      </c>
    </row>
    <row r="354" spans="1:4" x14ac:dyDescent="0.2">
      <c r="A354" s="499">
        <v>3</v>
      </c>
      <c r="B354" s="500" t="s">
        <v>581</v>
      </c>
      <c r="C354" s="462" t="s">
        <v>2046</v>
      </c>
      <c r="D354" s="156">
        <v>720513</v>
      </c>
    </row>
    <row r="355" spans="1:4" x14ac:dyDescent="0.2">
      <c r="A355" s="499">
        <v>4</v>
      </c>
      <c r="B355" s="500" t="s">
        <v>287</v>
      </c>
      <c r="C355" s="462" t="s">
        <v>2046</v>
      </c>
      <c r="D355" s="156">
        <v>720513</v>
      </c>
    </row>
    <row r="356" spans="1:4" x14ac:dyDescent="0.2">
      <c r="A356" s="499">
        <v>5</v>
      </c>
      <c r="B356" s="500" t="s">
        <v>62</v>
      </c>
      <c r="C356" s="462" t="s">
        <v>2046</v>
      </c>
      <c r="D356" s="156">
        <v>720513</v>
      </c>
    </row>
    <row r="357" spans="1:4" x14ac:dyDescent="0.2">
      <c r="A357" s="499">
        <v>14</v>
      </c>
      <c r="B357" s="500" t="s">
        <v>536</v>
      </c>
      <c r="C357" s="462" t="s">
        <v>2046</v>
      </c>
      <c r="D357" s="156">
        <v>720513</v>
      </c>
    </row>
    <row r="358" spans="1:4" x14ac:dyDescent="0.2">
      <c r="A358" s="499">
        <v>3</v>
      </c>
      <c r="B358" s="500" t="s">
        <v>1680</v>
      </c>
      <c r="C358" s="462" t="s">
        <v>2046</v>
      </c>
      <c r="D358" s="156">
        <v>720513</v>
      </c>
    </row>
    <row r="359" spans="1:4" x14ac:dyDescent="0.2">
      <c r="A359" s="499">
        <v>13</v>
      </c>
      <c r="B359" s="500" t="s">
        <v>365</v>
      </c>
      <c r="C359" s="462" t="s">
        <v>2046</v>
      </c>
      <c r="D359" s="156">
        <v>720513</v>
      </c>
    </row>
    <row r="360" spans="1:4" x14ac:dyDescent="0.2">
      <c r="A360" s="499">
        <v>12</v>
      </c>
      <c r="B360" s="500" t="s">
        <v>28</v>
      </c>
      <c r="C360" s="462" t="s">
        <v>2046</v>
      </c>
      <c r="D360" s="156">
        <v>720513</v>
      </c>
    </row>
    <row r="361" spans="1:4" x14ac:dyDescent="0.2">
      <c r="A361" s="499">
        <v>15</v>
      </c>
      <c r="B361" s="500" t="s">
        <v>415</v>
      </c>
      <c r="C361" s="462" t="s">
        <v>2046</v>
      </c>
      <c r="D361" s="156">
        <v>720513</v>
      </c>
    </row>
    <row r="362" spans="1:4" x14ac:dyDescent="0.2">
      <c r="A362" s="499">
        <v>11</v>
      </c>
      <c r="B362" s="500" t="s">
        <v>16</v>
      </c>
      <c r="C362" s="462" t="s">
        <v>1683</v>
      </c>
      <c r="D362" s="156">
        <v>720513</v>
      </c>
    </row>
    <row r="363" spans="1:4" x14ac:dyDescent="0.2">
      <c r="A363" s="499">
        <v>11</v>
      </c>
      <c r="B363" s="500" t="s">
        <v>17</v>
      </c>
      <c r="C363" s="462" t="s">
        <v>1683</v>
      </c>
      <c r="D363" s="156">
        <v>720513</v>
      </c>
    </row>
    <row r="364" spans="1:4" x14ac:dyDescent="0.2">
      <c r="A364" s="499">
        <v>11</v>
      </c>
      <c r="B364" s="500" t="s">
        <v>18</v>
      </c>
      <c r="C364" s="462" t="s">
        <v>1683</v>
      </c>
      <c r="D364" s="156">
        <v>720513</v>
      </c>
    </row>
    <row r="365" spans="1:4" x14ac:dyDescent="0.2">
      <c r="A365" s="499">
        <v>11</v>
      </c>
      <c r="B365" s="500" t="s">
        <v>19</v>
      </c>
      <c r="C365" s="462" t="s">
        <v>1683</v>
      </c>
      <c r="D365" s="156">
        <v>720513</v>
      </c>
    </row>
    <row r="366" spans="1:4" x14ac:dyDescent="0.2">
      <c r="A366" s="499">
        <v>11</v>
      </c>
      <c r="B366" s="500" t="s">
        <v>20</v>
      </c>
      <c r="C366" s="462" t="s">
        <v>1683</v>
      </c>
      <c r="D366" s="156">
        <v>720513</v>
      </c>
    </row>
    <row r="367" spans="1:4" ht="38.25" x14ac:dyDescent="0.2">
      <c r="A367" s="499">
        <v>1</v>
      </c>
      <c r="B367" s="500" t="s">
        <v>522</v>
      </c>
      <c r="C367" s="462" t="s">
        <v>1685</v>
      </c>
      <c r="D367" s="156">
        <v>720513</v>
      </c>
    </row>
    <row r="368" spans="1:4" ht="25.5" x14ac:dyDescent="0.2">
      <c r="A368" s="499">
        <v>6</v>
      </c>
      <c r="B368" s="500" t="s">
        <v>63</v>
      </c>
      <c r="C368" s="462" t="s">
        <v>3405</v>
      </c>
      <c r="D368" s="156">
        <v>720513</v>
      </c>
    </row>
    <row r="369" spans="1:4" ht="25.5" x14ac:dyDescent="0.2">
      <c r="A369" s="499">
        <v>5</v>
      </c>
      <c r="B369" s="500" t="s">
        <v>57</v>
      </c>
      <c r="C369" s="462" t="s">
        <v>3405</v>
      </c>
      <c r="D369" s="156">
        <v>720513</v>
      </c>
    </row>
    <row r="370" spans="1:4" ht="25.5" x14ac:dyDescent="0.2">
      <c r="A370" s="499">
        <v>4</v>
      </c>
      <c r="B370" s="500" t="s">
        <v>282</v>
      </c>
      <c r="C370" s="462" t="s">
        <v>3405</v>
      </c>
      <c r="D370" s="156">
        <v>720513</v>
      </c>
    </row>
    <row r="371" spans="1:4" ht="25.5" x14ac:dyDescent="0.2">
      <c r="A371" s="499">
        <v>6</v>
      </c>
      <c r="B371" s="500" t="s">
        <v>64</v>
      </c>
      <c r="C371" s="462" t="s">
        <v>3405</v>
      </c>
      <c r="D371" s="156">
        <v>720513</v>
      </c>
    </row>
    <row r="372" spans="1:4" ht="25.5" x14ac:dyDescent="0.2">
      <c r="A372" s="499">
        <v>6</v>
      </c>
      <c r="B372" s="500" t="s">
        <v>65</v>
      </c>
      <c r="C372" s="462" t="s">
        <v>3405</v>
      </c>
      <c r="D372" s="156">
        <v>720513</v>
      </c>
    </row>
    <row r="373" spans="1:4" ht="25.5" x14ac:dyDescent="0.2">
      <c r="A373" s="499">
        <v>5</v>
      </c>
      <c r="B373" s="500" t="s">
        <v>58</v>
      </c>
      <c r="C373" s="462" t="s">
        <v>3405</v>
      </c>
      <c r="D373" s="156">
        <v>720513</v>
      </c>
    </row>
    <row r="374" spans="1:4" ht="25.5" x14ac:dyDescent="0.2">
      <c r="A374" s="499">
        <v>5</v>
      </c>
      <c r="B374" s="500" t="s">
        <v>59</v>
      </c>
      <c r="C374" s="462" t="s">
        <v>3405</v>
      </c>
      <c r="D374" s="156">
        <v>720513</v>
      </c>
    </row>
    <row r="375" spans="1:4" ht="25.5" x14ac:dyDescent="0.2">
      <c r="A375" s="499">
        <v>5</v>
      </c>
      <c r="B375" s="500" t="s">
        <v>61</v>
      </c>
      <c r="C375" s="462" t="s">
        <v>3405</v>
      </c>
      <c r="D375" s="156">
        <v>720513</v>
      </c>
    </row>
    <row r="376" spans="1:4" ht="25.5" x14ac:dyDescent="0.2">
      <c r="A376" s="499">
        <v>6</v>
      </c>
      <c r="B376" s="500" t="s">
        <v>229</v>
      </c>
      <c r="C376" s="462" t="s">
        <v>3405</v>
      </c>
      <c r="D376" s="156">
        <v>720513</v>
      </c>
    </row>
    <row r="377" spans="1:4" ht="25.5" x14ac:dyDescent="0.2">
      <c r="A377" s="499">
        <v>6</v>
      </c>
      <c r="B377" s="500" t="s">
        <v>230</v>
      </c>
      <c r="C377" s="462" t="s">
        <v>3405</v>
      </c>
      <c r="D377" s="156">
        <v>720513</v>
      </c>
    </row>
    <row r="378" spans="1:4" ht="25.5" x14ac:dyDescent="0.2">
      <c r="A378" s="499">
        <v>6</v>
      </c>
      <c r="B378" s="500" t="s">
        <v>231</v>
      </c>
      <c r="C378" s="462" t="s">
        <v>3405</v>
      </c>
      <c r="D378" s="156">
        <v>720513</v>
      </c>
    </row>
    <row r="379" spans="1:4" ht="25.5" x14ac:dyDescent="0.2">
      <c r="A379" s="499">
        <v>6</v>
      </c>
      <c r="B379" s="500" t="s">
        <v>232</v>
      </c>
      <c r="C379" s="462" t="s">
        <v>3405</v>
      </c>
      <c r="D379" s="156">
        <v>720513</v>
      </c>
    </row>
    <row r="380" spans="1:4" ht="25.5" x14ac:dyDescent="0.2">
      <c r="A380" s="499">
        <v>5</v>
      </c>
      <c r="B380" s="500" t="s">
        <v>62</v>
      </c>
      <c r="C380" s="462" t="s">
        <v>3405</v>
      </c>
      <c r="D380" s="156">
        <v>720513</v>
      </c>
    </row>
    <row r="381" spans="1:4" x14ac:dyDescent="0.2">
      <c r="A381" s="499">
        <v>8</v>
      </c>
      <c r="B381" s="500" t="s">
        <v>133</v>
      </c>
      <c r="C381" s="462" t="s">
        <v>3381</v>
      </c>
      <c r="D381" s="156">
        <v>720513</v>
      </c>
    </row>
    <row r="382" spans="1:4" ht="51" x14ac:dyDescent="0.2">
      <c r="A382" s="499"/>
      <c r="B382" s="502" t="s">
        <v>1676</v>
      </c>
      <c r="C382" s="462" t="s">
        <v>3406</v>
      </c>
      <c r="D382" s="156">
        <v>720513</v>
      </c>
    </row>
    <row r="383" spans="1:4" x14ac:dyDescent="0.2">
      <c r="A383" s="499">
        <v>15</v>
      </c>
      <c r="B383" s="502" t="s">
        <v>547</v>
      </c>
      <c r="C383" s="462" t="s">
        <v>3407</v>
      </c>
      <c r="D383" s="156">
        <v>720513</v>
      </c>
    </row>
    <row r="384" spans="1:4" x14ac:dyDescent="0.2">
      <c r="A384" s="499">
        <v>15</v>
      </c>
      <c r="B384" s="502" t="s">
        <v>548</v>
      </c>
      <c r="C384" s="462" t="s">
        <v>3407</v>
      </c>
      <c r="D384" s="156">
        <v>720513</v>
      </c>
    </row>
    <row r="385" spans="1:4" x14ac:dyDescent="0.2">
      <c r="A385" s="499">
        <v>15</v>
      </c>
      <c r="B385" s="502" t="s">
        <v>549</v>
      </c>
      <c r="C385" s="462" t="s">
        <v>3407</v>
      </c>
      <c r="D385" s="156">
        <v>720513</v>
      </c>
    </row>
    <row r="386" spans="1:4" x14ac:dyDescent="0.2">
      <c r="A386" s="499">
        <v>15</v>
      </c>
      <c r="B386" s="502" t="s">
        <v>550</v>
      </c>
      <c r="C386" s="462" t="s">
        <v>3407</v>
      </c>
      <c r="D386" s="156">
        <v>720513</v>
      </c>
    </row>
    <row r="387" spans="1:4" x14ac:dyDescent="0.2">
      <c r="A387" s="499">
        <v>15</v>
      </c>
      <c r="B387" s="502" t="s">
        <v>403</v>
      </c>
      <c r="C387" s="462" t="s">
        <v>3407</v>
      </c>
      <c r="D387" s="156">
        <v>720513</v>
      </c>
    </row>
    <row r="388" spans="1:4" x14ac:dyDescent="0.2">
      <c r="A388" s="499">
        <v>15</v>
      </c>
      <c r="B388" s="502" t="s">
        <v>404</v>
      </c>
      <c r="C388" s="462" t="s">
        <v>3407</v>
      </c>
      <c r="D388" s="156">
        <v>720513</v>
      </c>
    </row>
    <row r="389" spans="1:4" x14ac:dyDescent="0.2">
      <c r="A389" s="499">
        <v>15</v>
      </c>
      <c r="B389" s="502" t="s">
        <v>405</v>
      </c>
      <c r="C389" s="462" t="s">
        <v>3407</v>
      </c>
      <c r="D389" s="156">
        <v>720513</v>
      </c>
    </row>
    <row r="390" spans="1:4" x14ac:dyDescent="0.2">
      <c r="A390" s="499">
        <v>15</v>
      </c>
      <c r="B390" s="502" t="s">
        <v>406</v>
      </c>
      <c r="C390" s="462" t="s">
        <v>3407</v>
      </c>
      <c r="D390" s="156">
        <v>720513</v>
      </c>
    </row>
    <row r="391" spans="1:4" x14ac:dyDescent="0.2">
      <c r="A391" s="499">
        <v>15</v>
      </c>
      <c r="B391" s="502" t="s">
        <v>407</v>
      </c>
      <c r="C391" s="462" t="s">
        <v>3407</v>
      </c>
      <c r="D391" s="156">
        <v>720513</v>
      </c>
    </row>
    <row r="392" spans="1:4" x14ac:dyDescent="0.2">
      <c r="A392" s="499">
        <v>13</v>
      </c>
      <c r="B392" s="502" t="s">
        <v>45</v>
      </c>
      <c r="C392" s="462" t="s">
        <v>3407</v>
      </c>
      <c r="D392" s="156">
        <v>720513</v>
      </c>
    </row>
    <row r="393" spans="1:4" x14ac:dyDescent="0.2">
      <c r="A393" s="499">
        <v>15</v>
      </c>
      <c r="B393" s="502" t="s">
        <v>408</v>
      </c>
      <c r="C393" s="462" t="s">
        <v>3407</v>
      </c>
      <c r="D393" s="156">
        <v>720513</v>
      </c>
    </row>
    <row r="394" spans="1:4" x14ac:dyDescent="0.2">
      <c r="A394" s="499">
        <v>15</v>
      </c>
      <c r="B394" s="502" t="s">
        <v>409</v>
      </c>
      <c r="C394" s="462" t="s">
        <v>3407</v>
      </c>
      <c r="D394" s="156">
        <v>720513</v>
      </c>
    </row>
    <row r="395" spans="1:4" x14ac:dyDescent="0.2">
      <c r="A395" s="499">
        <v>15</v>
      </c>
      <c r="B395" s="502" t="s">
        <v>410</v>
      </c>
      <c r="C395" s="462" t="s">
        <v>3407</v>
      </c>
      <c r="D395" s="156">
        <v>720513</v>
      </c>
    </row>
    <row r="396" spans="1:4" x14ac:dyDescent="0.2">
      <c r="A396" s="499">
        <v>15</v>
      </c>
      <c r="B396" s="502" t="s">
        <v>411</v>
      </c>
      <c r="C396" s="462" t="s">
        <v>3407</v>
      </c>
      <c r="D396" s="156">
        <v>720513</v>
      </c>
    </row>
    <row r="397" spans="1:4" x14ac:dyDescent="0.2">
      <c r="A397" s="499">
        <v>9</v>
      </c>
      <c r="B397" s="502" t="s">
        <v>140</v>
      </c>
      <c r="C397" s="462" t="s">
        <v>3407</v>
      </c>
      <c r="D397" s="156">
        <v>720513</v>
      </c>
    </row>
    <row r="398" spans="1:4" x14ac:dyDescent="0.2">
      <c r="A398" s="499">
        <v>15</v>
      </c>
      <c r="B398" s="502" t="s">
        <v>412</v>
      </c>
      <c r="C398" s="462" t="s">
        <v>3407</v>
      </c>
      <c r="D398" s="156">
        <v>720513</v>
      </c>
    </row>
    <row r="399" spans="1:4" x14ac:dyDescent="0.2">
      <c r="A399" s="499">
        <v>7</v>
      </c>
      <c r="B399" s="502" t="s">
        <v>131</v>
      </c>
      <c r="C399" s="462" t="s">
        <v>3407</v>
      </c>
      <c r="D399" s="156">
        <v>720513</v>
      </c>
    </row>
    <row r="400" spans="1:4" x14ac:dyDescent="0.2">
      <c r="A400" s="499">
        <v>15</v>
      </c>
      <c r="B400" s="502" t="s">
        <v>413</v>
      </c>
      <c r="C400" s="462" t="s">
        <v>3407</v>
      </c>
      <c r="D400" s="156">
        <v>720513</v>
      </c>
    </row>
    <row r="401" spans="1:4" x14ac:dyDescent="0.2">
      <c r="A401" s="499">
        <v>13</v>
      </c>
      <c r="B401" s="502" t="s">
        <v>364</v>
      </c>
      <c r="C401" s="462" t="s">
        <v>3407</v>
      </c>
      <c r="D401" s="156">
        <v>720513</v>
      </c>
    </row>
    <row r="402" spans="1:4" x14ac:dyDescent="0.2">
      <c r="A402" s="499">
        <v>15</v>
      </c>
      <c r="B402" s="502" t="s">
        <v>414</v>
      </c>
      <c r="C402" s="462" t="s">
        <v>3407</v>
      </c>
      <c r="D402" s="156">
        <v>720513</v>
      </c>
    </row>
    <row r="403" spans="1:4" x14ac:dyDescent="0.2">
      <c r="A403" s="499">
        <v>15</v>
      </c>
      <c r="B403" s="502" t="s">
        <v>415</v>
      </c>
      <c r="C403" s="462" t="s">
        <v>3407</v>
      </c>
      <c r="D403" s="156">
        <v>720513</v>
      </c>
    </row>
    <row r="404" spans="1:4" ht="25.5" x14ac:dyDescent="0.2">
      <c r="A404" s="499">
        <v>7</v>
      </c>
      <c r="B404" s="500" t="s">
        <v>234</v>
      </c>
      <c r="C404" s="177" t="s">
        <v>1144</v>
      </c>
      <c r="D404" s="156">
        <v>720513</v>
      </c>
    </row>
    <row r="405" spans="1:4" ht="25.5" x14ac:dyDescent="0.2">
      <c r="A405" s="499">
        <v>7</v>
      </c>
      <c r="B405" s="500" t="s">
        <v>130</v>
      </c>
      <c r="C405" s="177" t="s">
        <v>1144</v>
      </c>
      <c r="D405" s="156">
        <v>720513</v>
      </c>
    </row>
    <row r="406" spans="1:4" ht="51" x14ac:dyDescent="0.2">
      <c r="A406" s="499">
        <v>1</v>
      </c>
      <c r="B406" s="500" t="s">
        <v>515</v>
      </c>
      <c r="C406" s="462" t="s">
        <v>2063</v>
      </c>
      <c r="D406" s="156">
        <v>720513</v>
      </c>
    </row>
    <row r="407" spans="1:4" ht="51" x14ac:dyDescent="0.2">
      <c r="A407" s="499">
        <v>10</v>
      </c>
      <c r="B407" s="500" t="s">
        <v>143</v>
      </c>
      <c r="C407" s="462" t="s">
        <v>2063</v>
      </c>
      <c r="D407" s="156">
        <v>720513</v>
      </c>
    </row>
    <row r="408" spans="1:4" ht="51" x14ac:dyDescent="0.2">
      <c r="A408" s="499">
        <v>2</v>
      </c>
      <c r="B408" s="500" t="s">
        <v>523</v>
      </c>
      <c r="C408" s="462" t="s">
        <v>2063</v>
      </c>
      <c r="D408" s="156">
        <v>720513</v>
      </c>
    </row>
    <row r="409" spans="1:4" ht="51" x14ac:dyDescent="0.2">
      <c r="A409" s="499">
        <v>1</v>
      </c>
      <c r="B409" s="500" t="s">
        <v>517</v>
      </c>
      <c r="C409" s="462" t="s">
        <v>2063</v>
      </c>
      <c r="D409" s="156">
        <v>720513</v>
      </c>
    </row>
    <row r="410" spans="1:4" ht="51" x14ac:dyDescent="0.2">
      <c r="A410" s="499">
        <v>10</v>
      </c>
      <c r="B410" s="500" t="s">
        <v>12</v>
      </c>
      <c r="C410" s="462" t="s">
        <v>2063</v>
      </c>
      <c r="D410" s="156">
        <v>720513</v>
      </c>
    </row>
    <row r="411" spans="1:4" ht="51" x14ac:dyDescent="0.2">
      <c r="A411" s="499">
        <v>2</v>
      </c>
      <c r="B411" s="500" t="s">
        <v>716</v>
      </c>
      <c r="C411" s="462" t="s">
        <v>2063</v>
      </c>
      <c r="D411" s="156">
        <v>720513</v>
      </c>
    </row>
    <row r="412" spans="1:4" ht="51" x14ac:dyDescent="0.2">
      <c r="A412" s="499">
        <v>1</v>
      </c>
      <c r="B412" s="500" t="s">
        <v>518</v>
      </c>
      <c r="C412" s="462" t="s">
        <v>2063</v>
      </c>
      <c r="D412" s="156">
        <v>720513</v>
      </c>
    </row>
    <row r="413" spans="1:4" ht="51" x14ac:dyDescent="0.2">
      <c r="A413" s="499">
        <v>1</v>
      </c>
      <c r="B413" s="500" t="s">
        <v>519</v>
      </c>
      <c r="C413" s="462" t="s">
        <v>2063</v>
      </c>
      <c r="D413" s="156">
        <v>720513</v>
      </c>
    </row>
    <row r="414" spans="1:4" ht="51" x14ac:dyDescent="0.2">
      <c r="A414" s="499">
        <v>10</v>
      </c>
      <c r="B414" s="500" t="s">
        <v>14</v>
      </c>
      <c r="C414" s="462" t="s">
        <v>2063</v>
      </c>
      <c r="D414" s="156">
        <v>720513</v>
      </c>
    </row>
    <row r="415" spans="1:4" ht="51" x14ac:dyDescent="0.2">
      <c r="A415" s="499">
        <v>1</v>
      </c>
      <c r="B415" s="500" t="s">
        <v>520</v>
      </c>
      <c r="C415" s="462" t="s">
        <v>2063</v>
      </c>
      <c r="D415" s="156">
        <v>720513</v>
      </c>
    </row>
    <row r="416" spans="1:4" ht="51" x14ac:dyDescent="0.2">
      <c r="A416" s="499">
        <v>8</v>
      </c>
      <c r="B416" s="500" t="s">
        <v>135</v>
      </c>
      <c r="C416" s="462" t="s">
        <v>2063</v>
      </c>
      <c r="D416" s="156">
        <v>720513</v>
      </c>
    </row>
    <row r="417" spans="1:4" ht="51" x14ac:dyDescent="0.2">
      <c r="A417" s="499">
        <v>1</v>
      </c>
      <c r="B417" s="500" t="s">
        <v>51</v>
      </c>
      <c r="C417" s="462" t="s">
        <v>2063</v>
      </c>
      <c r="D417" s="156">
        <v>720513</v>
      </c>
    </row>
    <row r="418" spans="1:4" ht="51" x14ac:dyDescent="0.2">
      <c r="A418" s="499">
        <v>2</v>
      </c>
      <c r="B418" s="500" t="s">
        <v>52</v>
      </c>
      <c r="C418" s="462" t="s">
        <v>2063</v>
      </c>
      <c r="D418" s="156">
        <v>720513</v>
      </c>
    </row>
    <row r="419" spans="1:4" ht="51" x14ac:dyDescent="0.2">
      <c r="A419" s="499">
        <v>1</v>
      </c>
      <c r="B419" s="500" t="s">
        <v>521</v>
      </c>
      <c r="C419" s="462" t="s">
        <v>2063</v>
      </c>
      <c r="D419" s="156">
        <v>720513</v>
      </c>
    </row>
    <row r="420" spans="1:4" ht="51" x14ac:dyDescent="0.2">
      <c r="A420" s="499">
        <v>1</v>
      </c>
      <c r="B420" s="500" t="s">
        <v>522</v>
      </c>
      <c r="C420" s="462" t="s">
        <v>2063</v>
      </c>
      <c r="D420" s="156">
        <v>720513</v>
      </c>
    </row>
    <row r="421" spans="1:4" ht="51" x14ac:dyDescent="0.2">
      <c r="A421" s="499">
        <v>2</v>
      </c>
      <c r="B421" s="500" t="s">
        <v>279</v>
      </c>
      <c r="C421" s="462" t="s">
        <v>2063</v>
      </c>
      <c r="D421" s="156">
        <v>720513</v>
      </c>
    </row>
    <row r="422" spans="1:4" ht="51" x14ac:dyDescent="0.2">
      <c r="A422" s="499">
        <v>4</v>
      </c>
      <c r="B422" s="500" t="s">
        <v>287</v>
      </c>
      <c r="C422" s="462" t="s">
        <v>2063</v>
      </c>
      <c r="D422" s="156">
        <v>720513</v>
      </c>
    </row>
    <row r="423" spans="1:4" x14ac:dyDescent="0.2">
      <c r="A423" s="499">
        <v>15</v>
      </c>
      <c r="B423" s="500" t="s">
        <v>547</v>
      </c>
      <c r="C423" s="241" t="s">
        <v>2064</v>
      </c>
      <c r="D423" s="156">
        <v>720513</v>
      </c>
    </row>
    <row r="424" spans="1:4" x14ac:dyDescent="0.2">
      <c r="A424" s="499">
        <v>5</v>
      </c>
      <c r="B424" s="500" t="s">
        <v>288</v>
      </c>
      <c r="C424" s="241" t="s">
        <v>2064</v>
      </c>
      <c r="D424" s="156">
        <v>720513</v>
      </c>
    </row>
    <row r="425" spans="1:4" x14ac:dyDescent="0.2">
      <c r="A425" s="499">
        <v>6</v>
      </c>
      <c r="B425" s="500" t="s">
        <v>63</v>
      </c>
      <c r="C425" s="241" t="s">
        <v>2064</v>
      </c>
      <c r="D425" s="156">
        <v>720261</v>
      </c>
    </row>
    <row r="426" spans="1:4" x14ac:dyDescent="0.2">
      <c r="A426" s="499">
        <v>7</v>
      </c>
      <c r="B426" s="500" t="s">
        <v>77</v>
      </c>
      <c r="C426" s="241" t="s">
        <v>2064</v>
      </c>
      <c r="D426" s="156">
        <v>720261</v>
      </c>
    </row>
    <row r="427" spans="1:4" x14ac:dyDescent="0.2">
      <c r="A427" s="499">
        <v>15</v>
      </c>
      <c r="B427" s="500" t="s">
        <v>404</v>
      </c>
      <c r="C427" s="241" t="s">
        <v>2064</v>
      </c>
      <c r="D427" s="156">
        <v>720261</v>
      </c>
    </row>
    <row r="428" spans="1:4" x14ac:dyDescent="0.2">
      <c r="A428" s="499">
        <v>15</v>
      </c>
      <c r="B428" s="500" t="s">
        <v>405</v>
      </c>
      <c r="C428" s="241" t="s">
        <v>2064</v>
      </c>
      <c r="D428" s="156">
        <v>720261</v>
      </c>
    </row>
    <row r="429" spans="1:4" x14ac:dyDescent="0.2">
      <c r="A429" s="499">
        <v>5</v>
      </c>
      <c r="B429" s="500" t="s">
        <v>57</v>
      </c>
      <c r="C429" s="241" t="s">
        <v>2064</v>
      </c>
      <c r="D429" s="156">
        <v>720261</v>
      </c>
    </row>
    <row r="430" spans="1:4" x14ac:dyDescent="0.2">
      <c r="A430" s="499">
        <v>6</v>
      </c>
      <c r="B430" s="500" t="s">
        <v>64</v>
      </c>
      <c r="C430" s="241" t="s">
        <v>2064</v>
      </c>
      <c r="D430" s="156"/>
    </row>
    <row r="431" spans="1:4" x14ac:dyDescent="0.2">
      <c r="A431" s="499">
        <v>6</v>
      </c>
      <c r="B431" s="500" t="s">
        <v>65</v>
      </c>
      <c r="C431" s="241" t="s">
        <v>2064</v>
      </c>
      <c r="D431" s="156">
        <v>720095</v>
      </c>
    </row>
    <row r="432" spans="1:4" x14ac:dyDescent="0.2">
      <c r="A432" s="499">
        <v>5</v>
      </c>
      <c r="B432" s="500" t="s">
        <v>60</v>
      </c>
      <c r="C432" s="241" t="s">
        <v>2064</v>
      </c>
      <c r="D432" s="156">
        <v>720095</v>
      </c>
    </row>
    <row r="433" spans="1:4" x14ac:dyDescent="0.2">
      <c r="A433" s="499">
        <v>5</v>
      </c>
      <c r="B433" s="500" t="s">
        <v>61</v>
      </c>
      <c r="C433" s="241" t="s">
        <v>2064</v>
      </c>
      <c r="D433" s="156">
        <v>720095</v>
      </c>
    </row>
    <row r="434" spans="1:4" x14ac:dyDescent="0.2">
      <c r="A434" s="499">
        <v>6</v>
      </c>
      <c r="B434" s="500" t="s">
        <v>229</v>
      </c>
      <c r="C434" s="241" t="s">
        <v>2064</v>
      </c>
      <c r="D434" s="156">
        <v>720095</v>
      </c>
    </row>
    <row r="435" spans="1:4" x14ac:dyDescent="0.2">
      <c r="A435" s="499">
        <v>6</v>
      </c>
      <c r="B435" s="500" t="s">
        <v>230</v>
      </c>
      <c r="C435" s="241" t="s">
        <v>2064</v>
      </c>
      <c r="D435" s="156">
        <v>720095</v>
      </c>
    </row>
    <row r="436" spans="1:4" x14ac:dyDescent="0.2">
      <c r="A436" s="499">
        <v>6</v>
      </c>
      <c r="B436" s="500" t="s">
        <v>231</v>
      </c>
      <c r="C436" s="241" t="s">
        <v>2064</v>
      </c>
      <c r="D436" s="156">
        <v>720095</v>
      </c>
    </row>
    <row r="437" spans="1:4" x14ac:dyDescent="0.2">
      <c r="A437" s="499">
        <v>6</v>
      </c>
      <c r="B437" s="500" t="s">
        <v>232</v>
      </c>
      <c r="C437" s="241" t="s">
        <v>2064</v>
      </c>
      <c r="D437" s="156">
        <v>720095</v>
      </c>
    </row>
    <row r="438" spans="1:4" x14ac:dyDescent="0.2">
      <c r="A438" s="499">
        <v>5</v>
      </c>
      <c r="B438" s="500" t="s">
        <v>62</v>
      </c>
      <c r="C438" s="241" t="s">
        <v>2064</v>
      </c>
      <c r="D438" s="156">
        <v>720095</v>
      </c>
    </row>
    <row r="439" spans="1:4" x14ac:dyDescent="0.2">
      <c r="A439" s="499">
        <v>15</v>
      </c>
      <c r="B439" s="500" t="s">
        <v>415</v>
      </c>
      <c r="C439" s="241" t="s">
        <v>2064</v>
      </c>
      <c r="D439" s="156">
        <v>720095</v>
      </c>
    </row>
    <row r="440" spans="1:4" x14ac:dyDescent="0.2">
      <c r="A440" s="499">
        <v>7</v>
      </c>
      <c r="B440" s="500" t="s">
        <v>130</v>
      </c>
      <c r="C440" s="241" t="s">
        <v>2065</v>
      </c>
      <c r="D440" s="156">
        <v>720095</v>
      </c>
    </row>
    <row r="441" spans="1:4" x14ac:dyDescent="0.2">
      <c r="A441" s="499">
        <v>6</v>
      </c>
      <c r="B441" s="500" t="s">
        <v>63</v>
      </c>
      <c r="C441" s="241" t="s">
        <v>2066</v>
      </c>
      <c r="D441" s="156">
        <v>720095</v>
      </c>
    </row>
    <row r="442" spans="1:4" x14ac:dyDescent="0.2">
      <c r="A442" s="499">
        <v>6</v>
      </c>
      <c r="B442" s="500" t="s">
        <v>65</v>
      </c>
      <c r="C442" s="241" t="s">
        <v>2066</v>
      </c>
      <c r="D442" s="156">
        <v>720095</v>
      </c>
    </row>
    <row r="443" spans="1:4" x14ac:dyDescent="0.2">
      <c r="A443" s="499">
        <v>4</v>
      </c>
      <c r="B443" s="500" t="s">
        <v>283</v>
      </c>
      <c r="C443" s="241" t="s">
        <v>2066</v>
      </c>
      <c r="D443" s="156">
        <v>720095</v>
      </c>
    </row>
    <row r="444" spans="1:4" x14ac:dyDescent="0.2">
      <c r="A444" s="499">
        <v>6</v>
      </c>
      <c r="B444" s="500" t="s">
        <v>229</v>
      </c>
      <c r="C444" s="241" t="s">
        <v>2066</v>
      </c>
      <c r="D444" s="156"/>
    </row>
    <row r="445" spans="1:4" x14ac:dyDescent="0.2">
      <c r="A445" s="499">
        <v>4</v>
      </c>
      <c r="B445" s="500" t="s">
        <v>287</v>
      </c>
      <c r="C445" s="241" t="s">
        <v>2066</v>
      </c>
      <c r="D445" s="156">
        <v>720527</v>
      </c>
    </row>
    <row r="446" spans="1:4" x14ac:dyDescent="0.2">
      <c r="D446" s="156">
        <v>720205</v>
      </c>
    </row>
    <row r="447" spans="1:4" x14ac:dyDescent="0.2">
      <c r="D447" s="156">
        <v>720205</v>
      </c>
    </row>
    <row r="448" spans="1:4" x14ac:dyDescent="0.2">
      <c r="D448" s="156">
        <v>720205</v>
      </c>
    </row>
    <row r="449" spans="4:4" x14ac:dyDescent="0.2">
      <c r="D449" s="156">
        <v>720205</v>
      </c>
    </row>
    <row r="450" spans="4:4" x14ac:dyDescent="0.2">
      <c r="D450" s="156">
        <v>720205</v>
      </c>
    </row>
    <row r="451" spans="4:4" x14ac:dyDescent="0.2">
      <c r="D451" s="156">
        <v>720205</v>
      </c>
    </row>
    <row r="452" spans="4:4" x14ac:dyDescent="0.2">
      <c r="D452" s="156">
        <v>720205</v>
      </c>
    </row>
    <row r="453" spans="4:4" x14ac:dyDescent="0.2">
      <c r="D453" s="156">
        <v>720205</v>
      </c>
    </row>
    <row r="454" spans="4:4" x14ac:dyDescent="0.2">
      <c r="D454" s="156">
        <v>720205</v>
      </c>
    </row>
    <row r="455" spans="4:4" x14ac:dyDescent="0.2">
      <c r="D455" s="156">
        <v>720205</v>
      </c>
    </row>
    <row r="456" spans="4:4" x14ac:dyDescent="0.2">
      <c r="D456" s="156">
        <v>720205</v>
      </c>
    </row>
    <row r="457" spans="4:4" x14ac:dyDescent="0.2">
      <c r="D457" s="156">
        <v>720205</v>
      </c>
    </row>
    <row r="458" spans="4:4" x14ac:dyDescent="0.2">
      <c r="D458" s="156">
        <v>720205</v>
      </c>
    </row>
    <row r="459" spans="4:4" x14ac:dyDescent="0.2">
      <c r="D459" s="156">
        <v>720205</v>
      </c>
    </row>
    <row r="460" spans="4:4" x14ac:dyDescent="0.2">
      <c r="D460" s="156">
        <v>720205</v>
      </c>
    </row>
    <row r="461" spans="4:4" x14ac:dyDescent="0.2">
      <c r="D461" s="156">
        <v>720205</v>
      </c>
    </row>
    <row r="462" spans="4:4" x14ac:dyDescent="0.2">
      <c r="D462" s="156">
        <v>720205</v>
      </c>
    </row>
    <row r="463" spans="4:4" x14ac:dyDescent="0.2">
      <c r="D463" s="156">
        <v>720205</v>
      </c>
    </row>
    <row r="464" spans="4:4" x14ac:dyDescent="0.2">
      <c r="D464" s="156">
        <v>720205</v>
      </c>
    </row>
    <row r="465" spans="4:4" x14ac:dyDescent="0.2">
      <c r="D465" s="156">
        <v>720205</v>
      </c>
    </row>
    <row r="466" spans="4:4" x14ac:dyDescent="0.2">
      <c r="D466" s="156">
        <v>720205</v>
      </c>
    </row>
    <row r="467" spans="4:4" x14ac:dyDescent="0.2">
      <c r="D467" s="156">
        <v>150173</v>
      </c>
    </row>
    <row r="468" spans="4:4" x14ac:dyDescent="0.2">
      <c r="D468" s="156">
        <v>150173</v>
      </c>
    </row>
    <row r="469" spans="4:4" x14ac:dyDescent="0.2">
      <c r="D469" s="156">
        <v>150188</v>
      </c>
    </row>
    <row r="470" spans="4:4" x14ac:dyDescent="0.2">
      <c r="D470" s="156">
        <v>150188</v>
      </c>
    </row>
    <row r="471" spans="4:4" x14ac:dyDescent="0.2">
      <c r="D471" s="156">
        <v>150188</v>
      </c>
    </row>
    <row r="472" spans="4:4" x14ac:dyDescent="0.2">
      <c r="D472" s="156">
        <v>150188</v>
      </c>
    </row>
    <row r="473" spans="4:4" x14ac:dyDescent="0.2">
      <c r="D473" s="156">
        <v>150188</v>
      </c>
    </row>
    <row r="474" spans="4:4" x14ac:dyDescent="0.2">
      <c r="D474" s="156">
        <v>150188</v>
      </c>
    </row>
    <row r="475" spans="4:4" x14ac:dyDescent="0.2">
      <c r="D475" s="156">
        <v>150188</v>
      </c>
    </row>
    <row r="476" spans="4:4" x14ac:dyDescent="0.2">
      <c r="D476" s="156">
        <v>150188</v>
      </c>
    </row>
    <row r="477" spans="4:4" x14ac:dyDescent="0.2">
      <c r="D477" s="156">
        <v>150188</v>
      </c>
    </row>
    <row r="478" spans="4:4" x14ac:dyDescent="0.2">
      <c r="D478" s="156">
        <v>150188</v>
      </c>
    </row>
    <row r="479" spans="4:4" x14ac:dyDescent="0.2">
      <c r="D479" s="156">
        <v>150188</v>
      </c>
    </row>
    <row r="480" spans="4:4" x14ac:dyDescent="0.2">
      <c r="D480" s="156">
        <v>150188</v>
      </c>
    </row>
    <row r="481" spans="4:4" x14ac:dyDescent="0.2">
      <c r="D481" s="156">
        <v>150188</v>
      </c>
    </row>
    <row r="482" spans="4:4" x14ac:dyDescent="0.2">
      <c r="D482" s="156">
        <v>150188</v>
      </c>
    </row>
    <row r="483" spans="4:4" x14ac:dyDescent="0.2">
      <c r="D483" s="156">
        <v>150188</v>
      </c>
    </row>
    <row r="484" spans="4:4" x14ac:dyDescent="0.2">
      <c r="D484" s="156">
        <v>150188</v>
      </c>
    </row>
    <row r="485" spans="4:4" x14ac:dyDescent="0.2">
      <c r="D485" s="156">
        <v>150188</v>
      </c>
    </row>
    <row r="486" spans="4:4" ht="25.5" x14ac:dyDescent="0.2">
      <c r="D486" s="514" t="s">
        <v>3408</v>
      </c>
    </row>
    <row r="487" spans="4:4" ht="25.5" x14ac:dyDescent="0.2">
      <c r="D487" s="514" t="s">
        <v>3408</v>
      </c>
    </row>
    <row r="488" spans="4:4" ht="25.5" x14ac:dyDescent="0.2">
      <c r="D488" s="514" t="s">
        <v>3408</v>
      </c>
    </row>
    <row r="489" spans="4:4" ht="25.5" x14ac:dyDescent="0.2">
      <c r="D489" s="514" t="s">
        <v>3408</v>
      </c>
    </row>
    <row r="490" spans="4:4" ht="25.5" x14ac:dyDescent="0.2">
      <c r="D490" s="514" t="s">
        <v>3408</v>
      </c>
    </row>
    <row r="491" spans="4:4" ht="25.5" x14ac:dyDescent="0.2">
      <c r="D491" s="514" t="s">
        <v>3408</v>
      </c>
    </row>
    <row r="492" spans="4:4" ht="25.5" x14ac:dyDescent="0.2">
      <c r="D492" s="514" t="s">
        <v>3408</v>
      </c>
    </row>
    <row r="493" spans="4:4" ht="25.5" x14ac:dyDescent="0.2">
      <c r="D493" s="514" t="s">
        <v>3408</v>
      </c>
    </row>
    <row r="494" spans="4:4" ht="25.5" x14ac:dyDescent="0.2">
      <c r="D494" s="514" t="s">
        <v>3408</v>
      </c>
    </row>
    <row r="495" spans="4:4" ht="25.5" x14ac:dyDescent="0.2">
      <c r="D495" s="514" t="s">
        <v>3408</v>
      </c>
    </row>
    <row r="496" spans="4:4" ht="25.5" x14ac:dyDescent="0.2">
      <c r="D496" s="514" t="s">
        <v>3408</v>
      </c>
    </row>
    <row r="497" spans="4:4" ht="25.5" x14ac:dyDescent="0.2">
      <c r="D497" s="514" t="s">
        <v>3408</v>
      </c>
    </row>
    <row r="498" spans="4:4" ht="25.5" x14ac:dyDescent="0.2">
      <c r="D498" s="514" t="s">
        <v>3408</v>
      </c>
    </row>
    <row r="499" spans="4:4" ht="25.5" x14ac:dyDescent="0.2">
      <c r="D499" s="514" t="s">
        <v>3408</v>
      </c>
    </row>
    <row r="500" spans="4:4" ht="25.5" x14ac:dyDescent="0.2">
      <c r="D500" s="514" t="s">
        <v>3408</v>
      </c>
    </row>
    <row r="501" spans="4:4" ht="25.5" x14ac:dyDescent="0.2">
      <c r="D501" s="514" t="s">
        <v>3408</v>
      </c>
    </row>
    <row r="502" spans="4:4" ht="25.5" x14ac:dyDescent="0.2">
      <c r="D502" s="514" t="s">
        <v>3408</v>
      </c>
    </row>
    <row r="503" spans="4:4" x14ac:dyDescent="0.2">
      <c r="D503" s="156">
        <v>720191</v>
      </c>
    </row>
    <row r="504" spans="4:4" x14ac:dyDescent="0.2">
      <c r="D504" s="156">
        <v>720506</v>
      </c>
    </row>
    <row r="505" spans="4:4" x14ac:dyDescent="0.2">
      <c r="D505" s="156">
        <v>720506</v>
      </c>
    </row>
    <row r="506" spans="4:4" x14ac:dyDescent="0.2">
      <c r="D506" s="156">
        <v>720506</v>
      </c>
    </row>
    <row r="507" spans="4:4" x14ac:dyDescent="0.2">
      <c r="D507" s="156">
        <v>720506</v>
      </c>
    </row>
    <row r="508" spans="4:4" x14ac:dyDescent="0.2">
      <c r="D508" s="156">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75" x14ac:dyDescent="0.2"/>
  <cols>
    <col min="1" max="1" width="4.85546875" customWidth="1"/>
    <col min="2" max="2" width="18.85546875" customWidth="1"/>
    <col min="3" max="4" width="45.28515625" customWidth="1"/>
    <col min="5" max="5" width="18.85546875" customWidth="1"/>
  </cols>
  <sheetData>
    <row r="1" spans="1:5" x14ac:dyDescent="0.2">
      <c r="A1" s="12" t="s">
        <v>502</v>
      </c>
      <c r="B1" s="12" t="s">
        <v>650</v>
      </c>
      <c r="C1" s="12" t="s">
        <v>118</v>
      </c>
      <c r="D1" s="12"/>
      <c r="E1" s="12" t="s">
        <v>1576</v>
      </c>
    </row>
    <row r="2" spans="1:5" s="505" customFormat="1" x14ac:dyDescent="0.2">
      <c r="A2" s="109">
        <v>7</v>
      </c>
      <c r="B2" s="109" t="s">
        <v>560</v>
      </c>
      <c r="C2" s="109" t="s">
        <v>2083</v>
      </c>
      <c r="D2" s="109"/>
      <c r="E2" s="10">
        <v>760013</v>
      </c>
    </row>
    <row r="3" spans="1:5" s="24" customFormat="1" ht="25.5" x14ac:dyDescent="0.2">
      <c r="A3" s="10">
        <v>15</v>
      </c>
      <c r="B3" s="109" t="s">
        <v>539</v>
      </c>
      <c r="C3" s="109" t="s">
        <v>3297</v>
      </c>
      <c r="D3" s="109"/>
      <c r="E3" s="10">
        <v>760015</v>
      </c>
    </row>
    <row r="4" spans="1:5" ht="63.75" x14ac:dyDescent="0.2">
      <c r="A4" s="10">
        <v>6</v>
      </c>
      <c r="B4" s="11" t="s">
        <v>116</v>
      </c>
      <c r="C4" s="74" t="s">
        <v>1155</v>
      </c>
      <c r="D4" s="74"/>
      <c r="E4" s="10">
        <v>760012</v>
      </c>
    </row>
    <row r="5" spans="1:5" ht="25.5" customHeight="1" x14ac:dyDescent="0.2">
      <c r="A5" s="299">
        <v>7</v>
      </c>
      <c r="B5" s="11" t="s">
        <v>555</v>
      </c>
      <c r="C5" s="506" t="s">
        <v>3770</v>
      </c>
      <c r="D5" s="506" t="s">
        <v>4256</v>
      </c>
      <c r="E5" s="10">
        <v>760014</v>
      </c>
    </row>
    <row r="6" spans="1:5" ht="25.5" x14ac:dyDescent="0.2">
      <c r="A6" s="10">
        <v>7</v>
      </c>
      <c r="B6" s="11" t="s">
        <v>556</v>
      </c>
      <c r="C6" s="506" t="s">
        <v>4257</v>
      </c>
      <c r="D6" s="74" t="s">
        <v>4258</v>
      </c>
      <c r="E6" s="10">
        <v>760007</v>
      </c>
    </row>
    <row r="7" spans="1:5" x14ac:dyDescent="0.2">
      <c r="A7" s="10">
        <v>6</v>
      </c>
      <c r="B7" s="11" t="s">
        <v>116</v>
      </c>
      <c r="C7" s="506" t="s">
        <v>4259</v>
      </c>
      <c r="D7" s="506" t="s">
        <v>4260</v>
      </c>
      <c r="E7" s="324">
        <v>760006</v>
      </c>
    </row>
    <row r="8" spans="1:5" x14ac:dyDescent="0.2">
      <c r="A8" s="299">
        <v>4</v>
      </c>
      <c r="B8" s="11" t="s">
        <v>665</v>
      </c>
      <c r="C8" s="323" t="s">
        <v>1577</v>
      </c>
      <c r="D8" s="323"/>
      <c r="E8" s="324">
        <v>760011</v>
      </c>
    </row>
    <row r="9" spans="1:5" x14ac:dyDescent="0.2">
      <c r="A9" s="299">
        <v>7</v>
      </c>
      <c r="B9" s="11" t="s">
        <v>556</v>
      </c>
      <c r="C9" s="74" t="s">
        <v>720</v>
      </c>
      <c r="D9" s="74"/>
      <c r="E9" s="324">
        <v>760005</v>
      </c>
    </row>
    <row r="10" spans="1:5" x14ac:dyDescent="0.2">
      <c r="A10" s="10">
        <v>6</v>
      </c>
      <c r="B10" s="11" t="s">
        <v>116</v>
      </c>
      <c r="C10" s="506" t="s">
        <v>4261</v>
      </c>
      <c r="D10" s="506" t="s">
        <v>4262</v>
      </c>
      <c r="E10" s="324">
        <v>760010</v>
      </c>
    </row>
    <row r="11" spans="1:5" x14ac:dyDescent="0.2">
      <c r="A11" s="10">
        <v>15</v>
      </c>
      <c r="B11" s="11" t="s">
        <v>539</v>
      </c>
      <c r="C11" s="74" t="s">
        <v>806</v>
      </c>
      <c r="D11" s="74"/>
      <c r="E11" s="324">
        <v>760004</v>
      </c>
    </row>
    <row r="12" spans="1:5" x14ac:dyDescent="0.2">
      <c r="A12" s="10">
        <v>6</v>
      </c>
      <c r="B12" s="11" t="s">
        <v>116</v>
      </c>
      <c r="C12" s="506" t="s">
        <v>4263</v>
      </c>
      <c r="D12" s="506" t="s">
        <v>4264</v>
      </c>
      <c r="E12" s="324">
        <v>760003</v>
      </c>
    </row>
    <row r="13" spans="1:5" x14ac:dyDescent="0.2">
      <c r="A13" s="10">
        <v>6</v>
      </c>
      <c r="B13" s="11" t="s">
        <v>116</v>
      </c>
      <c r="C13" s="506" t="s">
        <v>4265</v>
      </c>
      <c r="D13" s="506" t="s">
        <v>4266</v>
      </c>
      <c r="E13" s="10">
        <v>760001</v>
      </c>
    </row>
    <row r="14" spans="1:5" x14ac:dyDescent="0.2">
      <c r="A14" s="325">
        <v>1</v>
      </c>
      <c r="B14" s="11" t="s">
        <v>504</v>
      </c>
      <c r="C14" s="506" t="s">
        <v>4267</v>
      </c>
      <c r="D14" s="74"/>
      <c r="E14" s="324">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4"/>
  <sheetViews>
    <sheetView topLeftCell="A30" zoomScaleNormal="100" workbookViewId="0">
      <selection activeCell="A35" sqref="A35:XFD35"/>
    </sheetView>
  </sheetViews>
  <sheetFormatPr defaultColWidth="9.140625" defaultRowHeight="12.75" x14ac:dyDescent="0.2"/>
  <cols>
    <col min="1" max="2" width="41.28515625" style="135" customWidth="1"/>
    <col min="3" max="3" width="61.140625" style="136" customWidth="1"/>
    <col min="4" max="4" width="18.140625" style="156" customWidth="1"/>
    <col min="5" max="36" width="9.140625" style="5"/>
    <col min="37" max="37" width="9.140625" style="232"/>
    <col min="38" max="16384" width="9.140625" style="134"/>
  </cols>
  <sheetData>
    <row r="1" spans="1:36" x14ac:dyDescent="0.2">
      <c r="A1" s="132" t="s">
        <v>503</v>
      </c>
      <c r="B1" s="132"/>
      <c r="C1" s="133" t="s">
        <v>108</v>
      </c>
      <c r="D1" s="541" t="s">
        <v>1116</v>
      </c>
    </row>
    <row r="2" spans="1:36" ht="25.5" x14ac:dyDescent="0.2">
      <c r="A2" s="517" t="s">
        <v>4268</v>
      </c>
      <c r="B2" s="58" t="s">
        <v>4269</v>
      </c>
      <c r="C2" s="251" t="s">
        <v>677</v>
      </c>
      <c r="D2" s="156">
        <v>720515</v>
      </c>
    </row>
    <row r="3" spans="1:36" ht="38.25" customHeight="1" x14ac:dyDescent="0.2">
      <c r="A3" s="61" t="s">
        <v>1627</v>
      </c>
      <c r="B3" s="61"/>
      <c r="C3" s="242" t="s">
        <v>116</v>
      </c>
      <c r="D3" s="399">
        <v>720524</v>
      </c>
    </row>
    <row r="4" spans="1:36" ht="38.25" customHeight="1" x14ac:dyDescent="0.2">
      <c r="A4" s="462" t="s">
        <v>2099</v>
      </c>
      <c r="B4" s="462"/>
      <c r="C4" s="242" t="s">
        <v>2100</v>
      </c>
      <c r="D4" s="399">
        <v>720516</v>
      </c>
    </row>
    <row r="5" spans="1:36" ht="214.5" customHeight="1" x14ac:dyDescent="0.2">
      <c r="A5" s="462" t="s">
        <v>2042</v>
      </c>
      <c r="B5" s="612"/>
      <c r="C5" s="471" t="s">
        <v>3445</v>
      </c>
      <c r="D5" s="475">
        <v>720529</v>
      </c>
    </row>
    <row r="6" spans="1:36" ht="99" customHeight="1" x14ac:dyDescent="0.2">
      <c r="A6" s="243" t="s">
        <v>4270</v>
      </c>
      <c r="B6" s="243" t="s">
        <v>4271</v>
      </c>
      <c r="C6" s="242" t="s">
        <v>1095</v>
      </c>
      <c r="D6" s="399">
        <v>720222</v>
      </c>
    </row>
    <row r="7" spans="1:36" s="179" customFormat="1" x14ac:dyDescent="0.2">
      <c r="A7" s="177" t="s">
        <v>887</v>
      </c>
      <c r="B7" s="187"/>
      <c r="C7" s="187" t="s">
        <v>299</v>
      </c>
      <c r="D7" s="442">
        <v>150191</v>
      </c>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row>
    <row r="8" spans="1:36" ht="95.25" customHeight="1" x14ac:dyDescent="0.2">
      <c r="A8" s="462" t="s">
        <v>4272</v>
      </c>
      <c r="B8" s="61" t="s">
        <v>4273</v>
      </c>
      <c r="C8" s="242" t="s">
        <v>1687</v>
      </c>
      <c r="D8" s="399">
        <v>720090</v>
      </c>
    </row>
    <row r="9" spans="1:36" ht="140.25" x14ac:dyDescent="0.2">
      <c r="A9" s="462" t="s">
        <v>4272</v>
      </c>
      <c r="B9" s="462" t="s">
        <v>4274</v>
      </c>
      <c r="C9" s="217" t="s">
        <v>1688</v>
      </c>
      <c r="D9" s="399">
        <v>150201</v>
      </c>
    </row>
    <row r="10" spans="1:36" ht="25.5" x14ac:dyDescent="0.2">
      <c r="A10" s="506" t="s">
        <v>3298</v>
      </c>
      <c r="B10" s="506"/>
      <c r="C10" s="498" t="s">
        <v>1500</v>
      </c>
      <c r="D10" s="399">
        <v>720534</v>
      </c>
    </row>
    <row r="11" spans="1:36" ht="44.25" customHeight="1" x14ac:dyDescent="0.2">
      <c r="A11" s="74" t="s">
        <v>1531</v>
      </c>
      <c r="B11" s="74"/>
      <c r="C11" s="242" t="s">
        <v>1532</v>
      </c>
      <c r="D11" s="399">
        <v>720514</v>
      </c>
    </row>
    <row r="12" spans="1:36" ht="44.25" customHeight="1" x14ac:dyDescent="0.2">
      <c r="A12" s="506" t="s">
        <v>3428</v>
      </c>
      <c r="B12" s="506"/>
      <c r="C12" s="565" t="s">
        <v>1532</v>
      </c>
      <c r="D12" s="534" t="s">
        <v>842</v>
      </c>
    </row>
    <row r="13" spans="1:36" ht="66.75" customHeight="1" x14ac:dyDescent="0.2">
      <c r="A13" s="462" t="s">
        <v>3309</v>
      </c>
      <c r="B13" s="462"/>
      <c r="C13" s="242" t="s">
        <v>3310</v>
      </c>
      <c r="D13" s="399">
        <v>720537</v>
      </c>
    </row>
    <row r="14" spans="1:36" s="179" customFormat="1" ht="38.25" x14ac:dyDescent="0.2">
      <c r="A14" s="152" t="s">
        <v>2092</v>
      </c>
      <c r="B14" s="301"/>
      <c r="C14" s="509" t="s">
        <v>2093</v>
      </c>
      <c r="D14" s="442" t="s">
        <v>842</v>
      </c>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row>
    <row r="15" spans="1:36" ht="205.5" customHeight="1" x14ac:dyDescent="0.2">
      <c r="A15" s="506" t="s">
        <v>4275</v>
      </c>
      <c r="B15" s="613" t="s">
        <v>4276</v>
      </c>
      <c r="C15" s="469" t="s">
        <v>1686</v>
      </c>
      <c r="D15" s="325">
        <v>720513</v>
      </c>
    </row>
    <row r="16" spans="1:36" ht="25.5" x14ac:dyDescent="0.2">
      <c r="A16" s="135" t="s">
        <v>224</v>
      </c>
      <c r="C16" s="242" t="s">
        <v>225</v>
      </c>
      <c r="D16" s="399">
        <v>720261</v>
      </c>
    </row>
    <row r="17" spans="1:50" s="179" customFormat="1" ht="38.25" x14ac:dyDescent="0.2">
      <c r="A17" s="152" t="s">
        <v>1063</v>
      </c>
      <c r="B17" s="301"/>
      <c r="C17" s="509" t="s">
        <v>1132</v>
      </c>
      <c r="D17" s="442">
        <v>150303</v>
      </c>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row>
    <row r="18" spans="1:50" ht="47.25" customHeight="1" x14ac:dyDescent="0.2">
      <c r="A18" s="241" t="s">
        <v>4277</v>
      </c>
      <c r="B18" s="241" t="s">
        <v>4278</v>
      </c>
      <c r="C18" s="242" t="s">
        <v>1663</v>
      </c>
      <c r="D18" s="399">
        <v>720095</v>
      </c>
    </row>
    <row r="19" spans="1:50" s="186" customFormat="1" ht="78" customHeight="1" x14ac:dyDescent="0.2">
      <c r="A19" s="542" t="s">
        <v>4280</v>
      </c>
      <c r="B19" s="542" t="s">
        <v>4279</v>
      </c>
      <c r="C19" s="406" t="s">
        <v>1575</v>
      </c>
      <c r="D19" s="400">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3"/>
    </row>
    <row r="20" spans="1:50" s="186" customFormat="1" ht="114" customHeight="1" x14ac:dyDescent="0.2">
      <c r="A20" s="506" t="s">
        <v>4281</v>
      </c>
      <c r="B20" s="506" t="s">
        <v>4282</v>
      </c>
      <c r="C20" s="518" t="s">
        <v>3403</v>
      </c>
      <c r="D20" s="400">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3"/>
    </row>
    <row r="21" spans="1:50" s="186" customFormat="1" ht="25.5" x14ac:dyDescent="0.2">
      <c r="A21" s="74" t="s">
        <v>1118</v>
      </c>
      <c r="B21" s="74"/>
      <c r="C21" s="406" t="s">
        <v>1507</v>
      </c>
      <c r="D21" s="400">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3"/>
    </row>
    <row r="22" spans="1:50" s="186" customFormat="1" ht="25.5" x14ac:dyDescent="0.2">
      <c r="A22" s="57" t="s">
        <v>1506</v>
      </c>
      <c r="B22" s="57"/>
      <c r="C22" s="543" t="s">
        <v>1566</v>
      </c>
      <c r="D22" s="515">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3"/>
    </row>
    <row r="23" spans="1:50" s="186" customFormat="1" ht="25.5" x14ac:dyDescent="0.2">
      <c r="A23" s="57" t="s">
        <v>1156</v>
      </c>
      <c r="B23" s="57"/>
      <c r="C23" s="405" t="s">
        <v>1157</v>
      </c>
      <c r="D23" s="515">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3"/>
    </row>
    <row r="24" spans="1:50" s="186" customFormat="1" ht="25.5" x14ac:dyDescent="0.2">
      <c r="A24" s="57" t="s">
        <v>1158</v>
      </c>
      <c r="B24" s="57"/>
      <c r="C24" s="518" t="s">
        <v>3422</v>
      </c>
      <c r="D24" s="515">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3"/>
    </row>
    <row r="25" spans="1:50" s="186" customFormat="1" ht="25.5" x14ac:dyDescent="0.2">
      <c r="A25" s="506" t="s">
        <v>3373</v>
      </c>
      <c r="B25" s="506"/>
      <c r="C25" s="406" t="s">
        <v>3374</v>
      </c>
      <c r="D25" s="400">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3"/>
    </row>
    <row r="26" spans="1:50" s="186" customFormat="1" x14ac:dyDescent="0.2">
      <c r="A26" s="506" t="s">
        <v>3376</v>
      </c>
      <c r="B26" s="506"/>
      <c r="C26" s="406" t="s">
        <v>3383</v>
      </c>
      <c r="D26" s="530" t="s">
        <v>842</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3"/>
    </row>
    <row r="27" spans="1:50" s="186" customFormat="1" x14ac:dyDescent="0.2">
      <c r="A27" s="506" t="s">
        <v>3377</v>
      </c>
      <c r="B27" s="506"/>
      <c r="C27" s="406" t="s">
        <v>3375</v>
      </c>
      <c r="D27" s="530" t="s">
        <v>842</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3"/>
    </row>
    <row r="28" spans="1:50" s="186" customFormat="1" ht="63.75" x14ac:dyDescent="0.2">
      <c r="A28" s="540" t="s">
        <v>1667</v>
      </c>
      <c r="B28" s="540"/>
      <c r="C28" s="405" t="s">
        <v>1668</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3"/>
    </row>
    <row r="29" spans="1:50" ht="51" x14ac:dyDescent="0.2">
      <c r="A29" s="61" t="s">
        <v>1117</v>
      </c>
      <c r="B29" s="61"/>
      <c r="C29" s="251" t="s">
        <v>226</v>
      </c>
      <c r="D29" s="399">
        <v>720205</v>
      </c>
    </row>
    <row r="30" spans="1:50" s="179" customFormat="1" x14ac:dyDescent="0.2">
      <c r="A30" s="177" t="s">
        <v>3429</v>
      </c>
      <c r="B30" s="187"/>
      <c r="C30" s="301" t="s">
        <v>665</v>
      </c>
      <c r="D30" s="566" t="s">
        <v>842</v>
      </c>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4"/>
      <c r="AL30" s="188"/>
      <c r="AM30" s="188"/>
      <c r="AN30" s="188"/>
      <c r="AO30" s="188"/>
      <c r="AP30" s="188"/>
      <c r="AQ30" s="188"/>
      <c r="AR30" s="188"/>
      <c r="AS30" s="188"/>
      <c r="AT30" s="188"/>
      <c r="AU30" s="188"/>
      <c r="AV30" s="188"/>
      <c r="AW30" s="188"/>
      <c r="AX30" s="188"/>
    </row>
    <row r="31" spans="1:50" ht="76.5" x14ac:dyDescent="0.2">
      <c r="A31" s="61" t="s">
        <v>1545</v>
      </c>
      <c r="B31" s="61"/>
      <c r="C31" s="498" t="s">
        <v>1557</v>
      </c>
      <c r="D31" s="325">
        <v>150188</v>
      </c>
    </row>
    <row r="32" spans="1:50" x14ac:dyDescent="0.2">
      <c r="A32" s="462" t="s">
        <v>4574</v>
      </c>
      <c r="B32" s="61"/>
      <c r="C32" s="498" t="s">
        <v>1552</v>
      </c>
      <c r="D32" s="534" t="s">
        <v>842</v>
      </c>
    </row>
    <row r="33" spans="1:4" ht="38.25" x14ac:dyDescent="0.2">
      <c r="A33" s="61" t="s">
        <v>1583</v>
      </c>
      <c r="B33" s="61"/>
      <c r="C33" s="498" t="s">
        <v>2062</v>
      </c>
      <c r="D33" s="475" t="s">
        <v>3382</v>
      </c>
    </row>
    <row r="34" spans="1:4" ht="25.5" x14ac:dyDescent="0.2">
      <c r="A34" s="241" t="s">
        <v>227</v>
      </c>
      <c r="B34" s="241"/>
      <c r="C34" s="242" t="s">
        <v>544</v>
      </c>
      <c r="D34" s="399">
        <v>720191</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C20" sqref="C20"/>
    </sheetView>
  </sheetViews>
  <sheetFormatPr defaultColWidth="9.140625" defaultRowHeight="12.75" outlineLevelRow="2" x14ac:dyDescent="0.2"/>
  <cols>
    <col min="1" max="1" width="9" style="89" customWidth="1"/>
    <col min="2" max="3" width="52.140625" style="89" customWidth="1"/>
    <col min="4" max="4" width="14.5703125" style="89" customWidth="1"/>
    <col min="5" max="5" width="12.42578125" style="29" customWidth="1"/>
    <col min="6" max="6" width="10.85546875" style="139" customWidth="1"/>
    <col min="7" max="7" width="14.140625" style="156" customWidth="1"/>
    <col min="8" max="9" width="8.85546875" customWidth="1"/>
    <col min="10" max="16384" width="9.140625" style="89"/>
  </cols>
  <sheetData>
    <row r="1" spans="1:9" s="143" customFormat="1" ht="26.25" customHeight="1" x14ac:dyDescent="0.2">
      <c r="A1" s="9" t="s">
        <v>650</v>
      </c>
      <c r="B1" s="106" t="s">
        <v>649</v>
      </c>
      <c r="C1" s="106"/>
      <c r="D1" s="9" t="s">
        <v>727</v>
      </c>
      <c r="E1" s="9" t="s">
        <v>725</v>
      </c>
      <c r="F1" s="169" t="s">
        <v>726</v>
      </c>
      <c r="G1" s="8" t="s">
        <v>845</v>
      </c>
      <c r="H1" s="142"/>
      <c r="I1" s="142"/>
    </row>
    <row r="2" spans="1:9" outlineLevel="2" x14ac:dyDescent="0.2">
      <c r="A2" s="121" t="s">
        <v>440</v>
      </c>
      <c r="B2" s="92" t="s">
        <v>127</v>
      </c>
      <c r="C2" s="614"/>
      <c r="D2" s="144">
        <v>8</v>
      </c>
      <c r="E2" s="17"/>
      <c r="G2" s="463" t="s">
        <v>842</v>
      </c>
      <c r="H2" s="89"/>
      <c r="I2" s="89"/>
    </row>
    <row r="3" spans="1:9" outlineLevel="2" x14ac:dyDescent="0.2">
      <c r="A3" s="121" t="s">
        <v>440</v>
      </c>
      <c r="B3" s="92" t="s">
        <v>277</v>
      </c>
      <c r="C3" s="614"/>
      <c r="D3" s="144">
        <v>8</v>
      </c>
      <c r="F3" s="185"/>
      <c r="G3" s="59">
        <v>950041</v>
      </c>
      <c r="H3" s="89"/>
      <c r="I3" s="89"/>
    </row>
    <row r="4" spans="1:9" ht="15" outlineLevel="2" x14ac:dyDescent="0.25">
      <c r="A4" s="92" t="s">
        <v>89</v>
      </c>
      <c r="B4" s="92" t="s">
        <v>276</v>
      </c>
      <c r="C4" s="614"/>
      <c r="D4" s="144">
        <v>9</v>
      </c>
      <c r="F4" s="185"/>
      <c r="G4" s="249">
        <v>950008</v>
      </c>
      <c r="H4" s="89"/>
      <c r="I4" s="89"/>
    </row>
    <row r="5" spans="1:9" ht="19.5" customHeight="1" outlineLevel="2" x14ac:dyDescent="0.25">
      <c r="A5" s="121" t="s">
        <v>555</v>
      </c>
      <c r="B5" s="92" t="s">
        <v>3300</v>
      </c>
      <c r="C5" s="614"/>
      <c r="D5" s="144">
        <v>9</v>
      </c>
      <c r="F5" s="185"/>
      <c r="G5" s="249">
        <v>950042</v>
      </c>
      <c r="H5" s="89"/>
      <c r="I5" s="89"/>
    </row>
    <row r="6" spans="1:9" ht="18" customHeight="1" outlineLevel="2" x14ac:dyDescent="0.25">
      <c r="A6" s="121" t="s">
        <v>555</v>
      </c>
      <c r="B6" s="92" t="s">
        <v>3301</v>
      </c>
      <c r="C6" s="614"/>
      <c r="D6" s="144">
        <v>9</v>
      </c>
      <c r="F6" s="185"/>
      <c r="G6" s="249">
        <v>950043</v>
      </c>
      <c r="H6" s="89"/>
      <c r="I6" s="89"/>
    </row>
    <row r="7" spans="1:9" ht="15" outlineLevel="2" x14ac:dyDescent="0.25">
      <c r="A7" s="121" t="s">
        <v>543</v>
      </c>
      <c r="B7" s="92" t="s">
        <v>4283</v>
      </c>
      <c r="C7" s="614" t="s">
        <v>4284</v>
      </c>
      <c r="D7" s="144">
        <v>9</v>
      </c>
      <c r="F7" s="185"/>
      <c r="G7" s="249">
        <v>950016</v>
      </c>
      <c r="H7" s="89"/>
      <c r="I7" s="89"/>
    </row>
    <row r="8" spans="1:9" outlineLevel="2" x14ac:dyDescent="0.2">
      <c r="A8" s="121" t="s">
        <v>543</v>
      </c>
      <c r="B8" s="92" t="s">
        <v>1598</v>
      </c>
      <c r="C8" s="614"/>
      <c r="D8" s="144">
        <v>9</v>
      </c>
      <c r="F8" s="185"/>
      <c r="G8" s="59">
        <v>950031</v>
      </c>
      <c r="H8" s="338"/>
      <c r="I8" s="338"/>
    </row>
    <row r="9" spans="1:9" ht="15" outlineLevel="2" x14ac:dyDescent="0.25">
      <c r="A9" s="121" t="s">
        <v>543</v>
      </c>
      <c r="B9" s="92" t="s">
        <v>4285</v>
      </c>
      <c r="C9" s="614" t="s">
        <v>4286</v>
      </c>
      <c r="D9" s="144">
        <v>9</v>
      </c>
      <c r="F9" s="185"/>
      <c r="G9" s="249">
        <v>950017</v>
      </c>
      <c r="H9" s="89"/>
      <c r="I9" s="89"/>
    </row>
    <row r="10" spans="1:9" ht="15" outlineLevel="2" x14ac:dyDescent="0.25">
      <c r="A10" s="121" t="s">
        <v>543</v>
      </c>
      <c r="B10" s="92" t="s">
        <v>2089</v>
      </c>
      <c r="C10" s="614"/>
      <c r="D10" s="144">
        <v>9</v>
      </c>
      <c r="F10" s="185"/>
      <c r="G10" s="249">
        <v>950045</v>
      </c>
      <c r="H10" s="89"/>
      <c r="I10" s="89"/>
    </row>
    <row r="11" spans="1:9" outlineLevel="2" x14ac:dyDescent="0.2">
      <c r="A11" s="92" t="s">
        <v>663</v>
      </c>
      <c r="B11" s="92" t="s">
        <v>125</v>
      </c>
      <c r="C11" s="614"/>
      <c r="D11" s="144">
        <v>9</v>
      </c>
      <c r="F11" s="185"/>
      <c r="G11" s="59">
        <v>950005</v>
      </c>
      <c r="H11" s="89"/>
      <c r="I11" s="89"/>
    </row>
    <row r="12" spans="1:9" outlineLevel="2" x14ac:dyDescent="0.2">
      <c r="A12" s="92" t="s">
        <v>663</v>
      </c>
      <c r="B12" s="92" t="s">
        <v>126</v>
      </c>
      <c r="C12" s="614"/>
      <c r="D12" s="144">
        <v>9</v>
      </c>
      <c r="F12" s="185"/>
      <c r="G12" s="59">
        <v>950012</v>
      </c>
      <c r="H12" s="89"/>
      <c r="I12" s="89"/>
    </row>
    <row r="13" spans="1:9" ht="15" outlineLevel="2" x14ac:dyDescent="0.25">
      <c r="A13" s="121" t="s">
        <v>93</v>
      </c>
      <c r="B13" s="92" t="s">
        <v>721</v>
      </c>
      <c r="C13" s="614"/>
      <c r="D13" s="144">
        <v>9</v>
      </c>
      <c r="F13" s="185"/>
      <c r="G13" s="249">
        <v>950018</v>
      </c>
      <c r="H13" s="89"/>
      <c r="I13" s="89"/>
    </row>
    <row r="14" spans="1:9" ht="15" outlineLevel="2" x14ac:dyDescent="0.25">
      <c r="A14" s="121" t="s">
        <v>93</v>
      </c>
      <c r="B14" s="92" t="s">
        <v>724</v>
      </c>
      <c r="C14" s="614"/>
      <c r="D14" s="144">
        <v>9</v>
      </c>
      <c r="F14" s="185"/>
      <c r="G14" s="249">
        <v>950019</v>
      </c>
      <c r="H14" s="89"/>
      <c r="I14" s="89"/>
    </row>
    <row r="15" spans="1:9" outlineLevel="2" x14ac:dyDescent="0.2">
      <c r="A15" s="121" t="s">
        <v>116</v>
      </c>
      <c r="B15" s="92" t="s">
        <v>4287</v>
      </c>
      <c r="C15" s="614" t="s">
        <v>4298</v>
      </c>
      <c r="D15" s="144">
        <v>9</v>
      </c>
      <c r="F15" s="185"/>
      <c r="G15" s="464" t="s">
        <v>842</v>
      </c>
      <c r="H15" s="89"/>
      <c r="I15" s="89"/>
    </row>
    <row r="16" spans="1:9" ht="15" outlineLevel="2" x14ac:dyDescent="0.25">
      <c r="A16" s="121" t="s">
        <v>116</v>
      </c>
      <c r="B16" s="92" t="s">
        <v>4288</v>
      </c>
      <c r="C16" s="614" t="s">
        <v>4289</v>
      </c>
      <c r="D16" s="144">
        <v>9</v>
      </c>
      <c r="F16" s="185"/>
      <c r="G16" s="249">
        <v>950020</v>
      </c>
      <c r="H16" s="89"/>
      <c r="I16" s="89"/>
    </row>
    <row r="17" spans="1:9" ht="15" outlineLevel="2" x14ac:dyDescent="0.25">
      <c r="A17" s="121" t="s">
        <v>116</v>
      </c>
      <c r="B17" s="92" t="s">
        <v>4290</v>
      </c>
      <c r="C17" s="614" t="s">
        <v>4291</v>
      </c>
      <c r="D17" s="144">
        <v>18</v>
      </c>
      <c r="F17" s="185"/>
      <c r="G17" s="249">
        <v>950001</v>
      </c>
      <c r="H17" s="89"/>
      <c r="I17" s="89"/>
    </row>
    <row r="18" spans="1:9" ht="15" outlineLevel="2" x14ac:dyDescent="0.25">
      <c r="A18" s="121" t="s">
        <v>116</v>
      </c>
      <c r="B18" s="92" t="s">
        <v>4292</v>
      </c>
      <c r="C18" s="614" t="s">
        <v>4293</v>
      </c>
      <c r="D18" s="144">
        <v>9</v>
      </c>
      <c r="F18" s="185"/>
      <c r="G18" s="249">
        <v>950032</v>
      </c>
      <c r="H18" s="89"/>
      <c r="I18" s="89"/>
    </row>
    <row r="19" spans="1:9" ht="15" outlineLevel="2" x14ac:dyDescent="0.25">
      <c r="A19" s="121" t="s">
        <v>116</v>
      </c>
      <c r="B19" s="161" t="s">
        <v>4636</v>
      </c>
      <c r="C19" s="92" t="s">
        <v>4635</v>
      </c>
      <c r="D19" s="144">
        <v>9</v>
      </c>
      <c r="F19" s="410"/>
      <c r="G19" s="249">
        <v>950028</v>
      </c>
      <c r="H19" s="89"/>
      <c r="I19" s="89"/>
    </row>
    <row r="20" spans="1:9" ht="26.25" outlineLevel="2" x14ac:dyDescent="0.25">
      <c r="A20" s="121" t="s">
        <v>116</v>
      </c>
      <c r="B20" s="161" t="s">
        <v>4637</v>
      </c>
      <c r="C20" s="614" t="s">
        <v>4638</v>
      </c>
      <c r="D20" s="144">
        <v>9</v>
      </c>
      <c r="F20" s="410"/>
      <c r="G20" s="249">
        <v>950046</v>
      </c>
      <c r="H20" s="89"/>
      <c r="I20" s="89"/>
    </row>
    <row r="21" spans="1:9" ht="15" outlineLevel="2" x14ac:dyDescent="0.25">
      <c r="A21" s="121" t="s">
        <v>116</v>
      </c>
      <c r="B21" s="92" t="s">
        <v>4294</v>
      </c>
      <c r="C21" s="614" t="s">
        <v>4295</v>
      </c>
      <c r="D21" s="144">
        <v>9</v>
      </c>
      <c r="F21" s="410"/>
      <c r="G21" s="249">
        <v>950029</v>
      </c>
      <c r="H21" s="89"/>
      <c r="I21" s="89"/>
    </row>
    <row r="22" spans="1:9" ht="25.5" customHeight="1" outlineLevel="2" x14ac:dyDescent="0.25">
      <c r="A22" s="121" t="s">
        <v>116</v>
      </c>
      <c r="B22" s="92" t="s">
        <v>4296</v>
      </c>
      <c r="C22" s="614" t="s">
        <v>4297</v>
      </c>
      <c r="D22" s="144">
        <v>9</v>
      </c>
      <c r="F22" s="185"/>
      <c r="G22" s="249">
        <v>950025</v>
      </c>
      <c r="H22" s="89"/>
      <c r="I22" s="89"/>
    </row>
    <row r="23" spans="1:9" outlineLevel="2" x14ac:dyDescent="0.2">
      <c r="A23" s="121" t="s">
        <v>556</v>
      </c>
      <c r="B23" s="92" t="s">
        <v>1492</v>
      </c>
      <c r="C23" s="614"/>
      <c r="D23" s="144">
        <v>9</v>
      </c>
      <c r="F23" s="185"/>
      <c r="G23" s="59">
        <v>950033</v>
      </c>
      <c r="H23" s="89"/>
      <c r="I23" s="89"/>
    </row>
    <row r="24" spans="1:9" outlineLevel="2" x14ac:dyDescent="0.2">
      <c r="A24" s="121" t="s">
        <v>556</v>
      </c>
      <c r="B24" s="92" t="s">
        <v>1493</v>
      </c>
      <c r="C24" s="614"/>
      <c r="D24" s="144">
        <v>9</v>
      </c>
      <c r="F24" s="185"/>
      <c r="G24" s="59">
        <v>950040</v>
      </c>
      <c r="H24" s="89"/>
      <c r="I24" s="89"/>
    </row>
    <row r="25" spans="1:9" outlineLevel="2" x14ac:dyDescent="0.2">
      <c r="A25" s="121"/>
      <c r="B25" s="92"/>
      <c r="C25" s="614"/>
      <c r="D25" s="144"/>
      <c r="F25" s="185"/>
      <c r="G25" s="59"/>
      <c r="H25" s="89"/>
      <c r="I25" s="89"/>
    </row>
    <row r="26" spans="1:9" outlineLevel="2" x14ac:dyDescent="0.2">
      <c r="A26" s="121"/>
      <c r="B26" s="92"/>
      <c r="C26" s="614"/>
      <c r="D26" s="144"/>
      <c r="F26" s="185"/>
      <c r="G26" s="59"/>
      <c r="H26" s="89"/>
      <c r="I26" s="89"/>
    </row>
    <row r="27" spans="1:9" ht="29.25" customHeight="1" x14ac:dyDescent="0.2">
      <c r="A27" s="341"/>
      <c r="B27" s="342" t="s">
        <v>501</v>
      </c>
      <c r="C27" s="342"/>
      <c r="D27" s="343">
        <f>SUM(D2:D26)</f>
        <v>214</v>
      </c>
      <c r="E27" s="344">
        <v>315</v>
      </c>
      <c r="F27" s="411">
        <f>E27-D27</f>
        <v>101</v>
      </c>
      <c r="G27" s="59"/>
      <c r="H27" s="89"/>
      <c r="I27" s="89"/>
    </row>
    <row r="28" spans="1:9" hidden="1" x14ac:dyDescent="0.2">
      <c r="D28" s="145"/>
      <c r="F28" s="185"/>
      <c r="G28" s="59"/>
      <c r="H28" s="89"/>
      <c r="I28" s="89"/>
    </row>
    <row r="29" spans="1:9" hidden="1" x14ac:dyDescent="0.2">
      <c r="D29" s="145"/>
      <c r="H29" s="89"/>
      <c r="I29" s="89"/>
    </row>
    <row r="30" spans="1:9" hidden="1" x14ac:dyDescent="0.2">
      <c r="D30" s="145"/>
      <c r="H30" s="89"/>
      <c r="I30" s="89"/>
    </row>
    <row r="31" spans="1:9" hidden="1" x14ac:dyDescent="0.2">
      <c r="D31" s="145"/>
      <c r="G31" s="157"/>
      <c r="H31" s="89"/>
      <c r="I31" s="89"/>
    </row>
    <row r="32" spans="1:9" hidden="1" x14ac:dyDescent="0.2">
      <c r="D32" s="145"/>
      <c r="G32" s="157"/>
      <c r="H32" s="89"/>
      <c r="I32" s="89"/>
    </row>
    <row r="33" spans="1:9" hidden="1" x14ac:dyDescent="0.2">
      <c r="D33" s="145"/>
      <c r="H33" s="89"/>
      <c r="I33" s="89"/>
    </row>
    <row r="34" spans="1:9" hidden="1" x14ac:dyDescent="0.2">
      <c r="D34" s="145"/>
      <c r="H34" s="89"/>
      <c r="I34" s="89"/>
    </row>
    <row r="35" spans="1:9" hidden="1" x14ac:dyDescent="0.2">
      <c r="D35" s="145"/>
      <c r="H35" s="89"/>
      <c r="I35" s="89"/>
    </row>
    <row r="36" spans="1:9" hidden="1" x14ac:dyDescent="0.2">
      <c r="D36" s="145"/>
      <c r="H36" s="89"/>
      <c r="I36" s="89"/>
    </row>
    <row r="37" spans="1:9" hidden="1" x14ac:dyDescent="0.2">
      <c r="D37" s="145"/>
    </row>
    <row r="38" spans="1:9" hidden="1" x14ac:dyDescent="0.2">
      <c r="D38" s="145"/>
    </row>
    <row r="39" spans="1:9" hidden="1" x14ac:dyDescent="0.2">
      <c r="D39" s="145"/>
    </row>
    <row r="40" spans="1:9" hidden="1" x14ac:dyDescent="0.2">
      <c r="D40" s="145"/>
    </row>
    <row r="41" spans="1:9" hidden="1" x14ac:dyDescent="0.2">
      <c r="D41" s="145"/>
      <c r="E41" s="140"/>
      <c r="F41" s="141"/>
      <c r="G41" s="412"/>
    </row>
    <row r="42" spans="1:9" x14ac:dyDescent="0.2">
      <c r="A42" s="25"/>
      <c r="B42" s="25"/>
      <c r="C42" s="25"/>
      <c r="D42" s="25"/>
      <c r="E42" s="25"/>
      <c r="F42" s="6"/>
      <c r="G42" s="23"/>
      <c r="H42" s="5"/>
      <c r="I42" s="5"/>
    </row>
    <row r="43" spans="1:9" x14ac:dyDescent="0.2">
      <c r="A43" s="25"/>
      <c r="B43" s="25"/>
      <c r="C43" s="25"/>
      <c r="D43" s="25"/>
      <c r="E43" s="25"/>
      <c r="F43" s="6"/>
      <c r="G43" s="23"/>
      <c r="H43" s="5"/>
      <c r="I43" s="5"/>
    </row>
    <row r="44" spans="1:9" x14ac:dyDescent="0.2">
      <c r="B44" s="25"/>
      <c r="C44" s="25"/>
      <c r="D44" s="25"/>
      <c r="E44" s="25"/>
      <c r="F44" s="6"/>
      <c r="G44" s="23"/>
      <c r="H44" s="5"/>
      <c r="I44" s="5"/>
    </row>
    <row r="45" spans="1:9" x14ac:dyDescent="0.2">
      <c r="B45" s="25"/>
      <c r="C45" s="25"/>
      <c r="D45" s="25"/>
      <c r="E45" s="25"/>
      <c r="F45" s="6"/>
      <c r="G45" s="23"/>
      <c r="H45" s="5"/>
      <c r="I45" s="5"/>
    </row>
    <row r="46" spans="1:9" x14ac:dyDescent="0.2">
      <c r="B46" s="25"/>
      <c r="C46" s="25"/>
      <c r="D46" s="25"/>
      <c r="E46" s="25"/>
      <c r="F46" s="6"/>
      <c r="G46" s="23"/>
      <c r="H46" s="5"/>
      <c r="I46" s="5"/>
    </row>
    <row r="47" spans="1:9" x14ac:dyDescent="0.2">
      <c r="B47" s="25"/>
      <c r="C47" s="25"/>
      <c r="D47" s="25"/>
      <c r="E47" s="25"/>
      <c r="F47" s="6"/>
      <c r="G47" s="23"/>
      <c r="H47" s="5"/>
      <c r="I47" s="5"/>
    </row>
    <row r="48" spans="1:9" x14ac:dyDescent="0.2">
      <c r="B48" s="25"/>
      <c r="C48" s="25"/>
      <c r="D48" s="25"/>
      <c r="E48" s="25"/>
      <c r="F48" s="6"/>
      <c r="G48" s="23"/>
      <c r="H48" s="5"/>
      <c r="I48" s="5"/>
    </row>
    <row r="49" spans="2:9" x14ac:dyDescent="0.2">
      <c r="B49" s="25"/>
      <c r="C49" s="25"/>
      <c r="D49" s="25"/>
      <c r="E49" s="25"/>
      <c r="F49" s="6"/>
      <c r="G49" s="23"/>
      <c r="H49" s="5"/>
      <c r="I49" s="5"/>
    </row>
    <row r="50" spans="2:9" x14ac:dyDescent="0.2">
      <c r="B50" s="25"/>
      <c r="C50" s="25"/>
      <c r="D50" s="25"/>
      <c r="E50" s="25"/>
      <c r="F50" s="6"/>
      <c r="G50" s="23"/>
      <c r="H50" s="5"/>
      <c r="I50" s="5"/>
    </row>
    <row r="51" spans="2:9" x14ac:dyDescent="0.2">
      <c r="B51" s="25"/>
      <c r="C51" s="25"/>
      <c r="D51" s="25"/>
      <c r="E51" s="25"/>
      <c r="F51" s="6"/>
      <c r="G51" s="23"/>
      <c r="H51" s="5"/>
      <c r="I51" s="5"/>
    </row>
    <row r="52" spans="2:9" x14ac:dyDescent="0.2">
      <c r="B52" s="25"/>
      <c r="C52" s="25"/>
      <c r="D52" s="25"/>
      <c r="E52" s="25"/>
      <c r="F52" s="6"/>
      <c r="G52" s="23"/>
      <c r="H52" s="5"/>
      <c r="I52" s="5"/>
    </row>
    <row r="53" spans="2:9" x14ac:dyDescent="0.2">
      <c r="B53" s="25"/>
      <c r="C53" s="25"/>
      <c r="D53" s="25"/>
      <c r="E53" s="25"/>
      <c r="F53" s="6"/>
      <c r="G53" s="23"/>
      <c r="H53" s="5"/>
      <c r="I53" s="5"/>
    </row>
    <row r="54" spans="2:9" x14ac:dyDescent="0.2">
      <c r="B54" s="25"/>
      <c r="C54" s="25"/>
      <c r="D54" s="25"/>
      <c r="E54" s="25"/>
      <c r="F54" s="6"/>
      <c r="G54" s="23"/>
      <c r="H54" s="5"/>
      <c r="I54" s="5"/>
    </row>
    <row r="55" spans="2:9" x14ac:dyDescent="0.2">
      <c r="B55" s="25"/>
      <c r="C55" s="25"/>
      <c r="D55" s="25"/>
      <c r="E55" s="25"/>
      <c r="F55" s="6"/>
      <c r="G55" s="23"/>
      <c r="H55" s="5"/>
      <c r="I55" s="5"/>
    </row>
    <row r="56" spans="2:9" x14ac:dyDescent="0.2">
      <c r="B56" s="25"/>
      <c r="C56" s="25"/>
      <c r="D56" s="25"/>
      <c r="E56" s="25"/>
      <c r="F56" s="6"/>
      <c r="G56" s="23"/>
      <c r="H56" s="5"/>
      <c r="I56" s="5"/>
    </row>
    <row r="57" spans="2:9" x14ac:dyDescent="0.2">
      <c r="B57" s="25"/>
      <c r="C57" s="25"/>
      <c r="D57" s="25"/>
      <c r="E57" s="25"/>
      <c r="F57" s="6"/>
      <c r="G57" s="23"/>
      <c r="H57" s="5"/>
      <c r="I57" s="5"/>
    </row>
    <row r="58" spans="2:9" x14ac:dyDescent="0.2">
      <c r="B58" s="25"/>
      <c r="C58" s="25"/>
      <c r="D58" s="25"/>
      <c r="E58" s="25"/>
      <c r="F58" s="6"/>
      <c r="G58" s="23"/>
      <c r="H58" s="5"/>
      <c r="I58" s="5"/>
    </row>
    <row r="59" spans="2:9" x14ac:dyDescent="0.2">
      <c r="B59" s="25"/>
      <c r="C59" s="25"/>
      <c r="D59" s="25"/>
      <c r="E59" s="25"/>
      <c r="F59" s="6"/>
      <c r="G59" s="23"/>
      <c r="H59" s="5"/>
      <c r="I59" s="5"/>
    </row>
    <row r="60" spans="2:9" x14ac:dyDescent="0.2">
      <c r="B60" s="25"/>
      <c r="C60" s="25"/>
      <c r="D60" s="25"/>
      <c r="E60" s="25"/>
      <c r="F60" s="6"/>
      <c r="G60" s="23"/>
      <c r="H60" s="5"/>
      <c r="I60" s="5"/>
    </row>
    <row r="61" spans="2:9" x14ac:dyDescent="0.2">
      <c r="B61" s="25"/>
      <c r="C61" s="25"/>
      <c r="D61" s="25"/>
      <c r="E61" s="25"/>
      <c r="F61" s="6"/>
      <c r="G61" s="23"/>
      <c r="H61" s="5"/>
      <c r="I61" s="5"/>
    </row>
    <row r="62" spans="2:9" x14ac:dyDescent="0.2">
      <c r="B62" s="25"/>
      <c r="C62" s="25"/>
      <c r="D62" s="25"/>
      <c r="E62" s="25"/>
      <c r="F62" s="6"/>
      <c r="G62" s="23"/>
      <c r="H62" s="5"/>
      <c r="I62" s="5"/>
    </row>
    <row r="63" spans="2:9" x14ac:dyDescent="0.2">
      <c r="B63" s="25"/>
      <c r="C63" s="25"/>
      <c r="D63" s="25"/>
      <c r="E63" s="25"/>
      <c r="F63" s="6"/>
      <c r="G63" s="23"/>
      <c r="H63" s="5"/>
      <c r="I63" s="5"/>
    </row>
    <row r="64" spans="2:9" x14ac:dyDescent="0.2">
      <c r="B64" s="25"/>
      <c r="C64" s="25"/>
      <c r="D64" s="25"/>
      <c r="E64" s="25"/>
      <c r="F64" s="6"/>
      <c r="G64" s="23"/>
      <c r="H64" s="5"/>
      <c r="I64" s="5"/>
    </row>
    <row r="65" spans="2:9" x14ac:dyDescent="0.2">
      <c r="B65" s="25"/>
      <c r="C65" s="25"/>
      <c r="D65" s="25"/>
      <c r="E65" s="25"/>
      <c r="F65" s="6"/>
      <c r="G65" s="23"/>
      <c r="H65" s="5"/>
      <c r="I65" s="5"/>
    </row>
    <row r="66" spans="2:9" x14ac:dyDescent="0.2">
      <c r="B66" s="25"/>
      <c r="C66" s="25"/>
      <c r="D66" s="25"/>
      <c r="E66" s="25"/>
      <c r="F66" s="6"/>
      <c r="G66" s="23"/>
      <c r="H66" s="5"/>
      <c r="I66" s="5"/>
    </row>
    <row r="67" spans="2:9" x14ac:dyDescent="0.2">
      <c r="B67" s="25"/>
      <c r="C67" s="25"/>
      <c r="D67" s="25"/>
      <c r="E67" s="25"/>
      <c r="F67" s="6"/>
      <c r="G67" s="23"/>
      <c r="H67" s="5"/>
      <c r="I67" s="5"/>
    </row>
    <row r="68" spans="2:9" x14ac:dyDescent="0.2">
      <c r="B68" s="25"/>
      <c r="C68" s="25"/>
      <c r="D68" s="25"/>
      <c r="E68" s="25"/>
      <c r="F68" s="6"/>
      <c r="G68" s="23"/>
      <c r="H68" s="5"/>
      <c r="I68" s="5"/>
    </row>
    <row r="69" spans="2:9" x14ac:dyDescent="0.2">
      <c r="B69" s="25"/>
      <c r="C69" s="25"/>
      <c r="D69" s="25"/>
      <c r="E69" s="25"/>
      <c r="F69" s="6"/>
      <c r="G69" s="23"/>
      <c r="H69" s="5"/>
      <c r="I69" s="5"/>
    </row>
    <row r="70" spans="2:9" x14ac:dyDescent="0.2">
      <c r="B70" s="25"/>
      <c r="C70" s="25"/>
      <c r="D70" s="25"/>
      <c r="E70" s="25"/>
      <c r="F70" s="6"/>
      <c r="G70" s="23"/>
      <c r="H70" s="5"/>
      <c r="I70" s="5"/>
    </row>
    <row r="71" spans="2:9" x14ac:dyDescent="0.2">
      <c r="B71" s="25"/>
      <c r="C71" s="25"/>
      <c r="D71" s="25"/>
      <c r="E71" s="25"/>
      <c r="F71" s="6"/>
      <c r="G71" s="23"/>
      <c r="H71" s="5"/>
      <c r="I71" s="5"/>
    </row>
    <row r="72" spans="2:9" x14ac:dyDescent="0.2">
      <c r="B72" s="25"/>
      <c r="C72" s="25"/>
      <c r="D72" s="25"/>
      <c r="E72" s="25"/>
      <c r="F72" s="6"/>
      <c r="G72" s="23"/>
      <c r="H72" s="5"/>
      <c r="I72" s="5"/>
    </row>
    <row r="73" spans="2:9" x14ac:dyDescent="0.2">
      <c r="B73" s="25"/>
      <c r="C73" s="25"/>
      <c r="D73" s="25"/>
      <c r="E73" s="25"/>
      <c r="F73" s="6"/>
      <c r="G73" s="23"/>
      <c r="H73" s="5"/>
      <c r="I73" s="5"/>
    </row>
    <row r="74" spans="2:9" x14ac:dyDescent="0.2">
      <c r="B74" s="25"/>
      <c r="C74" s="25"/>
      <c r="D74" s="25"/>
      <c r="E74" s="25"/>
      <c r="F74" s="6"/>
      <c r="G74" s="23"/>
      <c r="H74" s="5"/>
      <c r="I74" s="5"/>
    </row>
    <row r="75" spans="2:9" x14ac:dyDescent="0.2">
      <c r="B75" s="25"/>
      <c r="C75" s="25"/>
      <c r="D75" s="25"/>
      <c r="E75" s="25"/>
      <c r="F75" s="6"/>
      <c r="G75" s="23"/>
      <c r="H75" s="5"/>
      <c r="I75" s="5"/>
    </row>
    <row r="76" spans="2:9" x14ac:dyDescent="0.2">
      <c r="B76" s="25"/>
      <c r="C76" s="25"/>
      <c r="D76" s="25"/>
      <c r="E76" s="25"/>
      <c r="F76" s="6"/>
      <c r="G76" s="23"/>
      <c r="H76" s="5"/>
      <c r="I76" s="5"/>
    </row>
    <row r="77" spans="2:9" x14ac:dyDescent="0.2">
      <c r="B77" s="25"/>
      <c r="C77" s="25"/>
      <c r="D77" s="25"/>
      <c r="E77" s="25"/>
      <c r="F77" s="6"/>
      <c r="G77" s="23"/>
      <c r="H77" s="5"/>
      <c r="I77" s="5"/>
    </row>
    <row r="78" spans="2:9" x14ac:dyDescent="0.2">
      <c r="B78" s="25"/>
      <c r="C78" s="25"/>
      <c r="D78" s="25"/>
      <c r="E78" s="25"/>
      <c r="F78" s="6"/>
      <c r="G78" s="23"/>
      <c r="H78" s="5"/>
      <c r="I78" s="5"/>
    </row>
    <row r="79" spans="2:9" x14ac:dyDescent="0.2">
      <c r="B79" s="25"/>
      <c r="C79" s="25"/>
      <c r="D79" s="25"/>
      <c r="E79" s="25"/>
      <c r="F79" s="6"/>
      <c r="G79" s="23"/>
      <c r="H79" s="5"/>
      <c r="I79" s="5"/>
    </row>
    <row r="80" spans="2:9" x14ac:dyDescent="0.2">
      <c r="B80" s="25"/>
      <c r="C80" s="25"/>
      <c r="D80" s="25"/>
      <c r="E80" s="25"/>
      <c r="F80" s="6"/>
      <c r="G80" s="23"/>
      <c r="H80" s="5"/>
      <c r="I80" s="5"/>
    </row>
    <row r="81" spans="2:9" x14ac:dyDescent="0.2">
      <c r="B81" s="25"/>
      <c r="C81" s="25"/>
      <c r="D81" s="25"/>
      <c r="E81" s="25"/>
      <c r="F81" s="6"/>
      <c r="G81" s="23"/>
      <c r="H81" s="5"/>
      <c r="I81" s="5"/>
    </row>
    <row r="82" spans="2:9" x14ac:dyDescent="0.2">
      <c r="B82" s="25"/>
      <c r="C82" s="25"/>
      <c r="D82" s="25"/>
      <c r="E82" s="25"/>
      <c r="F82" s="6"/>
      <c r="G82" s="23"/>
      <c r="H82" s="5"/>
      <c r="I82" s="5"/>
    </row>
    <row r="83" spans="2:9" x14ac:dyDescent="0.2">
      <c r="B83" s="25"/>
      <c r="C83" s="25"/>
      <c r="D83" s="25"/>
      <c r="E83" s="25"/>
      <c r="F83" s="6"/>
      <c r="G83" s="23"/>
      <c r="H83" s="5"/>
      <c r="I83" s="5"/>
    </row>
    <row r="84" spans="2:9" x14ac:dyDescent="0.2">
      <c r="B84" s="25"/>
      <c r="C84" s="25"/>
      <c r="D84" s="25"/>
      <c r="E84" s="25"/>
      <c r="F84" s="6"/>
      <c r="G84" s="23"/>
      <c r="H84" s="5"/>
      <c r="I84" s="5"/>
    </row>
    <row r="85" spans="2:9" x14ac:dyDescent="0.2">
      <c r="B85" s="25"/>
      <c r="C85" s="25"/>
      <c r="D85" s="25"/>
      <c r="E85" s="25"/>
      <c r="F85" s="6"/>
      <c r="G85" s="23"/>
      <c r="H85" s="5"/>
      <c r="I85" s="5"/>
    </row>
    <row r="86" spans="2:9" x14ac:dyDescent="0.2">
      <c r="B86" s="25"/>
      <c r="C86" s="25"/>
      <c r="D86" s="25"/>
      <c r="E86" s="25"/>
      <c r="F86" s="6"/>
      <c r="G86" s="23"/>
      <c r="H86" s="5"/>
      <c r="I86" s="5"/>
    </row>
    <row r="87" spans="2:9" x14ac:dyDescent="0.2">
      <c r="B87" s="25"/>
      <c r="C87" s="25"/>
      <c r="D87" s="25"/>
      <c r="E87" s="25"/>
      <c r="F87" s="6"/>
      <c r="G87" s="23"/>
      <c r="H87" s="5"/>
      <c r="I87" s="5"/>
    </row>
    <row r="88" spans="2:9" x14ac:dyDescent="0.2">
      <c r="B88" s="25"/>
      <c r="C88" s="25"/>
      <c r="D88" s="25"/>
      <c r="E88" s="25"/>
      <c r="F88" s="6"/>
      <c r="G88" s="23"/>
      <c r="H88" s="5"/>
      <c r="I88" s="5"/>
    </row>
    <row r="89" spans="2:9" x14ac:dyDescent="0.2">
      <c r="B89" s="25"/>
      <c r="C89" s="25"/>
      <c r="D89" s="25"/>
      <c r="E89" s="25"/>
      <c r="F89" s="6"/>
      <c r="G89" s="23"/>
      <c r="H89" s="5"/>
      <c r="I89" s="5"/>
    </row>
    <row r="90" spans="2:9" x14ac:dyDescent="0.2">
      <c r="B90" s="25"/>
      <c r="C90" s="25"/>
      <c r="D90" s="25"/>
      <c r="E90" s="25"/>
      <c r="F90" s="6"/>
      <c r="G90" s="23"/>
      <c r="H90" s="5"/>
      <c r="I90" s="5"/>
    </row>
    <row r="91" spans="2:9" x14ac:dyDescent="0.2">
      <c r="B91" s="25"/>
      <c r="C91" s="25"/>
      <c r="D91" s="25"/>
      <c r="E91" s="25"/>
      <c r="F91" s="6"/>
      <c r="G91" s="23"/>
      <c r="H91" s="5"/>
      <c r="I91" s="5"/>
    </row>
    <row r="92" spans="2:9" x14ac:dyDescent="0.2">
      <c r="B92" s="25"/>
      <c r="C92" s="25"/>
      <c r="D92" s="25"/>
      <c r="E92" s="25"/>
      <c r="F92" s="6"/>
      <c r="G92" s="23"/>
      <c r="H92" s="5"/>
      <c r="I92" s="5"/>
    </row>
    <row r="93" spans="2:9" x14ac:dyDescent="0.2">
      <c r="B93" s="25"/>
      <c r="C93" s="25"/>
      <c r="D93" s="25"/>
      <c r="E93" s="25"/>
      <c r="F93" s="6"/>
      <c r="G93" s="23"/>
      <c r="H93" s="5"/>
      <c r="I93" s="5"/>
    </row>
    <row r="94" spans="2:9" x14ac:dyDescent="0.2">
      <c r="B94" s="25"/>
      <c r="C94" s="25"/>
      <c r="D94" s="25"/>
      <c r="E94" s="25"/>
      <c r="F94" s="6"/>
      <c r="G94" s="23"/>
      <c r="H94" s="5"/>
      <c r="I94" s="5"/>
    </row>
    <row r="95" spans="2:9" x14ac:dyDescent="0.2">
      <c r="B95" s="25"/>
      <c r="C95" s="25"/>
      <c r="D95" s="25"/>
      <c r="E95" s="25"/>
      <c r="F95" s="6"/>
      <c r="G95" s="23"/>
      <c r="H95" s="5"/>
      <c r="I95" s="5"/>
    </row>
    <row r="96" spans="2:9" x14ac:dyDescent="0.2">
      <c r="B96" s="25"/>
      <c r="C96" s="25"/>
      <c r="D96" s="25"/>
      <c r="E96" s="25"/>
      <c r="F96" s="6"/>
      <c r="G96" s="23"/>
      <c r="H96" s="5"/>
      <c r="I96" s="5"/>
    </row>
    <row r="97" spans="2:9" x14ac:dyDescent="0.2">
      <c r="B97" s="25"/>
      <c r="C97" s="25"/>
      <c r="D97" s="25"/>
      <c r="E97" s="25"/>
      <c r="F97" s="6"/>
      <c r="G97" s="23"/>
      <c r="H97" s="5"/>
      <c r="I97" s="5"/>
    </row>
    <row r="98" spans="2:9" x14ac:dyDescent="0.2">
      <c r="B98" s="25"/>
      <c r="C98" s="25"/>
      <c r="D98" s="25"/>
      <c r="E98" s="25"/>
      <c r="F98" s="6"/>
      <c r="G98" s="23"/>
      <c r="H98" s="5"/>
      <c r="I98" s="5"/>
    </row>
    <row r="99" spans="2:9" x14ac:dyDescent="0.2">
      <c r="B99" s="25"/>
      <c r="C99" s="25"/>
      <c r="D99" s="25"/>
      <c r="E99" s="25"/>
      <c r="F99" s="6"/>
      <c r="G99" s="23"/>
      <c r="H99" s="5"/>
      <c r="I99" s="5"/>
    </row>
    <row r="100" spans="2:9" x14ac:dyDescent="0.2">
      <c r="B100" s="25"/>
      <c r="C100" s="25"/>
      <c r="D100" s="25"/>
      <c r="E100" s="25"/>
      <c r="F100" s="6"/>
      <c r="G100" s="23"/>
      <c r="H100" s="5"/>
      <c r="I100" s="5"/>
    </row>
    <row r="101" spans="2:9" x14ac:dyDescent="0.2">
      <c r="B101" s="25"/>
      <c r="C101" s="25"/>
      <c r="D101" s="25"/>
      <c r="E101" s="25"/>
      <c r="F101" s="6"/>
      <c r="G101" s="23"/>
      <c r="H101" s="5"/>
      <c r="I101" s="5"/>
    </row>
    <row r="102" spans="2:9" x14ac:dyDescent="0.2">
      <c r="B102" s="25"/>
      <c r="C102" s="25"/>
      <c r="D102" s="25"/>
      <c r="E102" s="25"/>
      <c r="F102" s="6"/>
      <c r="G102" s="23"/>
      <c r="H102" s="5"/>
      <c r="I102" s="5"/>
    </row>
    <row r="103" spans="2:9" x14ac:dyDescent="0.2">
      <c r="B103" s="25"/>
      <c r="C103" s="25"/>
      <c r="D103" s="25"/>
      <c r="E103" s="25"/>
      <c r="F103" s="6"/>
      <c r="G103" s="23"/>
      <c r="H103" s="5"/>
      <c r="I103" s="5"/>
    </row>
    <row r="104" spans="2:9" x14ac:dyDescent="0.2">
      <c r="B104" s="25"/>
      <c r="C104" s="25"/>
      <c r="D104" s="25"/>
      <c r="E104" s="25"/>
      <c r="F104" s="6"/>
      <c r="G104" s="23"/>
      <c r="H104" s="5"/>
      <c r="I104" s="5"/>
    </row>
    <row r="105" spans="2:9" x14ac:dyDescent="0.2">
      <c r="B105" s="25"/>
      <c r="C105" s="25"/>
      <c r="D105" s="25"/>
      <c r="E105" s="25"/>
      <c r="F105" s="6"/>
      <c r="G105" s="23"/>
      <c r="H105" s="5"/>
      <c r="I105" s="5"/>
    </row>
    <row r="106" spans="2:9" x14ac:dyDescent="0.2">
      <c r="B106" s="25"/>
      <c r="C106" s="25"/>
      <c r="D106" s="25"/>
      <c r="E106" s="25"/>
      <c r="F106" s="6"/>
      <c r="G106" s="23"/>
      <c r="H106" s="5"/>
      <c r="I106" s="5"/>
    </row>
    <row r="107" spans="2:9" x14ac:dyDescent="0.2">
      <c r="B107" s="25"/>
      <c r="C107" s="25"/>
      <c r="D107" s="25"/>
      <c r="E107" s="25"/>
      <c r="F107" s="6"/>
      <c r="G107" s="23"/>
      <c r="H107" s="5"/>
      <c r="I107" s="5"/>
    </row>
    <row r="108" spans="2:9" x14ac:dyDescent="0.2">
      <c r="B108" s="25"/>
      <c r="C108" s="25"/>
      <c r="D108" s="25"/>
      <c r="E108" s="25"/>
      <c r="F108" s="6"/>
      <c r="G108" s="23"/>
      <c r="H108" s="5"/>
      <c r="I108" s="5"/>
    </row>
    <row r="109" spans="2:9" x14ac:dyDescent="0.2">
      <c r="B109" s="25"/>
      <c r="C109" s="25"/>
      <c r="D109" s="25"/>
      <c r="E109" s="25"/>
      <c r="F109" s="6"/>
      <c r="G109" s="23"/>
      <c r="H109" s="5"/>
      <c r="I109" s="5"/>
    </row>
    <row r="110" spans="2:9" x14ac:dyDescent="0.2">
      <c r="B110" s="25"/>
      <c r="C110" s="25"/>
      <c r="D110" s="25"/>
      <c r="E110" s="25"/>
      <c r="F110" s="6"/>
      <c r="G110" s="23"/>
      <c r="H110" s="5"/>
      <c r="I110" s="5"/>
    </row>
    <row r="111" spans="2:9" x14ac:dyDescent="0.2">
      <c r="B111" s="25"/>
      <c r="C111" s="25"/>
      <c r="D111" s="25"/>
      <c r="E111" s="25"/>
      <c r="F111" s="6"/>
      <c r="G111" s="23"/>
      <c r="H111" s="5"/>
      <c r="I111" s="5"/>
    </row>
    <row r="112" spans="2:9" x14ac:dyDescent="0.2">
      <c r="B112" s="25"/>
      <c r="C112" s="25"/>
      <c r="D112" s="25"/>
      <c r="E112" s="25"/>
      <c r="F112" s="6"/>
      <c r="G112" s="23"/>
      <c r="H112" s="5"/>
      <c r="I112" s="5"/>
    </row>
    <row r="113" spans="2:9" x14ac:dyDescent="0.2">
      <c r="B113" s="25"/>
      <c r="C113" s="25"/>
      <c r="D113" s="25"/>
      <c r="E113" s="25"/>
      <c r="F113" s="6"/>
      <c r="G113" s="23"/>
      <c r="H113" s="5"/>
      <c r="I113" s="5"/>
    </row>
    <row r="114" spans="2:9" x14ac:dyDescent="0.2">
      <c r="B114" s="25"/>
      <c r="C114" s="25"/>
      <c r="D114" s="25"/>
      <c r="E114" s="25"/>
      <c r="F114" s="6"/>
      <c r="G114" s="23"/>
      <c r="H114" s="5"/>
      <c r="I114" s="5"/>
    </row>
    <row r="115" spans="2:9" x14ac:dyDescent="0.2">
      <c r="B115" s="25"/>
      <c r="C115" s="25"/>
      <c r="D115" s="25"/>
      <c r="E115" s="25"/>
      <c r="F115" s="6"/>
      <c r="G115" s="23"/>
      <c r="H115" s="5"/>
      <c r="I115" s="5"/>
    </row>
    <row r="116" spans="2:9" x14ac:dyDescent="0.2">
      <c r="B116" s="25"/>
      <c r="C116" s="25"/>
      <c r="D116" s="25"/>
      <c r="E116" s="25"/>
      <c r="F116" s="6"/>
      <c r="G116" s="23"/>
      <c r="H116" s="5"/>
      <c r="I116" s="5"/>
    </row>
    <row r="117" spans="2:9" x14ac:dyDescent="0.2">
      <c r="B117" s="25"/>
      <c r="C117" s="25"/>
      <c r="D117" s="25"/>
      <c r="E117" s="25"/>
      <c r="F117" s="6"/>
      <c r="G117" s="23"/>
      <c r="H117" s="5"/>
      <c r="I117" s="5"/>
    </row>
    <row r="118" spans="2:9" x14ac:dyDescent="0.2">
      <c r="B118" s="25"/>
      <c r="C118" s="25"/>
      <c r="D118" s="25"/>
      <c r="E118" s="25"/>
      <c r="F118" s="6"/>
      <c r="G118" s="23"/>
      <c r="H118" s="5"/>
      <c r="I118" s="5"/>
    </row>
    <row r="119" spans="2:9" x14ac:dyDescent="0.2">
      <c r="B119" s="25"/>
      <c r="C119" s="25"/>
      <c r="D119" s="25"/>
      <c r="E119" s="25"/>
      <c r="F119" s="6"/>
      <c r="G119" s="23"/>
      <c r="H119" s="5"/>
      <c r="I119" s="5"/>
    </row>
    <row r="120" spans="2:9" x14ac:dyDescent="0.2">
      <c r="B120" s="25"/>
      <c r="C120" s="25"/>
      <c r="D120" s="25"/>
      <c r="E120" s="25"/>
      <c r="F120" s="6"/>
      <c r="G120" s="23"/>
      <c r="H120" s="5"/>
      <c r="I120" s="5"/>
    </row>
    <row r="121" spans="2:9" x14ac:dyDescent="0.2">
      <c r="B121" s="25"/>
      <c r="C121" s="25"/>
      <c r="D121" s="25"/>
      <c r="E121" s="25"/>
      <c r="F121" s="6"/>
      <c r="G121" s="23"/>
      <c r="H121" s="5"/>
      <c r="I121" s="5"/>
    </row>
    <row r="122" spans="2:9" x14ac:dyDescent="0.2">
      <c r="B122" s="25"/>
      <c r="C122" s="25"/>
      <c r="D122" s="25"/>
      <c r="E122" s="25"/>
      <c r="F122" s="6"/>
      <c r="G122" s="23"/>
      <c r="H122" s="5"/>
      <c r="I122" s="5"/>
    </row>
    <row r="123" spans="2:9" x14ac:dyDescent="0.2">
      <c r="B123" s="25"/>
      <c r="C123" s="25"/>
      <c r="D123" s="25"/>
      <c r="E123" s="25"/>
      <c r="F123" s="6"/>
      <c r="G123" s="23"/>
      <c r="H123" s="5"/>
      <c r="I123" s="5"/>
    </row>
    <row r="124" spans="2:9" x14ac:dyDescent="0.2">
      <c r="B124" s="25"/>
      <c r="C124" s="25"/>
      <c r="D124" s="25"/>
      <c r="E124" s="25"/>
      <c r="F124" s="6"/>
      <c r="G124" s="23"/>
      <c r="H124" s="5"/>
      <c r="I124" s="5"/>
    </row>
    <row r="125" spans="2:9" x14ac:dyDescent="0.2">
      <c r="B125" s="25"/>
      <c r="C125" s="25"/>
      <c r="D125" s="25"/>
      <c r="E125" s="25"/>
      <c r="F125" s="6"/>
      <c r="G125" s="23"/>
      <c r="H125" s="5"/>
      <c r="I125" s="5"/>
    </row>
    <row r="126" spans="2:9" x14ac:dyDescent="0.2">
      <c r="B126" s="25"/>
      <c r="C126" s="25"/>
      <c r="D126" s="25"/>
      <c r="E126" s="25"/>
      <c r="F126" s="6"/>
      <c r="G126" s="23"/>
      <c r="H126" s="5"/>
      <c r="I126" s="5"/>
    </row>
    <row r="127" spans="2:9" x14ac:dyDescent="0.2">
      <c r="B127" s="25"/>
      <c r="C127" s="25"/>
      <c r="D127" s="25"/>
      <c r="E127" s="25"/>
      <c r="F127" s="6"/>
      <c r="G127" s="23"/>
      <c r="H127" s="5"/>
      <c r="I127" s="5"/>
    </row>
    <row r="128" spans="2:9" x14ac:dyDescent="0.2">
      <c r="B128" s="25"/>
      <c r="C128" s="25"/>
      <c r="D128" s="25"/>
      <c r="E128" s="25"/>
      <c r="F128" s="6"/>
      <c r="G128" s="23"/>
      <c r="H128" s="5"/>
      <c r="I128" s="5"/>
    </row>
    <row r="129" spans="2:9" x14ac:dyDescent="0.2">
      <c r="B129" s="25"/>
      <c r="C129" s="25"/>
      <c r="D129" s="25"/>
      <c r="E129" s="25"/>
      <c r="F129" s="6"/>
      <c r="G129" s="23"/>
      <c r="H129" s="5"/>
      <c r="I129" s="5"/>
    </row>
    <row r="130" spans="2:9" x14ac:dyDescent="0.2">
      <c r="B130" s="25"/>
      <c r="C130" s="25"/>
      <c r="D130" s="25"/>
      <c r="E130" s="25"/>
      <c r="F130" s="6"/>
      <c r="G130" s="23"/>
      <c r="H130" s="5"/>
      <c r="I130" s="5"/>
    </row>
    <row r="131" spans="2:9" x14ac:dyDescent="0.2">
      <c r="B131" s="25"/>
      <c r="C131" s="25"/>
      <c r="D131" s="25"/>
      <c r="E131" s="25"/>
      <c r="F131" s="6"/>
      <c r="G131" s="23"/>
      <c r="H131" s="5"/>
      <c r="I131" s="5"/>
    </row>
    <row r="132" spans="2:9" x14ac:dyDescent="0.2">
      <c r="B132" s="25"/>
      <c r="C132" s="25"/>
      <c r="D132" s="25"/>
      <c r="E132" s="25"/>
      <c r="F132" s="6"/>
      <c r="G132" s="23"/>
      <c r="H132" s="5"/>
      <c r="I132" s="5"/>
    </row>
    <row r="133" spans="2:9" x14ac:dyDescent="0.2">
      <c r="B133" s="25"/>
      <c r="C133" s="25"/>
      <c r="D133" s="25"/>
      <c r="E133" s="25"/>
      <c r="F133" s="6"/>
      <c r="G133" s="23"/>
      <c r="H133" s="5"/>
      <c r="I133" s="5"/>
    </row>
    <row r="134" spans="2:9" x14ac:dyDescent="0.2">
      <c r="B134" s="25"/>
      <c r="C134" s="25"/>
      <c r="D134" s="25"/>
      <c r="E134" s="25"/>
      <c r="F134" s="6"/>
      <c r="G134" s="23"/>
      <c r="H134" s="5"/>
      <c r="I134" s="5"/>
    </row>
    <row r="135" spans="2:9" x14ac:dyDescent="0.2">
      <c r="B135" s="25"/>
      <c r="C135" s="25"/>
      <c r="D135" s="25"/>
      <c r="E135" s="25"/>
      <c r="F135" s="6"/>
      <c r="G135" s="23"/>
      <c r="H135" s="5"/>
      <c r="I135" s="5"/>
    </row>
    <row r="136" spans="2:9" x14ac:dyDescent="0.2">
      <c r="B136" s="25"/>
      <c r="C136" s="25"/>
      <c r="D136" s="25"/>
      <c r="E136" s="25"/>
      <c r="F136" s="6"/>
      <c r="G136" s="23"/>
      <c r="H136" s="5"/>
      <c r="I136" s="5"/>
    </row>
    <row r="137" spans="2:9" x14ac:dyDescent="0.2">
      <c r="B137" s="25"/>
      <c r="C137" s="25"/>
      <c r="D137" s="25"/>
      <c r="E137" s="25"/>
      <c r="F137" s="6"/>
      <c r="G137" s="23"/>
      <c r="H137" s="5"/>
      <c r="I137" s="5"/>
    </row>
    <row r="138" spans="2:9" x14ac:dyDescent="0.2">
      <c r="B138" s="25"/>
      <c r="C138" s="25"/>
      <c r="D138" s="25"/>
      <c r="E138" s="25"/>
      <c r="F138" s="6"/>
      <c r="G138" s="23"/>
      <c r="H138" s="5"/>
      <c r="I138" s="5"/>
    </row>
    <row r="139" spans="2:9" x14ac:dyDescent="0.2">
      <c r="B139" s="25"/>
      <c r="C139" s="25"/>
      <c r="D139" s="25"/>
      <c r="E139" s="25"/>
      <c r="F139" s="6"/>
      <c r="G139" s="23"/>
      <c r="H139" s="5"/>
      <c r="I139" s="5"/>
    </row>
    <row r="140" spans="2:9" x14ac:dyDescent="0.2">
      <c r="B140" s="25"/>
      <c r="C140" s="25"/>
      <c r="D140" s="25"/>
      <c r="E140" s="25"/>
      <c r="F140" s="6"/>
      <c r="G140" s="23"/>
      <c r="H140" s="5"/>
      <c r="I140" s="5"/>
    </row>
    <row r="141" spans="2:9" x14ac:dyDescent="0.2">
      <c r="B141" s="25"/>
      <c r="C141" s="25"/>
      <c r="D141" s="25"/>
      <c r="E141" s="25"/>
      <c r="F141" s="6"/>
      <c r="G141" s="23"/>
      <c r="H141" s="5"/>
      <c r="I141" s="5"/>
    </row>
    <row r="142" spans="2:9" x14ac:dyDescent="0.2">
      <c r="B142" s="25"/>
      <c r="C142" s="25"/>
      <c r="D142" s="25"/>
      <c r="E142" s="25"/>
      <c r="F142" s="6"/>
      <c r="G142" s="23"/>
      <c r="H142" s="5"/>
      <c r="I142" s="5"/>
    </row>
    <row r="143" spans="2:9" x14ac:dyDescent="0.2">
      <c r="B143" s="25"/>
      <c r="C143" s="25"/>
      <c r="D143" s="25"/>
      <c r="E143" s="25"/>
      <c r="F143" s="6"/>
      <c r="G143" s="23"/>
      <c r="H143" s="5"/>
      <c r="I143" s="5"/>
    </row>
    <row r="144" spans="2:9" x14ac:dyDescent="0.2">
      <c r="B144" s="25"/>
      <c r="C144" s="25"/>
      <c r="D144" s="25"/>
      <c r="E144" s="25"/>
      <c r="F144" s="6"/>
      <c r="G144" s="23"/>
      <c r="H144" s="5"/>
      <c r="I144" s="5"/>
    </row>
    <row r="145" spans="2:9" x14ac:dyDescent="0.2">
      <c r="B145" s="25"/>
      <c r="C145" s="25"/>
      <c r="D145" s="25"/>
      <c r="E145" s="25"/>
      <c r="F145" s="6"/>
      <c r="G145" s="23"/>
      <c r="H145" s="5"/>
      <c r="I145" s="5"/>
    </row>
    <row r="146" spans="2:9" x14ac:dyDescent="0.2">
      <c r="B146" s="25"/>
      <c r="C146" s="25"/>
      <c r="D146" s="25"/>
      <c r="E146" s="25"/>
      <c r="F146" s="6"/>
      <c r="G146" s="23"/>
      <c r="H146" s="5"/>
      <c r="I146" s="5"/>
    </row>
    <row r="147" spans="2:9" x14ac:dyDescent="0.2">
      <c r="B147" s="25"/>
      <c r="C147" s="25"/>
      <c r="D147" s="25"/>
      <c r="E147" s="25"/>
      <c r="F147" s="6"/>
      <c r="G147" s="23"/>
      <c r="H147" s="5"/>
      <c r="I147" s="5"/>
    </row>
    <row r="148" spans="2:9" x14ac:dyDescent="0.2">
      <c r="B148" s="25"/>
      <c r="C148" s="25"/>
      <c r="D148" s="25"/>
      <c r="E148" s="25"/>
      <c r="F148" s="6"/>
      <c r="G148" s="23"/>
      <c r="H148" s="5"/>
      <c r="I148" s="5"/>
    </row>
    <row r="149" spans="2:9" x14ac:dyDescent="0.2">
      <c r="B149" s="25"/>
      <c r="C149" s="25"/>
      <c r="D149" s="25"/>
      <c r="E149" s="25"/>
      <c r="F149" s="6"/>
      <c r="G149" s="23"/>
      <c r="H149" s="5"/>
      <c r="I149" s="5"/>
    </row>
    <row r="150" spans="2:9" x14ac:dyDescent="0.2">
      <c r="B150" s="25"/>
      <c r="C150" s="25"/>
      <c r="D150" s="25"/>
      <c r="E150" s="25"/>
      <c r="F150" s="6"/>
      <c r="G150" s="23"/>
      <c r="H150" s="5"/>
      <c r="I150" s="5"/>
    </row>
    <row r="151" spans="2:9" x14ac:dyDescent="0.2">
      <c r="B151" s="25"/>
      <c r="C151" s="25"/>
      <c r="D151" s="25"/>
      <c r="E151" s="25"/>
      <c r="F151" s="6"/>
      <c r="G151" s="23"/>
      <c r="H151" s="5"/>
      <c r="I151" s="5"/>
    </row>
    <row r="152" spans="2:9" x14ac:dyDescent="0.2">
      <c r="B152" s="25"/>
      <c r="C152" s="25"/>
      <c r="D152" s="25"/>
      <c r="E152" s="25"/>
      <c r="F152" s="6"/>
      <c r="G152" s="23"/>
      <c r="H152" s="5"/>
      <c r="I152" s="5"/>
    </row>
    <row r="153" spans="2:9" x14ac:dyDescent="0.2">
      <c r="B153" s="25"/>
      <c r="C153" s="25"/>
      <c r="D153" s="25"/>
      <c r="E153" s="25"/>
      <c r="F153" s="6"/>
      <c r="G153" s="23"/>
      <c r="H153" s="5"/>
      <c r="I153" s="5"/>
    </row>
    <row r="154" spans="2:9" x14ac:dyDescent="0.2">
      <c r="B154" s="25"/>
      <c r="C154" s="25"/>
      <c r="D154" s="25"/>
      <c r="E154" s="25"/>
      <c r="F154" s="6"/>
      <c r="G154" s="23"/>
      <c r="H154" s="5"/>
      <c r="I154" s="5"/>
    </row>
    <row r="155" spans="2:9" x14ac:dyDescent="0.2">
      <c r="B155" s="25"/>
      <c r="C155" s="25"/>
      <c r="D155" s="25"/>
      <c r="E155" s="25"/>
      <c r="F155" s="6"/>
      <c r="G155" s="23"/>
      <c r="H155" s="5"/>
      <c r="I155" s="5"/>
    </row>
    <row r="156" spans="2:9" x14ac:dyDescent="0.2">
      <c r="B156" s="25"/>
      <c r="C156" s="25"/>
      <c r="D156" s="25"/>
      <c r="E156" s="25"/>
      <c r="F156" s="6"/>
      <c r="G156" s="23"/>
      <c r="H156" s="5"/>
      <c r="I156" s="5"/>
    </row>
    <row r="157" spans="2:9" x14ac:dyDescent="0.2">
      <c r="B157" s="25"/>
      <c r="C157" s="25"/>
      <c r="D157" s="25"/>
      <c r="E157" s="25"/>
      <c r="F157" s="6"/>
      <c r="G157" s="23"/>
      <c r="H157" s="5"/>
      <c r="I157" s="5"/>
    </row>
    <row r="158" spans="2:9" x14ac:dyDescent="0.2">
      <c r="B158" s="25"/>
      <c r="C158" s="25"/>
      <c r="D158" s="25"/>
      <c r="E158" s="25"/>
      <c r="F158" s="6"/>
      <c r="G158" s="23"/>
      <c r="H158" s="5"/>
      <c r="I158" s="5"/>
    </row>
    <row r="159" spans="2:9" x14ac:dyDescent="0.2">
      <c r="B159" s="25"/>
      <c r="C159" s="25"/>
      <c r="D159" s="25"/>
      <c r="E159" s="25"/>
      <c r="F159" s="6"/>
      <c r="G159" s="23"/>
      <c r="H159" s="5"/>
      <c r="I159" s="5"/>
    </row>
    <row r="160" spans="2:9" x14ac:dyDescent="0.2">
      <c r="B160" s="25"/>
      <c r="C160" s="25"/>
      <c r="D160" s="25"/>
      <c r="E160" s="25"/>
      <c r="F160" s="6"/>
      <c r="G160" s="23"/>
      <c r="H160" s="5"/>
      <c r="I160" s="5"/>
    </row>
    <row r="161" spans="2:9" x14ac:dyDescent="0.2">
      <c r="B161" s="25"/>
      <c r="C161" s="25"/>
      <c r="D161" s="25"/>
      <c r="E161" s="25"/>
      <c r="F161" s="6"/>
      <c r="G161" s="23"/>
      <c r="H161" s="5"/>
      <c r="I161" s="5"/>
    </row>
    <row r="162" spans="2:9" x14ac:dyDescent="0.2">
      <c r="B162" s="25"/>
      <c r="C162" s="25"/>
      <c r="D162" s="25"/>
      <c r="E162" s="25"/>
      <c r="F162" s="6"/>
      <c r="G162" s="23"/>
      <c r="H162" s="5"/>
      <c r="I162" s="5"/>
    </row>
    <row r="163" spans="2:9" x14ac:dyDescent="0.2">
      <c r="B163" s="25"/>
      <c r="C163" s="25"/>
      <c r="D163" s="25"/>
      <c r="E163" s="25"/>
      <c r="F163" s="6"/>
      <c r="G163" s="23"/>
      <c r="H163" s="5"/>
      <c r="I163" s="5"/>
    </row>
    <row r="164" spans="2:9" x14ac:dyDescent="0.2">
      <c r="B164" s="25"/>
      <c r="C164" s="25"/>
      <c r="D164" s="25"/>
      <c r="E164" s="25"/>
      <c r="F164" s="6"/>
      <c r="G164" s="23"/>
      <c r="H164" s="5"/>
      <c r="I164" s="5"/>
    </row>
    <row r="165" spans="2:9" x14ac:dyDescent="0.2">
      <c r="B165" s="25"/>
      <c r="C165" s="25"/>
      <c r="D165" s="25"/>
      <c r="E165" s="25"/>
      <c r="F165" s="6"/>
      <c r="G165" s="23"/>
      <c r="H165" s="5"/>
      <c r="I165" s="5"/>
    </row>
    <row r="166" spans="2:9" x14ac:dyDescent="0.2">
      <c r="B166" s="25"/>
      <c r="C166" s="25"/>
      <c r="D166" s="25"/>
      <c r="E166" s="25"/>
      <c r="F166" s="6"/>
      <c r="G166" s="23"/>
      <c r="H166" s="5"/>
      <c r="I166" s="5"/>
    </row>
    <row r="167" spans="2:9" x14ac:dyDescent="0.2">
      <c r="B167" s="25"/>
      <c r="C167" s="25"/>
      <c r="D167" s="25"/>
      <c r="E167" s="25"/>
      <c r="F167" s="6"/>
      <c r="G167" s="23"/>
      <c r="H167" s="5"/>
      <c r="I167" s="5"/>
    </row>
    <row r="168" spans="2:9" x14ac:dyDescent="0.2">
      <c r="B168" s="25"/>
      <c r="C168" s="25"/>
      <c r="D168" s="25"/>
      <c r="E168" s="25"/>
      <c r="F168" s="6"/>
      <c r="G168" s="23"/>
      <c r="H168" s="5"/>
      <c r="I168" s="5"/>
    </row>
    <row r="169" spans="2:9" x14ac:dyDescent="0.2">
      <c r="B169" s="25"/>
      <c r="C169" s="25"/>
      <c r="D169" s="25"/>
      <c r="E169" s="25"/>
      <c r="F169" s="6"/>
      <c r="G169" s="23"/>
      <c r="H169" s="5"/>
      <c r="I169" s="5"/>
    </row>
    <row r="170" spans="2:9" x14ac:dyDescent="0.2">
      <c r="B170" s="25"/>
      <c r="C170" s="25"/>
      <c r="D170" s="25"/>
      <c r="E170" s="25"/>
      <c r="F170" s="6"/>
      <c r="G170" s="23"/>
      <c r="H170" s="5"/>
      <c r="I170" s="5"/>
    </row>
    <row r="171" spans="2:9" x14ac:dyDescent="0.2">
      <c r="B171" s="25"/>
      <c r="C171" s="25"/>
      <c r="D171" s="25"/>
      <c r="E171" s="25"/>
      <c r="F171" s="6"/>
      <c r="G171" s="23"/>
      <c r="H171" s="5"/>
      <c r="I171" s="5"/>
    </row>
    <row r="172" spans="2:9" x14ac:dyDescent="0.2">
      <c r="B172" s="25"/>
      <c r="C172" s="25"/>
      <c r="D172" s="25"/>
      <c r="E172" s="25"/>
      <c r="F172" s="6"/>
      <c r="G172" s="23"/>
      <c r="H172" s="5"/>
      <c r="I172" s="5"/>
    </row>
    <row r="173" spans="2:9" x14ac:dyDescent="0.2">
      <c r="B173" s="25"/>
      <c r="C173" s="25"/>
      <c r="D173" s="25"/>
      <c r="E173" s="25"/>
      <c r="F173" s="6"/>
      <c r="G173" s="23"/>
      <c r="H173" s="5"/>
      <c r="I173" s="5"/>
    </row>
    <row r="174" spans="2:9" x14ac:dyDescent="0.2">
      <c r="B174" s="25"/>
      <c r="C174" s="25"/>
      <c r="D174" s="25"/>
      <c r="E174" s="25"/>
      <c r="F174" s="6"/>
      <c r="G174" s="23"/>
      <c r="H174" s="5"/>
      <c r="I174" s="5"/>
    </row>
    <row r="175" spans="2:9" x14ac:dyDescent="0.2">
      <c r="B175" s="25"/>
      <c r="C175" s="25"/>
      <c r="D175" s="25"/>
      <c r="E175" s="25"/>
      <c r="F175" s="6"/>
      <c r="G175" s="23"/>
      <c r="H175" s="5"/>
      <c r="I175" s="5"/>
    </row>
    <row r="176" spans="2:9" x14ac:dyDescent="0.2">
      <c r="B176" s="25"/>
      <c r="C176" s="25"/>
      <c r="D176" s="25"/>
      <c r="E176" s="25"/>
      <c r="F176" s="6"/>
      <c r="G176" s="23"/>
      <c r="H176" s="5"/>
      <c r="I176" s="5"/>
    </row>
    <row r="177" spans="2:9" x14ac:dyDescent="0.2">
      <c r="B177" s="25"/>
      <c r="C177" s="25"/>
      <c r="D177" s="25"/>
      <c r="E177" s="25"/>
      <c r="F177" s="6"/>
      <c r="G177" s="23"/>
      <c r="H177" s="5"/>
      <c r="I177" s="5"/>
    </row>
    <row r="178" spans="2:9" x14ac:dyDescent="0.2">
      <c r="B178" s="25"/>
      <c r="C178" s="25"/>
      <c r="D178" s="25"/>
      <c r="E178" s="25"/>
      <c r="F178" s="6"/>
      <c r="G178" s="23"/>
      <c r="H178" s="5"/>
      <c r="I178" s="5"/>
    </row>
    <row r="179" spans="2:9" x14ac:dyDescent="0.2">
      <c r="B179" s="25"/>
      <c r="C179" s="25"/>
      <c r="D179" s="25"/>
      <c r="E179" s="25"/>
      <c r="F179" s="6"/>
      <c r="G179" s="23"/>
      <c r="H179" s="5"/>
      <c r="I179" s="5"/>
    </row>
    <row r="180" spans="2:9" x14ac:dyDescent="0.2">
      <c r="B180" s="25"/>
      <c r="C180" s="25"/>
      <c r="D180" s="25"/>
      <c r="E180" s="25"/>
      <c r="F180" s="6"/>
      <c r="G180" s="23"/>
      <c r="H180" s="5"/>
      <c r="I180" s="5"/>
    </row>
    <row r="181" spans="2:9" x14ac:dyDescent="0.2">
      <c r="B181" s="25"/>
      <c r="C181" s="25"/>
      <c r="D181" s="25"/>
      <c r="E181" s="25"/>
      <c r="F181" s="6"/>
      <c r="G181" s="23"/>
      <c r="H181" s="5"/>
      <c r="I181" s="5"/>
    </row>
    <row r="182" spans="2:9" x14ac:dyDescent="0.2">
      <c r="B182" s="25"/>
      <c r="C182" s="25"/>
      <c r="D182" s="25"/>
      <c r="E182" s="25"/>
      <c r="F182" s="6"/>
      <c r="G182" s="23"/>
      <c r="H182" s="5"/>
      <c r="I182" s="5"/>
    </row>
    <row r="183" spans="2:9" x14ac:dyDescent="0.2">
      <c r="B183" s="25"/>
      <c r="C183" s="25"/>
      <c r="D183" s="25"/>
      <c r="E183" s="25"/>
      <c r="F183" s="6"/>
      <c r="G183" s="23"/>
      <c r="H183" s="5"/>
      <c r="I183" s="5"/>
    </row>
    <row r="184" spans="2:9" x14ac:dyDescent="0.2">
      <c r="B184" s="25"/>
      <c r="C184" s="25"/>
      <c r="D184" s="25"/>
      <c r="E184" s="25"/>
      <c r="F184" s="6"/>
      <c r="G184" s="23"/>
      <c r="H184" s="5"/>
      <c r="I184" s="5"/>
    </row>
    <row r="185" spans="2:9" x14ac:dyDescent="0.2">
      <c r="B185" s="25"/>
      <c r="C185" s="25"/>
      <c r="D185" s="25"/>
      <c r="E185" s="25"/>
      <c r="F185" s="6"/>
      <c r="G185" s="23"/>
      <c r="H185" s="5"/>
      <c r="I185" s="5"/>
    </row>
    <row r="186" spans="2:9" x14ac:dyDescent="0.2">
      <c r="B186" s="25"/>
      <c r="C186" s="25"/>
      <c r="D186" s="25"/>
      <c r="E186" s="25"/>
      <c r="F186" s="6"/>
      <c r="G186" s="23"/>
      <c r="H186" s="5"/>
      <c r="I186" s="5"/>
    </row>
    <row r="187" spans="2:9" x14ac:dyDescent="0.2">
      <c r="B187" s="25"/>
      <c r="C187" s="25"/>
      <c r="D187" s="25"/>
      <c r="E187" s="25"/>
      <c r="F187" s="6"/>
      <c r="G187" s="23"/>
      <c r="H187" s="5"/>
      <c r="I187" s="5"/>
    </row>
    <row r="188" spans="2:9" x14ac:dyDescent="0.2">
      <c r="B188" s="25"/>
      <c r="C188" s="25"/>
      <c r="D188" s="25"/>
      <c r="E188" s="25"/>
      <c r="F188" s="6"/>
      <c r="G188" s="23"/>
      <c r="H188" s="5"/>
      <c r="I188" s="5"/>
    </row>
    <row r="189" spans="2:9" x14ac:dyDescent="0.2">
      <c r="B189" s="25"/>
      <c r="C189" s="25"/>
      <c r="D189" s="25"/>
      <c r="E189" s="25"/>
      <c r="F189" s="6"/>
      <c r="G189" s="23"/>
      <c r="H189" s="5"/>
      <c r="I189" s="5"/>
    </row>
    <row r="190" spans="2:9" x14ac:dyDescent="0.2">
      <c r="B190" s="25"/>
      <c r="C190" s="25"/>
      <c r="D190" s="25"/>
      <c r="E190" s="25"/>
      <c r="F190" s="6"/>
      <c r="G190" s="23"/>
      <c r="H190" s="5"/>
      <c r="I190" s="5"/>
    </row>
    <row r="191" spans="2:9" x14ac:dyDescent="0.2">
      <c r="B191" s="25"/>
      <c r="C191" s="25"/>
      <c r="D191" s="25"/>
      <c r="E191" s="25"/>
      <c r="F191" s="6"/>
      <c r="G191" s="23"/>
      <c r="H191" s="5"/>
      <c r="I191" s="5"/>
    </row>
    <row r="192" spans="2:9" x14ac:dyDescent="0.2">
      <c r="B192" s="25"/>
      <c r="C192" s="25"/>
      <c r="D192" s="25"/>
      <c r="E192" s="25"/>
      <c r="F192" s="6"/>
      <c r="G192" s="23"/>
      <c r="H192" s="5"/>
      <c r="I192" s="5"/>
    </row>
    <row r="193" spans="2:9" x14ac:dyDescent="0.2">
      <c r="B193" s="25"/>
      <c r="C193" s="25"/>
      <c r="D193" s="25"/>
      <c r="E193" s="25"/>
      <c r="F193" s="6"/>
      <c r="G193" s="23"/>
      <c r="H193" s="5"/>
      <c r="I193" s="5"/>
    </row>
    <row r="194" spans="2:9" x14ac:dyDescent="0.2">
      <c r="B194" s="25"/>
      <c r="C194" s="25"/>
      <c r="D194" s="25"/>
      <c r="E194" s="25"/>
      <c r="F194" s="6"/>
      <c r="G194" s="23"/>
      <c r="H194" s="5"/>
      <c r="I194" s="5"/>
    </row>
    <row r="195" spans="2:9" x14ac:dyDescent="0.2">
      <c r="B195" s="25"/>
      <c r="C195" s="25"/>
      <c r="D195" s="25"/>
      <c r="E195" s="25"/>
      <c r="F195" s="6"/>
      <c r="G195" s="23"/>
      <c r="H195" s="5"/>
      <c r="I195" s="5"/>
    </row>
    <row r="196" spans="2:9" x14ac:dyDescent="0.2">
      <c r="B196" s="25"/>
      <c r="C196" s="25"/>
      <c r="D196" s="25"/>
      <c r="E196" s="25"/>
      <c r="F196" s="6"/>
      <c r="G196" s="23"/>
      <c r="H196" s="5"/>
      <c r="I196" s="5"/>
    </row>
    <row r="197" spans="2:9" x14ac:dyDescent="0.2">
      <c r="B197" s="25"/>
      <c r="C197" s="25"/>
      <c r="D197" s="25"/>
      <c r="E197" s="25"/>
      <c r="F197" s="6"/>
      <c r="G197" s="23"/>
      <c r="H197" s="5"/>
      <c r="I197" s="5"/>
    </row>
    <row r="198" spans="2:9" x14ac:dyDescent="0.2">
      <c r="B198" s="25"/>
      <c r="C198" s="25"/>
      <c r="D198" s="25"/>
      <c r="E198" s="25"/>
      <c r="F198" s="6"/>
      <c r="G198" s="23"/>
      <c r="H198" s="5"/>
      <c r="I198" s="5"/>
    </row>
    <row r="199" spans="2:9" x14ac:dyDescent="0.2">
      <c r="B199" s="25"/>
      <c r="C199" s="25"/>
      <c r="D199" s="25"/>
      <c r="E199" s="25"/>
      <c r="F199" s="6"/>
      <c r="G199" s="23"/>
      <c r="H199" s="5"/>
      <c r="I199" s="5"/>
    </row>
    <row r="200" spans="2:9" x14ac:dyDescent="0.2">
      <c r="B200" s="25"/>
      <c r="C200" s="25"/>
      <c r="D200" s="25"/>
      <c r="E200" s="25"/>
      <c r="F200" s="6"/>
      <c r="G200" s="23"/>
      <c r="H200" s="5"/>
      <c r="I200" s="5"/>
    </row>
    <row r="201" spans="2:9" x14ac:dyDescent="0.2">
      <c r="B201" s="25"/>
      <c r="C201" s="25"/>
      <c r="D201" s="25"/>
      <c r="E201" s="25"/>
      <c r="F201" s="6"/>
      <c r="G201" s="23"/>
      <c r="H201" s="5"/>
      <c r="I201" s="5"/>
    </row>
    <row r="202" spans="2:9" x14ac:dyDescent="0.2">
      <c r="B202" s="25"/>
      <c r="C202" s="25"/>
      <c r="D202" s="25"/>
      <c r="E202" s="25"/>
      <c r="F202" s="6"/>
      <c r="G202" s="23"/>
      <c r="H202" s="5"/>
      <c r="I202" s="5"/>
    </row>
    <row r="203" spans="2:9" x14ac:dyDescent="0.2">
      <c r="B203" s="25"/>
      <c r="C203" s="25"/>
      <c r="D203" s="25"/>
      <c r="E203" s="25"/>
      <c r="F203" s="6"/>
      <c r="G203" s="23"/>
      <c r="H203" s="5"/>
      <c r="I203" s="5"/>
    </row>
    <row r="204" spans="2:9" x14ac:dyDescent="0.2">
      <c r="B204" s="25"/>
      <c r="C204" s="25"/>
      <c r="D204" s="25"/>
      <c r="E204" s="25"/>
      <c r="F204" s="6"/>
      <c r="G204" s="23"/>
      <c r="H204" s="5"/>
      <c r="I204" s="5"/>
    </row>
    <row r="205" spans="2:9" x14ac:dyDescent="0.2">
      <c r="B205" s="25"/>
      <c r="C205" s="25"/>
      <c r="D205" s="25"/>
      <c r="E205" s="25"/>
      <c r="F205" s="6"/>
      <c r="G205" s="23"/>
      <c r="H205" s="5"/>
      <c r="I205" s="5"/>
    </row>
    <row r="206" spans="2:9" x14ac:dyDescent="0.2">
      <c r="B206" s="25"/>
      <c r="C206" s="25"/>
      <c r="D206" s="25"/>
      <c r="E206" s="25"/>
      <c r="F206" s="6"/>
      <c r="G206" s="23"/>
      <c r="H206" s="5"/>
      <c r="I206" s="5"/>
    </row>
    <row r="207" spans="2:9" x14ac:dyDescent="0.2">
      <c r="B207" s="25"/>
      <c r="C207" s="25"/>
      <c r="D207" s="25"/>
      <c r="E207" s="25"/>
      <c r="F207" s="6"/>
      <c r="G207" s="23"/>
      <c r="H207" s="5"/>
      <c r="I207" s="5"/>
    </row>
    <row r="208" spans="2:9" x14ac:dyDescent="0.2">
      <c r="B208" s="25"/>
      <c r="C208" s="25"/>
      <c r="D208" s="25"/>
      <c r="E208" s="25"/>
      <c r="F208" s="6"/>
      <c r="G208" s="23"/>
      <c r="H208" s="5"/>
      <c r="I208" s="5"/>
    </row>
    <row r="209" spans="2:9" x14ac:dyDescent="0.2">
      <c r="B209" s="25"/>
      <c r="C209" s="25"/>
      <c r="D209" s="25"/>
      <c r="E209" s="25"/>
      <c r="F209" s="6"/>
      <c r="G209" s="23"/>
      <c r="H209" s="5"/>
      <c r="I209" s="5"/>
    </row>
    <row r="210" spans="2:9" x14ac:dyDescent="0.2">
      <c r="B210" s="25"/>
      <c r="C210" s="25"/>
      <c r="D210" s="25"/>
      <c r="E210" s="25"/>
      <c r="F210" s="6"/>
      <c r="G210" s="23"/>
      <c r="H210" s="5"/>
      <c r="I210" s="5"/>
    </row>
    <row r="211" spans="2:9" x14ac:dyDescent="0.2">
      <c r="B211" s="25"/>
      <c r="C211" s="25"/>
      <c r="D211" s="25"/>
      <c r="E211" s="25"/>
      <c r="F211" s="6"/>
      <c r="G211" s="23"/>
      <c r="H211" s="5"/>
      <c r="I211" s="5"/>
    </row>
    <row r="212" spans="2:9" x14ac:dyDescent="0.2">
      <c r="B212" s="25"/>
      <c r="C212" s="25"/>
      <c r="D212" s="25"/>
      <c r="E212" s="25"/>
      <c r="F212" s="6"/>
      <c r="G212" s="23"/>
      <c r="H212" s="5"/>
      <c r="I212" s="5"/>
    </row>
    <row r="213" spans="2:9" x14ac:dyDescent="0.2">
      <c r="B213" s="25"/>
      <c r="C213" s="25"/>
      <c r="D213" s="25"/>
      <c r="E213" s="25"/>
      <c r="F213" s="6"/>
      <c r="G213" s="23"/>
      <c r="H213" s="5"/>
      <c r="I213" s="5"/>
    </row>
    <row r="214" spans="2:9" x14ac:dyDescent="0.2">
      <c r="B214" s="25"/>
      <c r="C214" s="25"/>
      <c r="D214" s="25"/>
      <c r="E214" s="25"/>
      <c r="F214" s="6"/>
      <c r="G214" s="23"/>
      <c r="H214" s="5"/>
      <c r="I214" s="5"/>
    </row>
    <row r="215" spans="2:9" x14ac:dyDescent="0.2">
      <c r="B215" s="25"/>
      <c r="C215" s="25"/>
      <c r="D215" s="25"/>
      <c r="E215" s="25"/>
      <c r="F215" s="6"/>
      <c r="G215" s="23"/>
      <c r="H215" s="5"/>
      <c r="I215" s="5"/>
    </row>
    <row r="216" spans="2:9" x14ac:dyDescent="0.2">
      <c r="B216" s="25"/>
      <c r="C216" s="25"/>
      <c r="D216" s="25"/>
      <c r="E216" s="25"/>
      <c r="F216" s="6"/>
      <c r="G216" s="23"/>
      <c r="H216" s="5"/>
      <c r="I216" s="5"/>
    </row>
    <row r="217" spans="2:9" x14ac:dyDescent="0.2">
      <c r="B217" s="25"/>
      <c r="C217" s="25"/>
      <c r="D217" s="25"/>
      <c r="E217" s="25"/>
      <c r="F217" s="6"/>
      <c r="G217" s="23"/>
      <c r="H217" s="5"/>
      <c r="I217" s="5"/>
    </row>
    <row r="218" spans="2:9" x14ac:dyDescent="0.2">
      <c r="B218" s="25"/>
      <c r="C218" s="25"/>
      <c r="D218" s="25"/>
      <c r="E218" s="25"/>
      <c r="F218" s="6"/>
      <c r="G218" s="23"/>
      <c r="H218" s="5"/>
      <c r="I218" s="5"/>
    </row>
    <row r="219" spans="2:9" x14ac:dyDescent="0.2">
      <c r="B219" s="25"/>
      <c r="C219" s="25"/>
      <c r="D219" s="25"/>
      <c r="E219" s="25"/>
      <c r="F219" s="6"/>
      <c r="G219" s="23"/>
      <c r="H219" s="5"/>
      <c r="I219" s="5"/>
    </row>
    <row r="220" spans="2:9" x14ac:dyDescent="0.2">
      <c r="B220" s="25"/>
      <c r="C220" s="25"/>
      <c r="D220" s="25"/>
      <c r="E220" s="25"/>
      <c r="F220" s="6"/>
      <c r="G220" s="23"/>
      <c r="H220" s="5"/>
      <c r="I220" s="5"/>
    </row>
    <row r="221" spans="2:9" x14ac:dyDescent="0.2">
      <c r="B221" s="25"/>
      <c r="C221" s="25"/>
      <c r="D221" s="25"/>
      <c r="E221" s="25"/>
      <c r="F221" s="6"/>
      <c r="G221" s="23"/>
      <c r="H221" s="5"/>
      <c r="I221" s="5"/>
    </row>
    <row r="222" spans="2:9" x14ac:dyDescent="0.2">
      <c r="B222" s="25"/>
      <c r="C222" s="25"/>
      <c r="D222" s="25"/>
      <c r="E222" s="25"/>
      <c r="F222" s="6"/>
      <c r="G222" s="23"/>
      <c r="H222" s="5"/>
      <c r="I222" s="5"/>
    </row>
    <row r="223" spans="2:9" x14ac:dyDescent="0.2">
      <c r="B223" s="25"/>
      <c r="C223" s="25"/>
      <c r="D223" s="25"/>
      <c r="E223" s="25"/>
      <c r="F223" s="6"/>
      <c r="G223" s="23"/>
      <c r="H223" s="5"/>
      <c r="I223" s="5"/>
    </row>
    <row r="224" spans="2:9" x14ac:dyDescent="0.2">
      <c r="B224" s="25"/>
      <c r="C224" s="25"/>
      <c r="D224" s="25"/>
      <c r="E224" s="25"/>
      <c r="F224" s="6"/>
      <c r="G224" s="23"/>
      <c r="H224" s="5"/>
      <c r="I224" s="5"/>
    </row>
    <row r="225" spans="2:9" x14ac:dyDescent="0.2">
      <c r="B225" s="25"/>
      <c r="C225" s="25"/>
      <c r="D225" s="25"/>
      <c r="E225" s="25"/>
      <c r="F225" s="6"/>
      <c r="G225" s="23"/>
      <c r="H225" s="5"/>
      <c r="I225" s="5"/>
    </row>
    <row r="226" spans="2:9" x14ac:dyDescent="0.2">
      <c r="B226" s="25"/>
      <c r="C226" s="25"/>
      <c r="D226" s="25"/>
      <c r="E226" s="25"/>
      <c r="F226" s="6"/>
      <c r="G226" s="23"/>
      <c r="H226" s="5"/>
      <c r="I226" s="5"/>
    </row>
    <row r="227" spans="2:9" x14ac:dyDescent="0.2">
      <c r="B227" s="25"/>
      <c r="C227" s="25"/>
      <c r="D227" s="25"/>
      <c r="E227" s="25"/>
      <c r="F227" s="6"/>
      <c r="G227" s="23"/>
      <c r="H227" s="5"/>
      <c r="I227" s="5"/>
    </row>
    <row r="228" spans="2:9" x14ac:dyDescent="0.2">
      <c r="B228" s="25"/>
      <c r="C228" s="25"/>
      <c r="D228" s="25"/>
      <c r="E228" s="25"/>
      <c r="F228" s="6"/>
      <c r="G228" s="23"/>
      <c r="H228" s="5"/>
      <c r="I228" s="5"/>
    </row>
    <row r="229" spans="2:9" x14ac:dyDescent="0.2">
      <c r="B229" s="25"/>
      <c r="C229" s="25"/>
      <c r="D229" s="25"/>
      <c r="E229" s="25"/>
      <c r="F229" s="6"/>
      <c r="G229" s="23"/>
      <c r="H229" s="5"/>
      <c r="I229" s="5"/>
    </row>
    <row r="230" spans="2:9" x14ac:dyDescent="0.2">
      <c r="B230" s="25"/>
      <c r="C230" s="25"/>
      <c r="D230" s="25"/>
      <c r="E230" s="25"/>
      <c r="F230" s="6"/>
      <c r="G230" s="23"/>
      <c r="H230" s="5"/>
      <c r="I230" s="5"/>
    </row>
    <row r="231" spans="2:9" x14ac:dyDescent="0.2">
      <c r="B231" s="25"/>
      <c r="C231" s="25"/>
      <c r="D231" s="25"/>
      <c r="E231" s="25"/>
      <c r="F231" s="6"/>
      <c r="G231" s="23"/>
      <c r="H231" s="5"/>
      <c r="I231" s="5"/>
    </row>
    <row r="232" spans="2:9" x14ac:dyDescent="0.2">
      <c r="B232" s="25"/>
      <c r="C232" s="25"/>
      <c r="D232" s="25"/>
      <c r="E232" s="25"/>
      <c r="F232" s="6"/>
      <c r="G232" s="23"/>
      <c r="H232" s="5"/>
      <c r="I232" s="5"/>
    </row>
    <row r="233" spans="2:9" x14ac:dyDescent="0.2">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9" sqref="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650</v>
      </c>
      <c r="B1" s="106" t="s">
        <v>649</v>
      </c>
      <c r="C1" s="9" t="s">
        <v>727</v>
      </c>
      <c r="D1" s="511" t="s">
        <v>845</v>
      </c>
      <c r="E1" s="142"/>
      <c r="F1" s="142"/>
    </row>
    <row r="2" spans="1:6" s="89" customFormat="1" outlineLevel="2" x14ac:dyDescent="0.2">
      <c r="A2" s="92" t="s">
        <v>663</v>
      </c>
      <c r="B2" s="92" t="s">
        <v>796</v>
      </c>
      <c r="C2" s="144">
        <v>24</v>
      </c>
      <c r="D2" s="101" t="s">
        <v>842</v>
      </c>
    </row>
    <row r="3" spans="1:6" s="89" customFormat="1" ht="15.75" customHeight="1" outlineLevel="2" x14ac:dyDescent="0.2">
      <c r="A3" s="92" t="s">
        <v>573</v>
      </c>
      <c r="B3" s="92" t="s">
        <v>795</v>
      </c>
      <c r="C3" s="144">
        <v>18</v>
      </c>
      <c r="D3" s="101" t="s">
        <v>842</v>
      </c>
    </row>
    <row r="4" spans="1:6" s="89" customFormat="1" outlineLevel="2" x14ac:dyDescent="0.2">
      <c r="A4" s="92" t="s">
        <v>116</v>
      </c>
      <c r="B4" s="92" t="s">
        <v>797</v>
      </c>
      <c r="C4" s="144">
        <v>24</v>
      </c>
      <c r="D4" s="101" t="s">
        <v>842</v>
      </c>
    </row>
    <row r="5" spans="1:6" s="89" customFormat="1" outlineLevel="2" x14ac:dyDescent="0.2">
      <c r="A5" s="121" t="s">
        <v>505</v>
      </c>
      <c r="B5" s="121" t="s">
        <v>798</v>
      </c>
      <c r="C5" s="144">
        <v>32</v>
      </c>
      <c r="D5" s="514">
        <v>950039</v>
      </c>
    </row>
    <row r="6" spans="1:6" s="89" customFormat="1" outlineLevel="2" x14ac:dyDescent="0.2">
      <c r="A6" s="121" t="s">
        <v>426</v>
      </c>
      <c r="B6" s="121" t="s">
        <v>1062</v>
      </c>
      <c r="C6" s="144">
        <v>9</v>
      </c>
      <c r="D6" s="101" t="s">
        <v>842</v>
      </c>
    </row>
    <row r="7" spans="1:6" ht="25.5" x14ac:dyDescent="0.2">
      <c r="A7" s="134" t="s">
        <v>92</v>
      </c>
      <c r="B7" s="134" t="s">
        <v>1474</v>
      </c>
      <c r="C7" s="156">
        <v>46</v>
      </c>
      <c r="D7" s="512" t="s">
        <v>2103</v>
      </c>
    </row>
    <row r="8" spans="1:6" x14ac:dyDescent="0.2">
      <c r="A8" s="98" t="s">
        <v>314</v>
      </c>
      <c r="B8" s="329" t="s">
        <v>1581</v>
      </c>
      <c r="C8" s="156">
        <v>48</v>
      </c>
      <c r="D8" s="101" t="s">
        <v>842</v>
      </c>
    </row>
    <row r="9" spans="1:6" s="89" customFormat="1" x14ac:dyDescent="0.2">
      <c r="A9" s="122"/>
      <c r="B9" s="123" t="s">
        <v>41</v>
      </c>
      <c r="C9" s="138">
        <f>SUM(C2:C8)</f>
        <v>201</v>
      </c>
      <c r="D9" s="513"/>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650</v>
      </c>
      <c r="B1" s="629" t="s">
        <v>101</v>
      </c>
      <c r="C1" s="629"/>
      <c r="D1" s="629"/>
      <c r="E1" s="629"/>
      <c r="F1" s="629"/>
      <c r="G1" s="629"/>
      <c r="H1" s="629"/>
      <c r="I1" s="1"/>
      <c r="J1" s="1" t="s">
        <v>100</v>
      </c>
    </row>
    <row r="2" spans="1:10" x14ac:dyDescent="0.2">
      <c r="A2" s="105" t="s">
        <v>440</v>
      </c>
      <c r="B2" s="98" t="s">
        <v>431</v>
      </c>
      <c r="C2" s="98" t="s">
        <v>434</v>
      </c>
      <c r="D2" s="98" t="s">
        <v>435</v>
      </c>
      <c r="E2" s="98" t="s">
        <v>490</v>
      </c>
      <c r="F2" s="98" t="s">
        <v>438</v>
      </c>
      <c r="G2" s="98" t="s">
        <v>439</v>
      </c>
      <c r="H2" s="98"/>
      <c r="I2" s="98"/>
      <c r="J2" s="101">
        <f t="shared" ref="J2:J47" si="0">COUNTA(A2:H2)</f>
        <v>7</v>
      </c>
    </row>
    <row r="3" spans="1:10" x14ac:dyDescent="0.2">
      <c r="A3" s="105" t="s">
        <v>85</v>
      </c>
      <c r="B3" s="98" t="s">
        <v>89</v>
      </c>
      <c r="C3" s="98" t="s">
        <v>87</v>
      </c>
      <c r="D3" s="98" t="s">
        <v>84</v>
      </c>
      <c r="E3" s="98" t="s">
        <v>665</v>
      </c>
      <c r="F3" s="98"/>
      <c r="G3" s="98"/>
      <c r="H3" s="98"/>
      <c r="I3" s="98"/>
      <c r="J3" s="101">
        <f t="shared" si="0"/>
        <v>5</v>
      </c>
    </row>
    <row r="4" spans="1:10" x14ac:dyDescent="0.2">
      <c r="A4" s="105" t="s">
        <v>612</v>
      </c>
      <c r="B4" s="98" t="s">
        <v>314</v>
      </c>
      <c r="C4" s="98" t="s">
        <v>624</v>
      </c>
      <c r="D4" s="98" t="s">
        <v>92</v>
      </c>
      <c r="E4" s="98" t="s">
        <v>95</v>
      </c>
      <c r="F4" s="98" t="s">
        <v>461</v>
      </c>
      <c r="G4" s="98" t="s">
        <v>470</v>
      </c>
      <c r="H4" s="98" t="s">
        <v>442</v>
      </c>
      <c r="I4" s="98"/>
      <c r="J4" s="101">
        <f t="shared" si="0"/>
        <v>8</v>
      </c>
    </row>
    <row r="5" spans="1:10" x14ac:dyDescent="0.2">
      <c r="A5" s="105" t="s">
        <v>614</v>
      </c>
      <c r="B5" s="98" t="s">
        <v>211</v>
      </c>
      <c r="C5" s="98" t="s">
        <v>509</v>
      </c>
      <c r="D5" s="98" t="s">
        <v>504</v>
      </c>
      <c r="E5" s="98"/>
      <c r="F5" s="98"/>
      <c r="G5" s="98"/>
      <c r="H5" s="98"/>
      <c r="I5" s="98"/>
      <c r="J5" s="101">
        <f t="shared" si="0"/>
        <v>4</v>
      </c>
    </row>
    <row r="6" spans="1:10" x14ac:dyDescent="0.2">
      <c r="A6" s="105" t="s">
        <v>89</v>
      </c>
      <c r="B6" s="98" t="s">
        <v>85</v>
      </c>
      <c r="C6" s="98" t="s">
        <v>617</v>
      </c>
      <c r="D6" s="98" t="s">
        <v>664</v>
      </c>
      <c r="E6" s="98" t="s">
        <v>490</v>
      </c>
      <c r="F6" s="98" t="s">
        <v>87</v>
      </c>
      <c r="G6" s="98" t="s">
        <v>665</v>
      </c>
      <c r="H6" s="98"/>
      <c r="I6" s="98"/>
      <c r="J6" s="101">
        <f t="shared" si="0"/>
        <v>7</v>
      </c>
    </row>
    <row r="7" spans="1:10" x14ac:dyDescent="0.2">
      <c r="A7" s="105" t="s">
        <v>236</v>
      </c>
      <c r="B7" s="98" t="s">
        <v>538</v>
      </c>
      <c r="C7" s="98" t="s">
        <v>562</v>
      </c>
      <c r="D7" s="98" t="s">
        <v>487</v>
      </c>
      <c r="E7" s="98" t="s">
        <v>565</v>
      </c>
      <c r="F7" s="98" t="s">
        <v>627</v>
      </c>
      <c r="G7" s="98" t="s">
        <v>568</v>
      </c>
      <c r="H7" s="98"/>
      <c r="I7" s="98"/>
      <c r="J7" s="101">
        <f t="shared" si="0"/>
        <v>7</v>
      </c>
    </row>
    <row r="8" spans="1:10" x14ac:dyDescent="0.2">
      <c r="A8" s="105" t="s">
        <v>428</v>
      </c>
      <c r="B8" s="98" t="s">
        <v>427</v>
      </c>
      <c r="C8" s="98" t="s">
        <v>423</v>
      </c>
      <c r="D8" s="98" t="s">
        <v>425</v>
      </c>
      <c r="E8" s="98" t="s">
        <v>421</v>
      </c>
      <c r="F8" s="98" t="s">
        <v>422</v>
      </c>
      <c r="G8" s="98"/>
      <c r="H8" s="98"/>
      <c r="I8" s="98"/>
      <c r="J8" s="101">
        <f t="shared" si="0"/>
        <v>6</v>
      </c>
    </row>
    <row r="9" spans="1:10" x14ac:dyDescent="0.2">
      <c r="A9" s="105" t="s">
        <v>555</v>
      </c>
      <c r="B9" s="98" t="s">
        <v>177</v>
      </c>
      <c r="C9" s="98" t="s">
        <v>558</v>
      </c>
      <c r="D9" s="98" t="s">
        <v>556</v>
      </c>
      <c r="E9" s="98"/>
      <c r="F9" s="98"/>
      <c r="G9" s="98"/>
      <c r="H9" s="98"/>
      <c r="I9" s="98"/>
      <c r="J9" s="101">
        <f t="shared" si="0"/>
        <v>4</v>
      </c>
    </row>
    <row r="10" spans="1:10" x14ac:dyDescent="0.2">
      <c r="A10" s="105" t="s">
        <v>538</v>
      </c>
      <c r="B10" s="98" t="s">
        <v>236</v>
      </c>
      <c r="C10" s="98" t="s">
        <v>542</v>
      </c>
      <c r="D10" s="98" t="s">
        <v>539</v>
      </c>
      <c r="E10" s="98" t="s">
        <v>352</v>
      </c>
      <c r="F10" s="98" t="s">
        <v>565</v>
      </c>
      <c r="G10" s="98" t="s">
        <v>627</v>
      </c>
      <c r="H10" s="98" t="s">
        <v>350</v>
      </c>
      <c r="I10" s="98"/>
      <c r="J10" s="101">
        <f t="shared" si="0"/>
        <v>8</v>
      </c>
    </row>
    <row r="11" spans="1:10" x14ac:dyDescent="0.2">
      <c r="A11" s="105" t="s">
        <v>570</v>
      </c>
      <c r="B11" s="98" t="s">
        <v>264</v>
      </c>
      <c r="C11" s="98" t="s">
        <v>571</v>
      </c>
      <c r="D11" s="98" t="s">
        <v>572</v>
      </c>
      <c r="E11" s="98"/>
      <c r="F11" s="98"/>
      <c r="G11" s="98"/>
      <c r="H11" s="98"/>
      <c r="I11" s="98"/>
      <c r="J11" s="101">
        <f t="shared" si="0"/>
        <v>4</v>
      </c>
    </row>
    <row r="12" spans="1:10" x14ac:dyDescent="0.2">
      <c r="A12" s="105" t="s">
        <v>543</v>
      </c>
      <c r="B12" s="98" t="s">
        <v>431</v>
      </c>
      <c r="C12" s="98" t="s">
        <v>348</v>
      </c>
      <c r="D12" s="98" t="s">
        <v>312</v>
      </c>
      <c r="E12" s="98" t="s">
        <v>114</v>
      </c>
      <c r="F12" s="98" t="s">
        <v>624</v>
      </c>
      <c r="G12" s="98" t="s">
        <v>470</v>
      </c>
      <c r="H12" s="98"/>
      <c r="I12" s="98"/>
      <c r="J12" s="101">
        <f t="shared" si="0"/>
        <v>7</v>
      </c>
    </row>
    <row r="13" spans="1:10" x14ac:dyDescent="0.2">
      <c r="A13" s="105" t="s">
        <v>200</v>
      </c>
      <c r="B13" s="98" t="s">
        <v>352</v>
      </c>
      <c r="C13" s="98" t="s">
        <v>564</v>
      </c>
      <c r="D13" s="98" t="s">
        <v>559</v>
      </c>
      <c r="E13" s="98" t="s">
        <v>453</v>
      </c>
      <c r="F13" s="98"/>
      <c r="G13" s="98"/>
      <c r="H13" s="98"/>
      <c r="I13" s="98"/>
      <c r="J13" s="101">
        <f t="shared" si="0"/>
        <v>5</v>
      </c>
    </row>
    <row r="14" spans="1:10" x14ac:dyDescent="0.2">
      <c r="A14" s="105" t="s">
        <v>420</v>
      </c>
      <c r="B14" s="98" t="s">
        <v>244</v>
      </c>
      <c r="C14" s="98" t="s">
        <v>251</v>
      </c>
      <c r="D14" s="98" t="s">
        <v>473</v>
      </c>
      <c r="E14" s="98" t="s">
        <v>445</v>
      </c>
      <c r="F14" s="98" t="s">
        <v>417</v>
      </c>
      <c r="G14" s="98" t="s">
        <v>36</v>
      </c>
      <c r="H14" s="98"/>
      <c r="I14" s="98"/>
      <c r="J14" s="101">
        <f t="shared" si="0"/>
        <v>7</v>
      </c>
    </row>
    <row r="15" spans="1:10" x14ac:dyDescent="0.2">
      <c r="A15" s="105" t="s">
        <v>91</v>
      </c>
      <c r="B15" s="98" t="s">
        <v>115</v>
      </c>
      <c r="C15" s="98" t="s">
        <v>186</v>
      </c>
      <c r="D15" s="98" t="s">
        <v>93</v>
      </c>
      <c r="E15" s="98" t="s">
        <v>485</v>
      </c>
      <c r="F15" s="98" t="s">
        <v>5</v>
      </c>
      <c r="G15" s="98"/>
      <c r="H15" s="98"/>
      <c r="I15" s="98"/>
      <c r="J15" s="101">
        <f t="shared" si="0"/>
        <v>6</v>
      </c>
    </row>
    <row r="16" spans="1:10" x14ac:dyDescent="0.2">
      <c r="A16" s="105" t="s">
        <v>204</v>
      </c>
      <c r="B16" s="98" t="s">
        <v>93</v>
      </c>
      <c r="C16" s="98" t="s">
        <v>116</v>
      </c>
      <c r="D16" s="98" t="s">
        <v>92</v>
      </c>
      <c r="E16" s="98" t="s">
        <v>461</v>
      </c>
      <c r="F16" s="98"/>
      <c r="G16" s="98"/>
      <c r="H16" s="98"/>
      <c r="I16" s="98"/>
      <c r="J16" s="101">
        <f t="shared" si="0"/>
        <v>5</v>
      </c>
    </row>
    <row r="17" spans="1:10" x14ac:dyDescent="0.2">
      <c r="A17" s="105" t="s">
        <v>206</v>
      </c>
      <c r="B17" s="98" t="s">
        <v>617</v>
      </c>
      <c r="C17" s="98" t="s">
        <v>115</v>
      </c>
      <c r="D17" s="98" t="s">
        <v>666</v>
      </c>
      <c r="E17" s="98" t="s">
        <v>703</v>
      </c>
      <c r="F17" s="98" t="s">
        <v>5</v>
      </c>
      <c r="G17" s="98" t="s">
        <v>665</v>
      </c>
      <c r="H17" s="98"/>
      <c r="I17" s="98"/>
      <c r="J17" s="101">
        <f t="shared" si="0"/>
        <v>7</v>
      </c>
    </row>
    <row r="18" spans="1:10" x14ac:dyDescent="0.2">
      <c r="A18" s="105" t="s">
        <v>511</v>
      </c>
      <c r="B18" s="98" t="s">
        <v>699</v>
      </c>
      <c r="C18" s="98" t="s">
        <v>698</v>
      </c>
      <c r="D18" s="98" t="s">
        <v>704</v>
      </c>
      <c r="E18" s="98" t="s">
        <v>588</v>
      </c>
      <c r="F18" s="98" t="s">
        <v>297</v>
      </c>
      <c r="G18" s="98" t="s">
        <v>33</v>
      </c>
      <c r="H18" s="98"/>
      <c r="I18" s="98"/>
      <c r="J18" s="101">
        <f t="shared" si="0"/>
        <v>7</v>
      </c>
    </row>
    <row r="19" spans="1:10" x14ac:dyDescent="0.2">
      <c r="A19" s="105" t="s">
        <v>507</v>
      </c>
      <c r="B19" s="98" t="s">
        <v>509</v>
      </c>
      <c r="C19" s="98" t="s">
        <v>505</v>
      </c>
      <c r="D19" s="98" t="s">
        <v>297</v>
      </c>
      <c r="E19" s="98"/>
      <c r="F19" s="98"/>
      <c r="G19" s="98"/>
      <c r="H19" s="98"/>
      <c r="I19" s="98"/>
      <c r="J19" s="101">
        <f t="shared" si="0"/>
        <v>4</v>
      </c>
    </row>
    <row r="20" spans="1:10" x14ac:dyDescent="0.2">
      <c r="A20" s="105" t="s">
        <v>560</v>
      </c>
      <c r="B20" s="98" t="s">
        <v>556</v>
      </c>
      <c r="C20" s="98" t="s">
        <v>559</v>
      </c>
      <c r="D20" s="98"/>
      <c r="E20" s="98"/>
      <c r="F20" s="98"/>
      <c r="G20" s="98"/>
      <c r="H20" s="98"/>
      <c r="I20" s="98"/>
      <c r="J20" s="101">
        <f t="shared" si="0"/>
        <v>3</v>
      </c>
    </row>
    <row r="21" spans="1:10" x14ac:dyDescent="0.2">
      <c r="A21" s="105" t="s">
        <v>211</v>
      </c>
      <c r="B21" s="98" t="s">
        <v>614</v>
      </c>
      <c r="C21" s="98" t="s">
        <v>509</v>
      </c>
      <c r="D21" s="98" t="s">
        <v>11</v>
      </c>
      <c r="E21" s="98" t="s">
        <v>504</v>
      </c>
      <c r="F21" s="98"/>
      <c r="G21" s="98"/>
      <c r="H21" s="98"/>
      <c r="I21" s="98"/>
      <c r="J21" s="101">
        <f t="shared" si="0"/>
        <v>5</v>
      </c>
    </row>
    <row r="22" spans="1:10" x14ac:dyDescent="0.2">
      <c r="A22" s="105" t="s">
        <v>554</v>
      </c>
      <c r="B22" s="98" t="s">
        <v>177</v>
      </c>
      <c r="C22" s="98" t="s">
        <v>9</v>
      </c>
      <c r="D22" s="98" t="s">
        <v>557</v>
      </c>
      <c r="E22" s="98" t="s">
        <v>466</v>
      </c>
      <c r="F22" s="98"/>
      <c r="G22" s="98"/>
      <c r="H22" s="98"/>
      <c r="I22" s="98"/>
      <c r="J22" s="101">
        <f t="shared" si="0"/>
        <v>5</v>
      </c>
    </row>
    <row r="23" spans="1:10" x14ac:dyDescent="0.2">
      <c r="A23" s="105" t="s">
        <v>264</v>
      </c>
      <c r="B23" s="98" t="s">
        <v>570</v>
      </c>
      <c r="C23" s="98" t="s">
        <v>169</v>
      </c>
      <c r="D23" s="98" t="s">
        <v>571</v>
      </c>
      <c r="E23" s="98" t="s">
        <v>572</v>
      </c>
      <c r="F23" s="98" t="s">
        <v>360</v>
      </c>
      <c r="G23" s="98" t="s">
        <v>568</v>
      </c>
      <c r="H23" s="98"/>
      <c r="I23" s="98"/>
      <c r="J23" s="101">
        <f t="shared" si="0"/>
        <v>7</v>
      </c>
    </row>
    <row r="24" spans="1:10" x14ac:dyDescent="0.2">
      <c r="A24" s="105" t="s">
        <v>431</v>
      </c>
      <c r="B24" s="98" t="s">
        <v>440</v>
      </c>
      <c r="C24" s="98" t="s">
        <v>543</v>
      </c>
      <c r="D24" s="98" t="s">
        <v>312</v>
      </c>
      <c r="E24" s="98" t="s">
        <v>114</v>
      </c>
      <c r="F24" s="98" t="s">
        <v>437</v>
      </c>
      <c r="G24" s="98" t="s">
        <v>438</v>
      </c>
      <c r="H24" s="98" t="s">
        <v>439</v>
      </c>
      <c r="I24" s="98"/>
      <c r="J24" s="101">
        <f t="shared" si="0"/>
        <v>8</v>
      </c>
    </row>
    <row r="25" spans="1:10" x14ac:dyDescent="0.2">
      <c r="A25" s="105" t="s">
        <v>699</v>
      </c>
      <c r="B25" s="98" t="s">
        <v>511</v>
      </c>
      <c r="C25" s="98" t="s">
        <v>704</v>
      </c>
      <c r="D25" s="98" t="s">
        <v>703</v>
      </c>
      <c r="E25" s="98" t="s">
        <v>464</v>
      </c>
      <c r="F25" s="98" t="s">
        <v>297</v>
      </c>
      <c r="G25" s="98"/>
      <c r="H25" s="98"/>
      <c r="I25" s="98"/>
      <c r="J25" s="101">
        <f t="shared" si="0"/>
        <v>6</v>
      </c>
    </row>
    <row r="26" spans="1:10" x14ac:dyDescent="0.2">
      <c r="A26" s="105" t="s">
        <v>542</v>
      </c>
      <c r="B26" s="98" t="s">
        <v>538</v>
      </c>
      <c r="C26" s="98" t="s">
        <v>626</v>
      </c>
      <c r="D26" s="98" t="s">
        <v>539</v>
      </c>
      <c r="E26" s="98" t="s">
        <v>441</v>
      </c>
      <c r="F26" s="98" t="s">
        <v>565</v>
      </c>
      <c r="G26" s="98" t="s">
        <v>450</v>
      </c>
      <c r="H26" s="98"/>
      <c r="I26" s="98"/>
      <c r="J26" s="101">
        <f t="shared" si="0"/>
        <v>7</v>
      </c>
    </row>
    <row r="27" spans="1:10" x14ac:dyDescent="0.2">
      <c r="A27" s="105" t="s">
        <v>427</v>
      </c>
      <c r="B27" s="98" t="s">
        <v>428</v>
      </c>
      <c r="C27" s="98" t="s">
        <v>104</v>
      </c>
      <c r="D27" s="98" t="s">
        <v>425</v>
      </c>
      <c r="E27" s="98" t="s">
        <v>426</v>
      </c>
      <c r="F27" s="98" t="s">
        <v>421</v>
      </c>
      <c r="G27" s="98" t="s">
        <v>445</v>
      </c>
      <c r="H27" s="98" t="s">
        <v>417</v>
      </c>
      <c r="I27" s="98"/>
      <c r="J27" s="101">
        <f t="shared" si="0"/>
        <v>8</v>
      </c>
    </row>
    <row r="28" spans="1:10" x14ac:dyDescent="0.2">
      <c r="A28" s="105" t="s">
        <v>432</v>
      </c>
      <c r="B28" s="98" t="s">
        <v>434</v>
      </c>
      <c r="C28" s="98" t="s">
        <v>438</v>
      </c>
      <c r="D28" s="98" t="s">
        <v>31</v>
      </c>
      <c r="E28" s="98"/>
      <c r="F28" s="98"/>
      <c r="G28" s="98"/>
      <c r="H28" s="98"/>
      <c r="I28" s="98"/>
      <c r="J28" s="101">
        <f t="shared" si="0"/>
        <v>4</v>
      </c>
    </row>
    <row r="29" spans="1:10" x14ac:dyDescent="0.2">
      <c r="A29" s="105" t="s">
        <v>698</v>
      </c>
      <c r="B29" s="98" t="s">
        <v>511</v>
      </c>
      <c r="C29" s="98" t="s">
        <v>702</v>
      </c>
      <c r="D29" s="98" t="s">
        <v>588</v>
      </c>
      <c r="E29" s="98" t="s">
        <v>299</v>
      </c>
      <c r="F29" s="98" t="s">
        <v>33</v>
      </c>
      <c r="G29" s="98"/>
      <c r="H29" s="98"/>
      <c r="I29" s="98"/>
      <c r="J29" s="101">
        <f t="shared" si="0"/>
        <v>6</v>
      </c>
    </row>
    <row r="30" spans="1:10" x14ac:dyDescent="0.2">
      <c r="A30" s="105" t="s">
        <v>434</v>
      </c>
      <c r="B30" s="98" t="s">
        <v>440</v>
      </c>
      <c r="C30" s="98" t="s">
        <v>432</v>
      </c>
      <c r="D30" s="98" t="s">
        <v>490</v>
      </c>
      <c r="E30" s="98" t="s">
        <v>87</v>
      </c>
      <c r="F30" s="98" t="s">
        <v>438</v>
      </c>
      <c r="G30" s="98"/>
      <c r="H30" s="98"/>
      <c r="I30" s="98"/>
      <c r="J30" s="101">
        <f t="shared" si="0"/>
        <v>6</v>
      </c>
    </row>
    <row r="31" spans="1:10" x14ac:dyDescent="0.2">
      <c r="A31" s="105" t="s">
        <v>663</v>
      </c>
      <c r="B31" s="98" t="s">
        <v>186</v>
      </c>
      <c r="C31" s="98" t="s">
        <v>298</v>
      </c>
      <c r="D31" s="98" t="s">
        <v>483</v>
      </c>
      <c r="E31" s="98" t="s">
        <v>5</v>
      </c>
      <c r="F31" s="98"/>
      <c r="G31" s="98"/>
      <c r="H31" s="98"/>
      <c r="I31" s="98"/>
      <c r="J31" s="101">
        <f t="shared" si="0"/>
        <v>5</v>
      </c>
    </row>
    <row r="32" spans="1:10" x14ac:dyDescent="0.2">
      <c r="A32" s="105" t="s">
        <v>617</v>
      </c>
      <c r="B32" s="98" t="s">
        <v>89</v>
      </c>
      <c r="C32" s="98" t="s">
        <v>206</v>
      </c>
      <c r="D32" s="98" t="s">
        <v>115</v>
      </c>
      <c r="E32" s="98" t="s">
        <v>664</v>
      </c>
      <c r="F32" s="98" t="s">
        <v>665</v>
      </c>
      <c r="G32" s="98"/>
      <c r="H32" s="98"/>
      <c r="I32" s="98"/>
      <c r="J32" s="101">
        <f t="shared" si="0"/>
        <v>6</v>
      </c>
    </row>
    <row r="33" spans="1:10" x14ac:dyDescent="0.2">
      <c r="A33" s="105" t="s">
        <v>169</v>
      </c>
      <c r="B33" s="98" t="s">
        <v>264</v>
      </c>
      <c r="C33" s="98" t="s">
        <v>572</v>
      </c>
      <c r="D33" s="98" t="s">
        <v>566</v>
      </c>
      <c r="E33" s="98" t="s">
        <v>568</v>
      </c>
      <c r="F33" s="98"/>
      <c r="G33" s="98"/>
      <c r="H33" s="98"/>
      <c r="I33" s="98"/>
      <c r="J33" s="101">
        <f t="shared" si="0"/>
        <v>5</v>
      </c>
    </row>
    <row r="34" spans="1:10" x14ac:dyDescent="0.2">
      <c r="A34" s="105" t="s">
        <v>626</v>
      </c>
      <c r="B34" s="98" t="s">
        <v>542</v>
      </c>
      <c r="C34" s="98" t="s">
        <v>104</v>
      </c>
      <c r="D34" s="98" t="s">
        <v>251</v>
      </c>
      <c r="E34" s="98" t="s">
        <v>441</v>
      </c>
      <c r="F34" s="98" t="s">
        <v>450</v>
      </c>
      <c r="G34" s="98"/>
      <c r="H34" s="98"/>
      <c r="I34" s="98"/>
      <c r="J34" s="101">
        <f t="shared" si="0"/>
        <v>6</v>
      </c>
    </row>
    <row r="35" spans="1:10" x14ac:dyDescent="0.2">
      <c r="A35" s="105" t="s">
        <v>539</v>
      </c>
      <c r="B35" s="98" t="s">
        <v>538</v>
      </c>
      <c r="C35" s="98" t="s">
        <v>542</v>
      </c>
      <c r="D35" s="98" t="s">
        <v>107</v>
      </c>
      <c r="E35" s="98" t="s">
        <v>441</v>
      </c>
      <c r="F35" s="98" t="s">
        <v>350</v>
      </c>
      <c r="G35" s="98" t="s">
        <v>442</v>
      </c>
      <c r="H35" s="98"/>
      <c r="I35" s="98"/>
      <c r="J35" s="101">
        <f t="shared" si="0"/>
        <v>7</v>
      </c>
    </row>
    <row r="36" spans="1:10" x14ac:dyDescent="0.2">
      <c r="A36" s="105" t="s">
        <v>562</v>
      </c>
      <c r="B36" s="98" t="s">
        <v>236</v>
      </c>
      <c r="C36" s="98" t="s">
        <v>360</v>
      </c>
      <c r="D36" s="98" t="s">
        <v>564</v>
      </c>
      <c r="E36" s="98" t="s">
        <v>627</v>
      </c>
      <c r="F36" s="98" t="s">
        <v>453</v>
      </c>
      <c r="G36" s="98" t="s">
        <v>568</v>
      </c>
      <c r="H36" s="98"/>
      <c r="I36" s="98"/>
      <c r="J36" s="101">
        <f t="shared" si="0"/>
        <v>7</v>
      </c>
    </row>
    <row r="37" spans="1:10" x14ac:dyDescent="0.2">
      <c r="A37" s="105" t="s">
        <v>573</v>
      </c>
      <c r="B37" s="98" t="s">
        <v>574</v>
      </c>
      <c r="C37" s="98" t="s">
        <v>244</v>
      </c>
      <c r="D37" s="98" t="s">
        <v>473</v>
      </c>
      <c r="E37" s="98" t="s">
        <v>477</v>
      </c>
      <c r="F37" s="98" t="s">
        <v>416</v>
      </c>
      <c r="G37" s="98"/>
      <c r="H37" s="98"/>
      <c r="I37" s="98"/>
      <c r="J37" s="101">
        <f t="shared" si="0"/>
        <v>6</v>
      </c>
    </row>
    <row r="38" spans="1:10" x14ac:dyDescent="0.2">
      <c r="A38" s="105" t="s">
        <v>314</v>
      </c>
      <c r="B38" s="98" t="s">
        <v>612</v>
      </c>
      <c r="C38" s="98" t="s">
        <v>9</v>
      </c>
      <c r="D38" s="98" t="s">
        <v>557</v>
      </c>
      <c r="E38" s="98" t="s">
        <v>350</v>
      </c>
      <c r="F38" s="98" t="s">
        <v>95</v>
      </c>
      <c r="G38" s="98" t="s">
        <v>442</v>
      </c>
      <c r="H38" s="98"/>
      <c r="I38" s="98"/>
      <c r="J38" s="101">
        <f t="shared" si="0"/>
        <v>7</v>
      </c>
    </row>
    <row r="39" spans="1:10" x14ac:dyDescent="0.2">
      <c r="A39" s="105" t="s">
        <v>508</v>
      </c>
      <c r="B39" s="98" t="s">
        <v>11</v>
      </c>
      <c r="C39" s="98"/>
      <c r="D39" s="98"/>
      <c r="E39" s="98"/>
      <c r="F39" s="98"/>
      <c r="G39" s="98"/>
      <c r="H39" s="98"/>
      <c r="I39" s="98"/>
      <c r="J39" s="101">
        <f t="shared" si="0"/>
        <v>2</v>
      </c>
    </row>
    <row r="40" spans="1:10" x14ac:dyDescent="0.2">
      <c r="A40" s="105" t="s">
        <v>177</v>
      </c>
      <c r="B40" s="98" t="s">
        <v>555</v>
      </c>
      <c r="C40" s="98" t="s">
        <v>554</v>
      </c>
      <c r="D40" s="98" t="s">
        <v>558</v>
      </c>
      <c r="E40" s="98" t="s">
        <v>557</v>
      </c>
      <c r="F40" s="98"/>
      <c r="G40" s="98"/>
      <c r="H40" s="98"/>
      <c r="I40" s="98"/>
      <c r="J40" s="101">
        <f t="shared" si="0"/>
        <v>5</v>
      </c>
    </row>
    <row r="41" spans="1:10" x14ac:dyDescent="0.2">
      <c r="A41" s="105" t="s">
        <v>348</v>
      </c>
      <c r="B41" s="98" t="s">
        <v>543</v>
      </c>
      <c r="C41" s="98" t="s">
        <v>107</v>
      </c>
      <c r="D41" s="98" t="s">
        <v>312</v>
      </c>
      <c r="E41" s="98" t="s">
        <v>441</v>
      </c>
      <c r="F41" s="98" t="s">
        <v>624</v>
      </c>
      <c r="G41" s="98" t="s">
        <v>430</v>
      </c>
      <c r="H41" s="98"/>
      <c r="I41" s="98"/>
      <c r="J41" s="101">
        <f t="shared" si="0"/>
        <v>7</v>
      </c>
    </row>
    <row r="42" spans="1:10" x14ac:dyDescent="0.2">
      <c r="A42" s="105" t="s">
        <v>558</v>
      </c>
      <c r="B42" s="98" t="s">
        <v>555</v>
      </c>
      <c r="C42" s="98" t="s">
        <v>177</v>
      </c>
      <c r="D42" s="98" t="s">
        <v>352</v>
      </c>
      <c r="E42" s="98" t="s">
        <v>556</v>
      </c>
      <c r="F42" s="98" t="s">
        <v>557</v>
      </c>
      <c r="G42" s="98" t="s">
        <v>559</v>
      </c>
      <c r="H42" s="98" t="s">
        <v>350</v>
      </c>
      <c r="I42" s="98"/>
      <c r="J42" s="101">
        <f t="shared" si="0"/>
        <v>8</v>
      </c>
    </row>
    <row r="43" spans="1:10" x14ac:dyDescent="0.2">
      <c r="A43" s="105" t="s">
        <v>509</v>
      </c>
      <c r="B43" s="98" t="s">
        <v>614</v>
      </c>
      <c r="C43" s="98" t="s">
        <v>507</v>
      </c>
      <c r="D43" s="98" t="s">
        <v>211</v>
      </c>
      <c r="E43" s="98" t="s">
        <v>11</v>
      </c>
      <c r="F43" s="98" t="s">
        <v>505</v>
      </c>
      <c r="G43" s="98" t="s">
        <v>504</v>
      </c>
      <c r="H43" s="98"/>
      <c r="I43" s="98"/>
      <c r="J43" s="101">
        <f t="shared" si="0"/>
        <v>7</v>
      </c>
    </row>
    <row r="44" spans="1:10" x14ac:dyDescent="0.2">
      <c r="A44" s="105" t="s">
        <v>115</v>
      </c>
      <c r="B44" s="98" t="s">
        <v>91</v>
      </c>
      <c r="C44" s="98" t="s">
        <v>206</v>
      </c>
      <c r="D44" s="98" t="s">
        <v>617</v>
      </c>
      <c r="E44" s="98" t="s">
        <v>93</v>
      </c>
      <c r="F44" s="98" t="s">
        <v>664</v>
      </c>
      <c r="G44" s="98" t="s">
        <v>5</v>
      </c>
      <c r="H44" s="98"/>
      <c r="I44" s="98"/>
      <c r="J44" s="101">
        <f t="shared" si="0"/>
        <v>7</v>
      </c>
    </row>
    <row r="45" spans="1:10" x14ac:dyDescent="0.2">
      <c r="A45" s="105" t="s">
        <v>435</v>
      </c>
      <c r="B45" s="98" t="s">
        <v>440</v>
      </c>
      <c r="C45" s="98" t="s">
        <v>664</v>
      </c>
      <c r="D45" s="98" t="s">
        <v>247</v>
      </c>
      <c r="E45" s="98" t="s">
        <v>490</v>
      </c>
      <c r="F45" s="98" t="s">
        <v>439</v>
      </c>
      <c r="G45" s="98"/>
      <c r="H45" s="98"/>
      <c r="I45" s="98"/>
      <c r="J45" s="101">
        <f t="shared" si="0"/>
        <v>6</v>
      </c>
    </row>
    <row r="46" spans="1:10" x14ac:dyDescent="0.2">
      <c r="A46" s="105" t="s">
        <v>571</v>
      </c>
      <c r="B46" s="98" t="s">
        <v>570</v>
      </c>
      <c r="C46" s="98" t="s">
        <v>264</v>
      </c>
      <c r="D46" s="98" t="s">
        <v>360</v>
      </c>
      <c r="E46" s="98"/>
      <c r="F46" s="98"/>
      <c r="G46" s="98"/>
      <c r="H46" s="98"/>
      <c r="I46" s="98"/>
      <c r="J46" s="101">
        <f t="shared" si="0"/>
        <v>4</v>
      </c>
    </row>
    <row r="47" spans="1:10" x14ac:dyDescent="0.2">
      <c r="A47" s="105" t="s">
        <v>186</v>
      </c>
      <c r="B47" s="98" t="s">
        <v>91</v>
      </c>
      <c r="C47" s="98" t="s">
        <v>663</v>
      </c>
      <c r="D47" s="98" t="s">
        <v>5</v>
      </c>
      <c r="E47" s="98"/>
      <c r="F47" s="98"/>
      <c r="G47" s="98"/>
      <c r="H47" s="98"/>
      <c r="I47" s="98"/>
      <c r="J47" s="101">
        <f t="shared" si="0"/>
        <v>4</v>
      </c>
    </row>
    <row r="48" spans="1:10" x14ac:dyDescent="0.2">
      <c r="A48" s="105" t="s">
        <v>93</v>
      </c>
      <c r="B48" s="98" t="s">
        <v>91</v>
      </c>
      <c r="C48" s="98" t="s">
        <v>204</v>
      </c>
      <c r="D48" s="98" t="s">
        <v>115</v>
      </c>
      <c r="E48" s="98" t="s">
        <v>664</v>
      </c>
      <c r="F48" s="98" t="s">
        <v>247</v>
      </c>
      <c r="G48" s="98" t="s">
        <v>485</v>
      </c>
      <c r="H48" s="98" t="s">
        <v>92</v>
      </c>
      <c r="I48" s="98" t="s">
        <v>116</v>
      </c>
      <c r="J48" s="101">
        <f>COUNTA(A48:I48)</f>
        <v>9</v>
      </c>
    </row>
    <row r="49" spans="1:10" x14ac:dyDescent="0.2">
      <c r="A49" s="105" t="s">
        <v>423</v>
      </c>
      <c r="B49" s="98" t="s">
        <v>428</v>
      </c>
      <c r="C49" s="98" t="s">
        <v>421</v>
      </c>
      <c r="D49" s="98" t="s">
        <v>418</v>
      </c>
      <c r="E49" s="98" t="s">
        <v>417</v>
      </c>
      <c r="F49" s="98"/>
      <c r="G49" s="98"/>
      <c r="H49" s="98"/>
      <c r="I49" s="98"/>
      <c r="J49" s="101">
        <f t="shared" ref="J49:J80" si="1">COUNTA(A49:H49)</f>
        <v>5</v>
      </c>
    </row>
    <row r="50" spans="1:10" x14ac:dyDescent="0.2">
      <c r="A50" s="105" t="s">
        <v>352</v>
      </c>
      <c r="B50" s="98" t="s">
        <v>538</v>
      </c>
      <c r="C50" s="98" t="s">
        <v>200</v>
      </c>
      <c r="D50" s="98" t="s">
        <v>558</v>
      </c>
      <c r="E50" s="98" t="s">
        <v>627</v>
      </c>
      <c r="F50" s="98" t="s">
        <v>559</v>
      </c>
      <c r="G50" s="98" t="s">
        <v>453</v>
      </c>
      <c r="H50" s="98" t="s">
        <v>350</v>
      </c>
      <c r="I50" s="98"/>
      <c r="J50" s="101">
        <f t="shared" si="1"/>
        <v>8</v>
      </c>
    </row>
    <row r="51" spans="1:10" x14ac:dyDescent="0.2">
      <c r="A51" s="105" t="s">
        <v>664</v>
      </c>
      <c r="B51" s="98" t="s">
        <v>89</v>
      </c>
      <c r="C51" s="98" t="s">
        <v>617</v>
      </c>
      <c r="D51" s="98" t="s">
        <v>115</v>
      </c>
      <c r="E51" s="98" t="s">
        <v>435</v>
      </c>
      <c r="F51" s="98" t="s">
        <v>93</v>
      </c>
      <c r="G51" s="98" t="s">
        <v>247</v>
      </c>
      <c r="H51" s="98" t="s">
        <v>490</v>
      </c>
      <c r="I51" s="98"/>
      <c r="J51" s="101">
        <f t="shared" si="1"/>
        <v>8</v>
      </c>
    </row>
    <row r="52" spans="1:10" x14ac:dyDescent="0.2">
      <c r="A52" s="105" t="s">
        <v>298</v>
      </c>
      <c r="B52" s="98" t="s">
        <v>663</v>
      </c>
      <c r="C52" s="98" t="s">
        <v>191</v>
      </c>
      <c r="D52" s="98" t="s">
        <v>299</v>
      </c>
      <c r="E52" s="98" t="s">
        <v>33</v>
      </c>
      <c r="F52" s="98"/>
      <c r="G52" s="98"/>
      <c r="H52" s="98"/>
      <c r="I52" s="98"/>
      <c r="J52" s="101">
        <f t="shared" si="1"/>
        <v>5</v>
      </c>
    </row>
    <row r="53" spans="1:10" x14ac:dyDescent="0.2">
      <c r="A53" s="105" t="s">
        <v>9</v>
      </c>
      <c r="B53" s="98" t="s">
        <v>554</v>
      </c>
      <c r="C53" s="98" t="s">
        <v>314</v>
      </c>
      <c r="D53" s="98" t="s">
        <v>96</v>
      </c>
      <c r="E53" s="98" t="s">
        <v>557</v>
      </c>
      <c r="F53" s="98" t="s">
        <v>95</v>
      </c>
      <c r="G53" s="98" t="s">
        <v>466</v>
      </c>
      <c r="H53" s="98"/>
      <c r="I53" s="98"/>
      <c r="J53" s="101">
        <f t="shared" si="1"/>
        <v>7</v>
      </c>
    </row>
    <row r="54" spans="1:10" x14ac:dyDescent="0.2">
      <c r="A54" s="105" t="s">
        <v>11</v>
      </c>
      <c r="B54" s="98" t="s">
        <v>211</v>
      </c>
      <c r="C54" s="98" t="s">
        <v>508</v>
      </c>
      <c r="D54" s="98" t="s">
        <v>509</v>
      </c>
      <c r="E54" s="98"/>
      <c r="F54" s="98"/>
      <c r="G54" s="98"/>
      <c r="H54" s="98"/>
      <c r="I54" s="98"/>
      <c r="J54" s="101">
        <f t="shared" si="1"/>
        <v>4</v>
      </c>
    </row>
    <row r="55" spans="1:10" x14ac:dyDescent="0.2">
      <c r="A55" s="105" t="s">
        <v>704</v>
      </c>
      <c r="B55" s="98" t="s">
        <v>511</v>
      </c>
      <c r="C55" s="98" t="s">
        <v>699</v>
      </c>
      <c r="D55" s="98" t="s">
        <v>191</v>
      </c>
      <c r="E55" s="98" t="s">
        <v>703</v>
      </c>
      <c r="F55" s="98" t="s">
        <v>33</v>
      </c>
      <c r="G55" s="98"/>
      <c r="H55" s="98"/>
      <c r="I55" s="98"/>
      <c r="J55" s="101">
        <f t="shared" si="1"/>
        <v>6</v>
      </c>
    </row>
    <row r="56" spans="1:10" x14ac:dyDescent="0.2">
      <c r="A56" s="105" t="s">
        <v>104</v>
      </c>
      <c r="B56" s="98" t="s">
        <v>427</v>
      </c>
      <c r="C56" s="98" t="s">
        <v>626</v>
      </c>
      <c r="D56" s="98" t="s">
        <v>426</v>
      </c>
      <c r="E56" s="98" t="s">
        <v>251</v>
      </c>
      <c r="F56" s="98" t="s">
        <v>441</v>
      </c>
      <c r="G56" s="98" t="s">
        <v>445</v>
      </c>
      <c r="H56" s="98" t="s">
        <v>430</v>
      </c>
      <c r="I56" s="98"/>
      <c r="J56" s="101">
        <f t="shared" si="1"/>
        <v>8</v>
      </c>
    </row>
    <row r="57" spans="1:10" x14ac:dyDescent="0.2">
      <c r="A57" s="105" t="s">
        <v>116</v>
      </c>
      <c r="B57" s="98" t="s">
        <v>204</v>
      </c>
      <c r="C57" s="98" t="s">
        <v>93</v>
      </c>
      <c r="D57" s="98" t="s">
        <v>96</v>
      </c>
      <c r="E57" s="98" t="s">
        <v>95</v>
      </c>
      <c r="F57" s="98" t="s">
        <v>461</v>
      </c>
      <c r="G57" s="98"/>
      <c r="H57" s="98"/>
      <c r="I57" s="98"/>
      <c r="J57" s="101">
        <f t="shared" si="1"/>
        <v>6</v>
      </c>
    </row>
    <row r="58" spans="1:10" x14ac:dyDescent="0.2">
      <c r="A58" s="105" t="s">
        <v>107</v>
      </c>
      <c r="B58" s="98" t="s">
        <v>539</v>
      </c>
      <c r="C58" s="98" t="s">
        <v>348</v>
      </c>
      <c r="D58" s="98" t="s">
        <v>441</v>
      </c>
      <c r="E58" s="98" t="s">
        <v>624</v>
      </c>
      <c r="F58" s="98" t="s">
        <v>442</v>
      </c>
      <c r="G58" s="98"/>
      <c r="H58" s="98"/>
      <c r="I58" s="98"/>
      <c r="J58" s="101">
        <f t="shared" si="1"/>
        <v>6</v>
      </c>
    </row>
    <row r="59" spans="1:10" x14ac:dyDescent="0.2">
      <c r="A59" s="105" t="s">
        <v>574</v>
      </c>
      <c r="B59" s="98" t="s">
        <v>573</v>
      </c>
      <c r="C59" s="98" t="s">
        <v>572</v>
      </c>
      <c r="D59" s="98" t="s">
        <v>473</v>
      </c>
      <c r="E59" s="98" t="s">
        <v>477</v>
      </c>
      <c r="F59" s="98" t="s">
        <v>566</v>
      </c>
      <c r="G59" s="98"/>
      <c r="H59" s="98"/>
      <c r="I59" s="98"/>
      <c r="J59" s="101">
        <f t="shared" si="1"/>
        <v>6</v>
      </c>
    </row>
    <row r="60" spans="1:10" x14ac:dyDescent="0.2">
      <c r="A60" s="105" t="s">
        <v>556</v>
      </c>
      <c r="B60" s="98" t="s">
        <v>555</v>
      </c>
      <c r="C60" s="98" t="s">
        <v>560</v>
      </c>
      <c r="D60" s="98" t="s">
        <v>558</v>
      </c>
      <c r="E60" s="98" t="s">
        <v>559</v>
      </c>
      <c r="F60" s="98"/>
      <c r="G60" s="98"/>
      <c r="H60" s="98"/>
      <c r="I60" s="98"/>
      <c r="J60" s="101">
        <f t="shared" si="1"/>
        <v>5</v>
      </c>
    </row>
    <row r="61" spans="1:10" x14ac:dyDescent="0.2">
      <c r="A61" s="105" t="s">
        <v>244</v>
      </c>
      <c r="B61" s="98" t="s">
        <v>420</v>
      </c>
      <c r="C61" s="98" t="s">
        <v>573</v>
      </c>
      <c r="D61" s="98" t="s">
        <v>418</v>
      </c>
      <c r="E61" s="98" t="s">
        <v>473</v>
      </c>
      <c r="F61" s="98" t="s">
        <v>417</v>
      </c>
      <c r="G61" s="98" t="s">
        <v>416</v>
      </c>
      <c r="H61" s="98"/>
      <c r="I61" s="98"/>
      <c r="J61" s="101">
        <f t="shared" si="1"/>
        <v>7</v>
      </c>
    </row>
    <row r="62" spans="1:10" x14ac:dyDescent="0.2">
      <c r="A62" s="105" t="s">
        <v>425</v>
      </c>
      <c r="B62" s="98" t="s">
        <v>428</v>
      </c>
      <c r="C62" s="98" t="s">
        <v>427</v>
      </c>
      <c r="D62" s="98" t="s">
        <v>426</v>
      </c>
      <c r="E62" s="98" t="s">
        <v>422</v>
      </c>
      <c r="F62" s="98"/>
      <c r="G62" s="98"/>
      <c r="H62" s="98"/>
      <c r="I62" s="98"/>
      <c r="J62" s="101">
        <f t="shared" si="1"/>
        <v>5</v>
      </c>
    </row>
    <row r="63" spans="1:10" x14ac:dyDescent="0.2">
      <c r="A63" s="105" t="s">
        <v>247</v>
      </c>
      <c r="B63" s="98" t="s">
        <v>435</v>
      </c>
      <c r="C63" s="98" t="s">
        <v>93</v>
      </c>
      <c r="D63" s="98" t="s">
        <v>664</v>
      </c>
      <c r="E63" s="98" t="s">
        <v>114</v>
      </c>
      <c r="F63" s="98" t="s">
        <v>92</v>
      </c>
      <c r="G63" s="98" t="s">
        <v>439</v>
      </c>
      <c r="H63" s="98"/>
      <c r="I63" s="98"/>
      <c r="J63" s="101">
        <f t="shared" si="1"/>
        <v>7</v>
      </c>
    </row>
    <row r="64" spans="1:10" x14ac:dyDescent="0.2">
      <c r="A64" s="105" t="s">
        <v>426</v>
      </c>
      <c r="B64" s="98" t="s">
        <v>427</v>
      </c>
      <c r="C64" s="98" t="s">
        <v>104</v>
      </c>
      <c r="D64" s="98" t="s">
        <v>425</v>
      </c>
      <c r="E64" s="98" t="s">
        <v>481</v>
      </c>
      <c r="F64" s="98" t="s">
        <v>437</v>
      </c>
      <c r="G64" s="98" t="s">
        <v>430</v>
      </c>
      <c r="H64" s="98" t="s">
        <v>422</v>
      </c>
      <c r="I64" s="98"/>
      <c r="J64" s="101">
        <f t="shared" si="1"/>
        <v>8</v>
      </c>
    </row>
    <row r="65" spans="1:10" x14ac:dyDescent="0.2">
      <c r="A65" s="105" t="s">
        <v>572</v>
      </c>
      <c r="B65" s="98" t="s">
        <v>570</v>
      </c>
      <c r="C65" s="98" t="s">
        <v>264</v>
      </c>
      <c r="D65" s="98" t="s">
        <v>169</v>
      </c>
      <c r="E65" s="98" t="s">
        <v>574</v>
      </c>
      <c r="F65" s="98" t="s">
        <v>477</v>
      </c>
      <c r="G65" s="98" t="s">
        <v>566</v>
      </c>
      <c r="H65" s="98"/>
      <c r="I65" s="98"/>
      <c r="J65" s="101">
        <f t="shared" si="1"/>
        <v>7</v>
      </c>
    </row>
    <row r="66" spans="1:10" x14ac:dyDescent="0.2">
      <c r="A66" s="105" t="s">
        <v>251</v>
      </c>
      <c r="B66" s="98" t="s">
        <v>420</v>
      </c>
      <c r="C66" s="98" t="s">
        <v>626</v>
      </c>
      <c r="D66" s="98" t="s">
        <v>104</v>
      </c>
      <c r="E66" s="98" t="s">
        <v>445</v>
      </c>
      <c r="F66" s="98" t="s">
        <v>450</v>
      </c>
      <c r="G66" s="98" t="s">
        <v>36</v>
      </c>
      <c r="H66" s="98"/>
      <c r="I66" s="98"/>
      <c r="J66" s="101">
        <f t="shared" si="1"/>
        <v>7</v>
      </c>
    </row>
    <row r="67" spans="1:10" x14ac:dyDescent="0.2">
      <c r="A67" s="105" t="s">
        <v>421</v>
      </c>
      <c r="B67" s="98" t="s">
        <v>428</v>
      </c>
      <c r="C67" s="98" t="s">
        <v>427</v>
      </c>
      <c r="D67" s="98" t="s">
        <v>423</v>
      </c>
      <c r="E67" s="98" t="s">
        <v>417</v>
      </c>
      <c r="F67" s="98"/>
      <c r="G67" s="98"/>
      <c r="H67" s="98"/>
      <c r="I67" s="98"/>
      <c r="J67" s="101">
        <f t="shared" si="1"/>
        <v>5</v>
      </c>
    </row>
    <row r="68" spans="1:10" x14ac:dyDescent="0.2">
      <c r="A68" s="105" t="s">
        <v>418</v>
      </c>
      <c r="B68" s="98" t="s">
        <v>423</v>
      </c>
      <c r="C68" s="98" t="s">
        <v>244</v>
      </c>
      <c r="D68" s="98" t="s">
        <v>417</v>
      </c>
      <c r="E68" s="98" t="s">
        <v>416</v>
      </c>
      <c r="F68" s="98"/>
      <c r="G68" s="98"/>
      <c r="H68" s="98"/>
      <c r="I68" s="98"/>
      <c r="J68" s="101">
        <f t="shared" si="1"/>
        <v>5</v>
      </c>
    </row>
    <row r="69" spans="1:10" x14ac:dyDescent="0.2">
      <c r="A69" s="105" t="s">
        <v>360</v>
      </c>
      <c r="B69" s="98" t="s">
        <v>264</v>
      </c>
      <c r="C69" s="98" t="s">
        <v>562</v>
      </c>
      <c r="D69" s="98" t="s">
        <v>571</v>
      </c>
      <c r="E69" s="98" t="s">
        <v>564</v>
      </c>
      <c r="F69" s="98" t="s">
        <v>568</v>
      </c>
      <c r="G69" s="98"/>
      <c r="H69" s="98"/>
      <c r="I69" s="98"/>
      <c r="J69" s="101">
        <f t="shared" si="1"/>
        <v>6</v>
      </c>
    </row>
    <row r="70" spans="1:10" x14ac:dyDescent="0.2">
      <c r="A70" s="105" t="s">
        <v>312</v>
      </c>
      <c r="B70" s="98" t="s">
        <v>543</v>
      </c>
      <c r="C70" s="98" t="s">
        <v>431</v>
      </c>
      <c r="D70" s="98" t="s">
        <v>348</v>
      </c>
      <c r="E70" s="98" t="s">
        <v>437</v>
      </c>
      <c r="F70" s="98" t="s">
        <v>430</v>
      </c>
      <c r="G70" s="98"/>
      <c r="H70" s="98"/>
      <c r="I70" s="98"/>
      <c r="J70" s="101">
        <f t="shared" si="1"/>
        <v>6</v>
      </c>
    </row>
    <row r="71" spans="1:10" x14ac:dyDescent="0.2">
      <c r="A71" s="105" t="s">
        <v>702</v>
      </c>
      <c r="B71" s="98" t="s">
        <v>698</v>
      </c>
      <c r="C71" s="98" t="s">
        <v>588</v>
      </c>
      <c r="D71" s="98" t="s">
        <v>505</v>
      </c>
      <c r="E71" s="98" t="s">
        <v>504</v>
      </c>
      <c r="F71" s="98"/>
      <c r="G71" s="98"/>
      <c r="H71" s="98"/>
      <c r="I71" s="98"/>
      <c r="J71" s="101">
        <f t="shared" si="1"/>
        <v>5</v>
      </c>
    </row>
    <row r="72" spans="1:10" x14ac:dyDescent="0.2">
      <c r="A72" s="105" t="s">
        <v>666</v>
      </c>
      <c r="B72" s="98" t="s">
        <v>206</v>
      </c>
      <c r="C72" s="98" t="s">
        <v>703</v>
      </c>
      <c r="D72" s="98" t="s">
        <v>84</v>
      </c>
      <c r="E72" s="98" t="s">
        <v>464</v>
      </c>
      <c r="F72" s="98" t="s">
        <v>665</v>
      </c>
      <c r="G72" s="98"/>
      <c r="H72" s="98"/>
      <c r="I72" s="98"/>
      <c r="J72" s="101">
        <f t="shared" si="1"/>
        <v>6</v>
      </c>
    </row>
    <row r="73" spans="1:10" x14ac:dyDescent="0.2">
      <c r="A73" s="105" t="s">
        <v>588</v>
      </c>
      <c r="B73" s="98" t="s">
        <v>511</v>
      </c>
      <c r="C73" s="98" t="s">
        <v>698</v>
      </c>
      <c r="D73" s="98" t="s">
        <v>702</v>
      </c>
      <c r="E73" s="98" t="s">
        <v>505</v>
      </c>
      <c r="F73" s="98" t="s">
        <v>297</v>
      </c>
      <c r="G73" s="98"/>
      <c r="H73" s="98"/>
      <c r="I73" s="98"/>
      <c r="J73" s="101">
        <f t="shared" si="1"/>
        <v>6</v>
      </c>
    </row>
    <row r="74" spans="1:10" x14ac:dyDescent="0.2">
      <c r="A74" s="105" t="s">
        <v>441</v>
      </c>
      <c r="B74" s="98" t="s">
        <v>542</v>
      </c>
      <c r="C74" s="98" t="s">
        <v>626</v>
      </c>
      <c r="D74" s="98" t="s">
        <v>539</v>
      </c>
      <c r="E74" s="98" t="s">
        <v>348</v>
      </c>
      <c r="F74" s="98" t="s">
        <v>104</v>
      </c>
      <c r="G74" s="98" t="s">
        <v>107</v>
      </c>
      <c r="H74" s="98" t="s">
        <v>430</v>
      </c>
      <c r="I74" s="98"/>
      <c r="J74" s="101">
        <f t="shared" si="1"/>
        <v>8</v>
      </c>
    </row>
    <row r="75" spans="1:10" x14ac:dyDescent="0.2">
      <c r="A75" s="105" t="s">
        <v>473</v>
      </c>
      <c r="B75" s="98" t="s">
        <v>420</v>
      </c>
      <c r="C75" s="98" t="s">
        <v>573</v>
      </c>
      <c r="D75" s="98" t="s">
        <v>574</v>
      </c>
      <c r="E75" s="98" t="s">
        <v>244</v>
      </c>
      <c r="F75" s="98" t="s">
        <v>566</v>
      </c>
      <c r="G75" s="98" t="s">
        <v>36</v>
      </c>
      <c r="H75" s="98"/>
      <c r="I75" s="98"/>
      <c r="J75" s="101">
        <f t="shared" si="1"/>
        <v>7</v>
      </c>
    </row>
    <row r="76" spans="1:10" x14ac:dyDescent="0.2">
      <c r="A76" s="105" t="s">
        <v>114</v>
      </c>
      <c r="B76" s="98" t="s">
        <v>543</v>
      </c>
      <c r="C76" s="98" t="s">
        <v>431</v>
      </c>
      <c r="D76" s="98" t="s">
        <v>247</v>
      </c>
      <c r="E76" s="98" t="s">
        <v>92</v>
      </c>
      <c r="F76" s="98" t="s">
        <v>439</v>
      </c>
      <c r="G76" s="98" t="s">
        <v>470</v>
      </c>
      <c r="H76" s="98"/>
      <c r="I76" s="98"/>
      <c r="J76" s="101">
        <f t="shared" si="1"/>
        <v>7</v>
      </c>
    </row>
    <row r="77" spans="1:10" x14ac:dyDescent="0.2">
      <c r="A77" s="105" t="s">
        <v>505</v>
      </c>
      <c r="B77" s="98" t="s">
        <v>507</v>
      </c>
      <c r="C77" s="98" t="s">
        <v>509</v>
      </c>
      <c r="D77" s="98" t="s">
        <v>702</v>
      </c>
      <c r="E77" s="98" t="s">
        <v>588</v>
      </c>
      <c r="F77" s="98" t="s">
        <v>504</v>
      </c>
      <c r="G77" s="98" t="s">
        <v>297</v>
      </c>
      <c r="H77" s="98"/>
      <c r="I77" s="98"/>
      <c r="J77" s="101">
        <f t="shared" si="1"/>
        <v>7</v>
      </c>
    </row>
    <row r="78" spans="1:10" x14ac:dyDescent="0.2">
      <c r="A78" s="105" t="s">
        <v>477</v>
      </c>
      <c r="B78" s="98" t="s">
        <v>573</v>
      </c>
      <c r="C78" s="98" t="s">
        <v>574</v>
      </c>
      <c r="D78" s="98" t="s">
        <v>572</v>
      </c>
      <c r="E78" s="98" t="s">
        <v>416</v>
      </c>
      <c r="F78" s="98"/>
      <c r="G78" s="98"/>
      <c r="H78" s="98"/>
      <c r="I78" s="98"/>
      <c r="J78" s="101">
        <f t="shared" si="1"/>
        <v>5</v>
      </c>
    </row>
    <row r="79" spans="1:10" x14ac:dyDescent="0.2">
      <c r="A79" s="105" t="s">
        <v>564</v>
      </c>
      <c r="B79" s="98" t="s">
        <v>200</v>
      </c>
      <c r="C79" s="98" t="s">
        <v>562</v>
      </c>
      <c r="D79" s="98" t="s">
        <v>360</v>
      </c>
      <c r="E79" s="98" t="s">
        <v>453</v>
      </c>
      <c r="F79" s="98"/>
      <c r="G79" s="98"/>
      <c r="H79" s="98"/>
      <c r="I79" s="98"/>
      <c r="J79" s="101">
        <f t="shared" si="1"/>
        <v>5</v>
      </c>
    </row>
    <row r="80" spans="1:10" x14ac:dyDescent="0.2">
      <c r="A80" s="105" t="s">
        <v>504</v>
      </c>
      <c r="B80" s="98" t="s">
        <v>614</v>
      </c>
      <c r="C80" s="98" t="s">
        <v>211</v>
      </c>
      <c r="D80" s="98" t="s">
        <v>509</v>
      </c>
      <c r="E80" s="98" t="s">
        <v>702</v>
      </c>
      <c r="F80" s="98" t="s">
        <v>505</v>
      </c>
      <c r="G80" s="98"/>
      <c r="H80" s="98"/>
      <c r="I80" s="98"/>
      <c r="J80" s="101">
        <f t="shared" si="1"/>
        <v>6</v>
      </c>
    </row>
    <row r="81" spans="1:10" x14ac:dyDescent="0.2">
      <c r="A81" s="105" t="s">
        <v>481</v>
      </c>
      <c r="B81" s="98" t="s">
        <v>426</v>
      </c>
      <c r="C81" s="98" t="s">
        <v>437</v>
      </c>
      <c r="D81" s="98" t="s">
        <v>31</v>
      </c>
      <c r="E81" s="98" t="s">
        <v>422</v>
      </c>
      <c r="F81" s="98"/>
      <c r="G81" s="98"/>
      <c r="H81" s="98"/>
      <c r="I81" s="98"/>
      <c r="J81" s="101">
        <f t="shared" ref="J81:J97" si="2">COUNTA(A81:H81)</f>
        <v>5</v>
      </c>
    </row>
    <row r="82" spans="1:10" x14ac:dyDescent="0.2">
      <c r="A82" s="105" t="s">
        <v>483</v>
      </c>
      <c r="B82" s="98" t="s">
        <v>663</v>
      </c>
      <c r="C82" s="98" t="s">
        <v>298</v>
      </c>
      <c r="D82" s="98" t="s">
        <v>704</v>
      </c>
      <c r="E82" s="98" t="s">
        <v>703</v>
      </c>
      <c r="F82" s="98" t="s">
        <v>5</v>
      </c>
      <c r="G82" s="98" t="s">
        <v>33</v>
      </c>
      <c r="H82" s="98"/>
      <c r="I82" s="98"/>
      <c r="J82" s="101">
        <f t="shared" si="2"/>
        <v>7</v>
      </c>
    </row>
    <row r="83" spans="1:10" x14ac:dyDescent="0.2">
      <c r="A83" s="105" t="s">
        <v>485</v>
      </c>
      <c r="B83" s="98" t="s">
        <v>91</v>
      </c>
      <c r="C83" s="98" t="s">
        <v>93</v>
      </c>
      <c r="D83" s="98"/>
      <c r="E83" s="98"/>
      <c r="F83" s="98"/>
      <c r="G83" s="98"/>
      <c r="H83" s="98"/>
      <c r="I83" s="98"/>
      <c r="J83" s="101">
        <f t="shared" si="2"/>
        <v>3</v>
      </c>
    </row>
    <row r="84" spans="1:10" x14ac:dyDescent="0.2">
      <c r="A84" s="105" t="s">
        <v>487</v>
      </c>
      <c r="B84" s="98" t="s">
        <v>236</v>
      </c>
      <c r="C84" s="98" t="s">
        <v>565</v>
      </c>
      <c r="D84" s="98" t="s">
        <v>566</v>
      </c>
      <c r="E84" s="98" t="s">
        <v>450</v>
      </c>
      <c r="F84" s="98" t="s">
        <v>568</v>
      </c>
      <c r="G84" s="98" t="s">
        <v>36</v>
      </c>
      <c r="H84" s="98"/>
      <c r="I84" s="98"/>
      <c r="J84" s="101">
        <f t="shared" si="2"/>
        <v>7</v>
      </c>
    </row>
    <row r="85" spans="1:10" x14ac:dyDescent="0.2">
      <c r="A85" s="105" t="s">
        <v>624</v>
      </c>
      <c r="B85" s="98" t="s">
        <v>612</v>
      </c>
      <c r="C85" s="98" t="s">
        <v>543</v>
      </c>
      <c r="D85" s="98" t="s">
        <v>348</v>
      </c>
      <c r="E85" s="98" t="s">
        <v>107</v>
      </c>
      <c r="F85" s="98" t="s">
        <v>470</v>
      </c>
      <c r="G85" s="98" t="s">
        <v>442</v>
      </c>
      <c r="H85" s="98"/>
      <c r="I85" s="98"/>
      <c r="J85" s="101">
        <f t="shared" si="2"/>
        <v>7</v>
      </c>
    </row>
    <row r="86" spans="1:10" x14ac:dyDescent="0.2">
      <c r="A86" s="105" t="s">
        <v>490</v>
      </c>
      <c r="B86" s="98" t="s">
        <v>440</v>
      </c>
      <c r="C86" s="98" t="s">
        <v>89</v>
      </c>
      <c r="D86" s="98" t="s">
        <v>434</v>
      </c>
      <c r="E86" s="98" t="s">
        <v>435</v>
      </c>
      <c r="F86" s="98" t="s">
        <v>664</v>
      </c>
      <c r="G86" s="98" t="s">
        <v>87</v>
      </c>
      <c r="H86" s="98"/>
      <c r="I86" s="98"/>
      <c r="J86" s="101">
        <f t="shared" si="2"/>
        <v>7</v>
      </c>
    </row>
    <row r="87" spans="1:10" x14ac:dyDescent="0.2">
      <c r="A87" s="105" t="s">
        <v>87</v>
      </c>
      <c r="B87" s="98" t="s">
        <v>85</v>
      </c>
      <c r="C87" s="98" t="s">
        <v>89</v>
      </c>
      <c r="D87" s="98" t="s">
        <v>434</v>
      </c>
      <c r="E87" s="98" t="s">
        <v>490</v>
      </c>
      <c r="F87" s="98"/>
      <c r="G87" s="98"/>
      <c r="H87" s="98"/>
      <c r="I87" s="98"/>
      <c r="J87" s="101">
        <f t="shared" si="2"/>
        <v>5</v>
      </c>
    </row>
    <row r="88" spans="1:10" x14ac:dyDescent="0.2">
      <c r="A88" s="105" t="s">
        <v>565</v>
      </c>
      <c r="B88" s="98" t="s">
        <v>236</v>
      </c>
      <c r="C88" s="98" t="s">
        <v>538</v>
      </c>
      <c r="D88" s="98" t="s">
        <v>542</v>
      </c>
      <c r="E88" s="98" t="s">
        <v>487</v>
      </c>
      <c r="F88" s="98" t="s">
        <v>627</v>
      </c>
      <c r="G88" s="98" t="s">
        <v>450</v>
      </c>
      <c r="H88" s="98"/>
      <c r="I88" s="98"/>
      <c r="J88" s="101">
        <f t="shared" si="2"/>
        <v>7</v>
      </c>
    </row>
    <row r="89" spans="1:10" x14ac:dyDescent="0.2">
      <c r="A89" s="105" t="s">
        <v>566</v>
      </c>
      <c r="B89" s="98" t="s">
        <v>169</v>
      </c>
      <c r="C89" s="98" t="s">
        <v>574</v>
      </c>
      <c r="D89" s="98" t="s">
        <v>572</v>
      </c>
      <c r="E89" s="98" t="s">
        <v>473</v>
      </c>
      <c r="F89" s="98" t="s">
        <v>487</v>
      </c>
      <c r="G89" s="98" t="s">
        <v>568</v>
      </c>
      <c r="H89" s="98" t="s">
        <v>36</v>
      </c>
      <c r="I89" s="98"/>
      <c r="J89" s="101">
        <f t="shared" si="2"/>
        <v>8</v>
      </c>
    </row>
    <row r="90" spans="1:10" x14ac:dyDescent="0.2">
      <c r="A90" s="105" t="s">
        <v>703</v>
      </c>
      <c r="B90" s="98" t="s">
        <v>206</v>
      </c>
      <c r="C90" s="98" t="s">
        <v>699</v>
      </c>
      <c r="D90" s="98" t="s">
        <v>704</v>
      </c>
      <c r="E90" s="98" t="s">
        <v>666</v>
      </c>
      <c r="F90" s="98" t="s">
        <v>483</v>
      </c>
      <c r="G90" s="98" t="s">
        <v>5</v>
      </c>
      <c r="H90" s="98" t="s">
        <v>464</v>
      </c>
      <c r="I90" s="98"/>
      <c r="J90" s="101">
        <f t="shared" si="2"/>
        <v>8</v>
      </c>
    </row>
    <row r="91" spans="1:10" x14ac:dyDescent="0.2">
      <c r="A91" s="105" t="s">
        <v>92</v>
      </c>
      <c r="B91" s="98" t="s">
        <v>612</v>
      </c>
      <c r="C91" s="98" t="s">
        <v>204</v>
      </c>
      <c r="D91" s="98" t="s">
        <v>93</v>
      </c>
      <c r="E91" s="98" t="s">
        <v>247</v>
      </c>
      <c r="F91" s="98" t="s">
        <v>114</v>
      </c>
      <c r="G91" s="98" t="s">
        <v>461</v>
      </c>
      <c r="H91" s="98" t="s">
        <v>470</v>
      </c>
      <c r="I91" s="98"/>
      <c r="J91" s="101">
        <f t="shared" si="2"/>
        <v>8</v>
      </c>
    </row>
    <row r="92" spans="1:10" x14ac:dyDescent="0.2">
      <c r="A92" s="105" t="s">
        <v>627</v>
      </c>
      <c r="B92" s="98" t="s">
        <v>236</v>
      </c>
      <c r="C92" s="98" t="s">
        <v>538</v>
      </c>
      <c r="D92" s="98" t="s">
        <v>562</v>
      </c>
      <c r="E92" s="98" t="s">
        <v>352</v>
      </c>
      <c r="F92" s="98" t="s">
        <v>565</v>
      </c>
      <c r="G92" s="98" t="s">
        <v>453</v>
      </c>
      <c r="H92" s="98"/>
      <c r="I92" s="98"/>
      <c r="J92" s="101">
        <f t="shared" si="2"/>
        <v>7</v>
      </c>
    </row>
    <row r="93" spans="1:10" x14ac:dyDescent="0.2">
      <c r="A93" s="105" t="s">
        <v>5</v>
      </c>
      <c r="B93" s="98" t="s">
        <v>91</v>
      </c>
      <c r="C93" s="98" t="s">
        <v>206</v>
      </c>
      <c r="D93" s="98" t="s">
        <v>663</v>
      </c>
      <c r="E93" s="98" t="s">
        <v>115</v>
      </c>
      <c r="F93" s="98" t="s">
        <v>186</v>
      </c>
      <c r="G93" s="98" t="s">
        <v>483</v>
      </c>
      <c r="H93" s="98" t="s">
        <v>703</v>
      </c>
      <c r="I93" s="98"/>
      <c r="J93" s="101">
        <f t="shared" si="2"/>
        <v>8</v>
      </c>
    </row>
    <row r="94" spans="1:10" x14ac:dyDescent="0.2">
      <c r="A94" s="103" t="s">
        <v>96</v>
      </c>
      <c r="B94" s="104" t="s">
        <v>9</v>
      </c>
      <c r="C94" s="104" t="s">
        <v>116</v>
      </c>
      <c r="D94" s="104" t="s">
        <v>95</v>
      </c>
      <c r="E94" s="104" t="s">
        <v>466</v>
      </c>
      <c r="F94" s="98"/>
      <c r="G94" s="98"/>
      <c r="H94" s="98"/>
      <c r="I94" s="98"/>
      <c r="J94" s="60">
        <f t="shared" si="2"/>
        <v>5</v>
      </c>
    </row>
    <row r="95" spans="1:10" x14ac:dyDescent="0.2">
      <c r="A95" s="105" t="s">
        <v>557</v>
      </c>
      <c r="B95" s="98" t="s">
        <v>554</v>
      </c>
      <c r="C95" s="98" t="s">
        <v>314</v>
      </c>
      <c r="D95" s="98" t="s">
        <v>177</v>
      </c>
      <c r="E95" s="98" t="s">
        <v>558</v>
      </c>
      <c r="F95" s="98" t="s">
        <v>9</v>
      </c>
      <c r="G95" s="98" t="s">
        <v>350</v>
      </c>
      <c r="H95" s="98"/>
      <c r="I95" s="98"/>
      <c r="J95" s="101">
        <f t="shared" si="2"/>
        <v>7</v>
      </c>
    </row>
    <row r="96" spans="1:10" x14ac:dyDescent="0.2">
      <c r="A96" s="105" t="s">
        <v>445</v>
      </c>
      <c r="B96" s="98" t="s">
        <v>420</v>
      </c>
      <c r="C96" s="98" t="s">
        <v>427</v>
      </c>
      <c r="D96" s="98" t="s">
        <v>104</v>
      </c>
      <c r="E96" s="98" t="s">
        <v>251</v>
      </c>
      <c r="F96" s="98" t="s">
        <v>417</v>
      </c>
      <c r="G96" s="98"/>
      <c r="H96" s="98"/>
      <c r="I96" s="98"/>
      <c r="J96" s="101">
        <f t="shared" si="2"/>
        <v>6</v>
      </c>
    </row>
    <row r="97" spans="1:10" x14ac:dyDescent="0.2">
      <c r="A97" s="105" t="s">
        <v>559</v>
      </c>
      <c r="B97" s="98" t="s">
        <v>200</v>
      </c>
      <c r="C97" s="98" t="s">
        <v>560</v>
      </c>
      <c r="D97" s="98" t="s">
        <v>558</v>
      </c>
      <c r="E97" s="98" t="s">
        <v>352</v>
      </c>
      <c r="F97" s="98" t="s">
        <v>556</v>
      </c>
      <c r="G97" s="98"/>
      <c r="H97" s="98"/>
      <c r="I97" s="98"/>
      <c r="J97" s="101">
        <f t="shared" si="2"/>
        <v>6</v>
      </c>
    </row>
    <row r="98" spans="1:10" x14ac:dyDescent="0.2">
      <c r="A98" s="105" t="s">
        <v>417</v>
      </c>
      <c r="B98" s="98" t="s">
        <v>420</v>
      </c>
      <c r="C98" s="98" t="s">
        <v>427</v>
      </c>
      <c r="D98" s="98" t="s">
        <v>423</v>
      </c>
      <c r="E98" s="98" t="s">
        <v>244</v>
      </c>
      <c r="F98" s="98" t="s">
        <v>421</v>
      </c>
      <c r="G98" s="98" t="s">
        <v>418</v>
      </c>
      <c r="H98" s="98" t="s">
        <v>445</v>
      </c>
      <c r="I98" s="98"/>
      <c r="J98" s="101">
        <f t="shared" ref="J98:J121" si="3">COUNTA(A98:H98)</f>
        <v>8</v>
      </c>
    </row>
    <row r="99" spans="1:10" x14ac:dyDescent="0.2">
      <c r="A99" s="105" t="s">
        <v>416</v>
      </c>
      <c r="B99" s="98" t="s">
        <v>573</v>
      </c>
      <c r="C99" s="98" t="s">
        <v>244</v>
      </c>
      <c r="D99" s="98" t="s">
        <v>418</v>
      </c>
      <c r="E99" s="98" t="s">
        <v>477</v>
      </c>
      <c r="F99" s="98"/>
      <c r="G99" s="98"/>
      <c r="H99" s="98"/>
      <c r="I99" s="98"/>
      <c r="J99" s="101">
        <f t="shared" si="3"/>
        <v>5</v>
      </c>
    </row>
    <row r="100" spans="1:10" x14ac:dyDescent="0.2">
      <c r="A100" s="105" t="s">
        <v>450</v>
      </c>
      <c r="B100" s="98" t="s">
        <v>542</v>
      </c>
      <c r="C100" s="98" t="s">
        <v>626</v>
      </c>
      <c r="D100" s="98" t="s">
        <v>251</v>
      </c>
      <c r="E100" s="98" t="s">
        <v>487</v>
      </c>
      <c r="F100" s="98" t="s">
        <v>565</v>
      </c>
      <c r="G100" s="98" t="s">
        <v>36</v>
      </c>
      <c r="H100" s="98"/>
      <c r="I100" s="98"/>
      <c r="J100" s="101">
        <f t="shared" si="3"/>
        <v>7</v>
      </c>
    </row>
    <row r="101" spans="1:10" x14ac:dyDescent="0.2">
      <c r="A101" s="105" t="s">
        <v>437</v>
      </c>
      <c r="B101" s="98" t="s">
        <v>431</v>
      </c>
      <c r="C101" s="98" t="s">
        <v>426</v>
      </c>
      <c r="D101" s="98" t="s">
        <v>312</v>
      </c>
      <c r="E101" s="98" t="s">
        <v>481</v>
      </c>
      <c r="F101" s="98" t="s">
        <v>430</v>
      </c>
      <c r="G101" s="98" t="s">
        <v>438</v>
      </c>
      <c r="H101" s="98" t="s">
        <v>31</v>
      </c>
      <c r="I101" s="98"/>
      <c r="J101" s="101">
        <f t="shared" si="3"/>
        <v>8</v>
      </c>
    </row>
    <row r="102" spans="1:10" x14ac:dyDescent="0.2">
      <c r="A102" s="105" t="s">
        <v>453</v>
      </c>
      <c r="B102" s="98" t="s">
        <v>200</v>
      </c>
      <c r="C102" s="98" t="s">
        <v>562</v>
      </c>
      <c r="D102" s="98" t="s">
        <v>352</v>
      </c>
      <c r="E102" s="98" t="s">
        <v>564</v>
      </c>
      <c r="F102" s="98" t="s">
        <v>627</v>
      </c>
      <c r="G102" s="98"/>
      <c r="H102" s="98"/>
      <c r="I102" s="98"/>
      <c r="J102" s="101">
        <f t="shared" si="3"/>
        <v>6</v>
      </c>
    </row>
    <row r="103" spans="1:10" x14ac:dyDescent="0.2">
      <c r="A103" s="105" t="s">
        <v>430</v>
      </c>
      <c r="B103" s="98" t="s">
        <v>348</v>
      </c>
      <c r="C103" s="98" t="s">
        <v>104</v>
      </c>
      <c r="D103" s="98" t="s">
        <v>426</v>
      </c>
      <c r="E103" s="98" t="s">
        <v>312</v>
      </c>
      <c r="F103" s="98" t="s">
        <v>441</v>
      </c>
      <c r="G103" s="98" t="s">
        <v>437</v>
      </c>
      <c r="H103" s="98"/>
      <c r="I103" s="98"/>
      <c r="J103" s="101">
        <f t="shared" si="3"/>
        <v>7</v>
      </c>
    </row>
    <row r="104" spans="1:10" x14ac:dyDescent="0.2">
      <c r="A104" s="105" t="s">
        <v>568</v>
      </c>
      <c r="B104" s="98" t="s">
        <v>236</v>
      </c>
      <c r="C104" s="98" t="s">
        <v>264</v>
      </c>
      <c r="D104" s="98" t="s">
        <v>169</v>
      </c>
      <c r="E104" s="98" t="s">
        <v>562</v>
      </c>
      <c r="F104" s="98" t="s">
        <v>360</v>
      </c>
      <c r="G104" s="98" t="s">
        <v>487</v>
      </c>
      <c r="H104" s="98" t="s">
        <v>566</v>
      </c>
      <c r="I104" s="98"/>
      <c r="J104" s="101">
        <f t="shared" si="3"/>
        <v>8</v>
      </c>
    </row>
    <row r="105" spans="1:10" x14ac:dyDescent="0.2">
      <c r="A105" s="105" t="s">
        <v>438</v>
      </c>
      <c r="B105" s="98" t="s">
        <v>440</v>
      </c>
      <c r="C105" s="98" t="s">
        <v>431</v>
      </c>
      <c r="D105" s="98" t="s">
        <v>432</v>
      </c>
      <c r="E105" s="98" t="s">
        <v>434</v>
      </c>
      <c r="F105" s="98" t="s">
        <v>437</v>
      </c>
      <c r="G105" s="98" t="s">
        <v>31</v>
      </c>
      <c r="H105" s="98"/>
      <c r="I105" s="98"/>
      <c r="J105" s="101">
        <f t="shared" si="3"/>
        <v>7</v>
      </c>
    </row>
    <row r="106" spans="1:10" x14ac:dyDescent="0.2">
      <c r="A106" s="105" t="s">
        <v>350</v>
      </c>
      <c r="B106" s="98" t="s">
        <v>538</v>
      </c>
      <c r="C106" s="98" t="s">
        <v>539</v>
      </c>
      <c r="D106" s="98" t="s">
        <v>314</v>
      </c>
      <c r="E106" s="98" t="s">
        <v>558</v>
      </c>
      <c r="F106" s="98" t="s">
        <v>352</v>
      </c>
      <c r="G106" s="98" t="s">
        <v>557</v>
      </c>
      <c r="H106" s="98" t="s">
        <v>442</v>
      </c>
      <c r="I106" s="98"/>
      <c r="J106" s="101">
        <f t="shared" si="3"/>
        <v>8</v>
      </c>
    </row>
    <row r="107" spans="1:10" x14ac:dyDescent="0.2">
      <c r="A107" s="105" t="s">
        <v>95</v>
      </c>
      <c r="B107" s="98" t="s">
        <v>612</v>
      </c>
      <c r="C107" s="98" t="s">
        <v>314</v>
      </c>
      <c r="D107" s="98" t="s">
        <v>9</v>
      </c>
      <c r="E107" s="98" t="s">
        <v>116</v>
      </c>
      <c r="F107" s="98" t="s">
        <v>96</v>
      </c>
      <c r="G107" s="98" t="s">
        <v>461</v>
      </c>
      <c r="H107" s="98"/>
      <c r="I107" s="98"/>
      <c r="J107" s="101">
        <f t="shared" si="3"/>
        <v>7</v>
      </c>
    </row>
    <row r="108" spans="1:10" x14ac:dyDescent="0.2">
      <c r="A108" s="105" t="s">
        <v>84</v>
      </c>
      <c r="B108" s="98" t="s">
        <v>85</v>
      </c>
      <c r="C108" s="98" t="s">
        <v>666</v>
      </c>
      <c r="D108" s="98" t="s">
        <v>665</v>
      </c>
      <c r="E108" s="98"/>
      <c r="F108" s="98"/>
      <c r="G108" s="98"/>
      <c r="H108" s="98"/>
      <c r="I108" s="98"/>
      <c r="J108" s="101">
        <f t="shared" si="3"/>
        <v>4</v>
      </c>
    </row>
    <row r="109" spans="1:10" x14ac:dyDescent="0.2">
      <c r="A109" s="105" t="s">
        <v>461</v>
      </c>
      <c r="B109" s="98" t="s">
        <v>612</v>
      </c>
      <c r="C109" s="98" t="s">
        <v>204</v>
      </c>
      <c r="D109" s="98" t="s">
        <v>116</v>
      </c>
      <c r="E109" s="98" t="s">
        <v>92</v>
      </c>
      <c r="F109" s="98" t="s">
        <v>95</v>
      </c>
      <c r="G109" s="98"/>
      <c r="H109" s="98"/>
      <c r="I109" s="98"/>
      <c r="J109" s="101">
        <f t="shared" si="3"/>
        <v>6</v>
      </c>
    </row>
    <row r="110" spans="1:10" x14ac:dyDescent="0.2">
      <c r="A110" s="105" t="s">
        <v>439</v>
      </c>
      <c r="B110" s="98" t="s">
        <v>440</v>
      </c>
      <c r="C110" s="98" t="s">
        <v>431</v>
      </c>
      <c r="D110" s="98" t="s">
        <v>435</v>
      </c>
      <c r="E110" s="98" t="s">
        <v>247</v>
      </c>
      <c r="F110" s="98" t="s">
        <v>114</v>
      </c>
      <c r="G110" s="98"/>
      <c r="H110" s="98"/>
      <c r="I110" s="98"/>
      <c r="J110" s="101">
        <f t="shared" si="3"/>
        <v>6</v>
      </c>
    </row>
    <row r="111" spans="1:10" x14ac:dyDescent="0.2">
      <c r="A111" s="105" t="s">
        <v>464</v>
      </c>
      <c r="B111" s="98" t="s">
        <v>699</v>
      </c>
      <c r="C111" s="98" t="s">
        <v>666</v>
      </c>
      <c r="D111" s="98" t="s">
        <v>703</v>
      </c>
      <c r="E111" s="98"/>
      <c r="F111" s="98"/>
      <c r="G111" s="98"/>
      <c r="H111" s="98"/>
      <c r="I111" s="98"/>
      <c r="J111" s="101">
        <f t="shared" si="3"/>
        <v>4</v>
      </c>
    </row>
    <row r="112" spans="1:10" x14ac:dyDescent="0.2">
      <c r="A112" s="105" t="s">
        <v>297</v>
      </c>
      <c r="B112" s="98" t="s">
        <v>511</v>
      </c>
      <c r="C112" s="98" t="s">
        <v>507</v>
      </c>
      <c r="D112" s="98" t="s">
        <v>699</v>
      </c>
      <c r="E112" s="98" t="s">
        <v>588</v>
      </c>
      <c r="F112" s="98" t="s">
        <v>505</v>
      </c>
      <c r="G112" s="98"/>
      <c r="H112" s="98"/>
      <c r="I112" s="98"/>
      <c r="J112" s="101">
        <f t="shared" si="3"/>
        <v>6</v>
      </c>
    </row>
    <row r="113" spans="1:10" x14ac:dyDescent="0.2">
      <c r="A113" s="105" t="s">
        <v>466</v>
      </c>
      <c r="B113" s="98" t="s">
        <v>554</v>
      </c>
      <c r="C113" s="98" t="s">
        <v>9</v>
      </c>
      <c r="D113" s="98" t="s">
        <v>96</v>
      </c>
      <c r="E113" s="98"/>
      <c r="F113" s="98"/>
      <c r="G113" s="98"/>
      <c r="H113" s="98"/>
      <c r="I113" s="98"/>
      <c r="J113" s="101">
        <f t="shared" si="3"/>
        <v>4</v>
      </c>
    </row>
    <row r="114" spans="1:10" x14ac:dyDescent="0.2">
      <c r="A114" s="105" t="s">
        <v>299</v>
      </c>
      <c r="B114" s="98" t="s">
        <v>698</v>
      </c>
      <c r="C114" s="98" t="s">
        <v>298</v>
      </c>
      <c r="D114" s="98" t="s">
        <v>33</v>
      </c>
      <c r="E114" s="98"/>
      <c r="F114" s="98"/>
      <c r="G114" s="98"/>
      <c r="H114" s="98"/>
      <c r="I114" s="98"/>
      <c r="J114" s="101">
        <f t="shared" si="3"/>
        <v>4</v>
      </c>
    </row>
    <row r="115" spans="1:10" x14ac:dyDescent="0.2">
      <c r="A115" s="105" t="s">
        <v>665</v>
      </c>
      <c r="B115" s="98" t="s">
        <v>85</v>
      </c>
      <c r="C115" s="98" t="s">
        <v>89</v>
      </c>
      <c r="D115" s="98" t="s">
        <v>206</v>
      </c>
      <c r="E115" s="98" t="s">
        <v>617</v>
      </c>
      <c r="F115" s="98" t="s">
        <v>666</v>
      </c>
      <c r="G115" s="98" t="s">
        <v>84</v>
      </c>
      <c r="H115" s="98"/>
      <c r="I115" s="98"/>
      <c r="J115" s="101">
        <f t="shared" si="3"/>
        <v>7</v>
      </c>
    </row>
    <row r="116" spans="1:10" x14ac:dyDescent="0.2">
      <c r="A116" s="105" t="s">
        <v>470</v>
      </c>
      <c r="B116" s="98" t="s">
        <v>612</v>
      </c>
      <c r="C116" s="98" t="s">
        <v>543</v>
      </c>
      <c r="D116" s="98" t="s">
        <v>114</v>
      </c>
      <c r="E116" s="98" t="s">
        <v>624</v>
      </c>
      <c r="F116" s="98" t="s">
        <v>92</v>
      </c>
      <c r="G116" s="98"/>
      <c r="H116" s="98"/>
      <c r="I116" s="98"/>
      <c r="J116" s="101">
        <f t="shared" si="3"/>
        <v>6</v>
      </c>
    </row>
    <row r="117" spans="1:10" x14ac:dyDescent="0.2">
      <c r="A117" s="105" t="s">
        <v>31</v>
      </c>
      <c r="B117" s="98" t="s">
        <v>432</v>
      </c>
      <c r="C117" s="98" t="s">
        <v>481</v>
      </c>
      <c r="D117" s="98" t="s">
        <v>437</v>
      </c>
      <c r="E117" s="98" t="s">
        <v>438</v>
      </c>
      <c r="F117" s="98"/>
      <c r="G117" s="98"/>
      <c r="H117" s="98"/>
      <c r="I117" s="98"/>
      <c r="J117" s="101">
        <f t="shared" si="3"/>
        <v>5</v>
      </c>
    </row>
    <row r="118" spans="1:10" x14ac:dyDescent="0.2">
      <c r="A118" s="105" t="s">
        <v>33</v>
      </c>
      <c r="B118" s="98" t="s">
        <v>511</v>
      </c>
      <c r="C118" s="98" t="s">
        <v>698</v>
      </c>
      <c r="D118" s="98" t="s">
        <v>298</v>
      </c>
      <c r="E118" s="98" t="s">
        <v>704</v>
      </c>
      <c r="F118" s="98" t="s">
        <v>483</v>
      </c>
      <c r="G118" s="98" t="s">
        <v>299</v>
      </c>
      <c r="H118" s="98"/>
      <c r="I118" s="98"/>
      <c r="J118" s="101">
        <f t="shared" si="3"/>
        <v>7</v>
      </c>
    </row>
    <row r="119" spans="1:10" x14ac:dyDescent="0.2">
      <c r="A119" s="105" t="s">
        <v>422</v>
      </c>
      <c r="B119" s="98" t="s">
        <v>428</v>
      </c>
      <c r="C119" s="98" t="s">
        <v>425</v>
      </c>
      <c r="D119" s="98" t="s">
        <v>426</v>
      </c>
      <c r="E119" s="98" t="s">
        <v>481</v>
      </c>
      <c r="F119" s="98"/>
      <c r="G119" s="98"/>
      <c r="H119" s="98"/>
      <c r="I119" s="98"/>
      <c r="J119" s="101">
        <f t="shared" si="3"/>
        <v>5</v>
      </c>
    </row>
    <row r="120" spans="1:10" x14ac:dyDescent="0.2">
      <c r="A120" s="105" t="s">
        <v>36</v>
      </c>
      <c r="B120" s="98" t="s">
        <v>420</v>
      </c>
      <c r="C120" s="98" t="s">
        <v>251</v>
      </c>
      <c r="D120" s="98" t="s">
        <v>473</v>
      </c>
      <c r="E120" s="98" t="s">
        <v>487</v>
      </c>
      <c r="F120" s="98" t="s">
        <v>566</v>
      </c>
      <c r="G120" s="98" t="s">
        <v>450</v>
      </c>
      <c r="H120" s="98"/>
      <c r="I120" s="98"/>
      <c r="J120" s="101">
        <f t="shared" si="3"/>
        <v>7</v>
      </c>
    </row>
    <row r="121" spans="1:10" x14ac:dyDescent="0.2">
      <c r="A121" s="105" t="s">
        <v>442</v>
      </c>
      <c r="B121" s="98" t="s">
        <v>612</v>
      </c>
      <c r="C121" s="98" t="s">
        <v>539</v>
      </c>
      <c r="D121" s="98" t="s">
        <v>314</v>
      </c>
      <c r="E121" s="98" t="s">
        <v>107</v>
      </c>
      <c r="F121" s="98" t="s">
        <v>624</v>
      </c>
      <c r="G121" s="98" t="s">
        <v>350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49" customFormat="1" x14ac:dyDescent="0.2">
      <c r="A1" s="148" t="s">
        <v>502</v>
      </c>
      <c r="B1" s="149" t="s">
        <v>1031</v>
      </c>
      <c r="C1" s="218" t="s">
        <v>503</v>
      </c>
      <c r="D1" s="149" t="s">
        <v>1032</v>
      </c>
    </row>
    <row r="2" spans="1:4" x14ac:dyDescent="0.2">
      <c r="A2" s="3">
        <v>6</v>
      </c>
      <c r="B2" s="24" t="s">
        <v>116</v>
      </c>
      <c r="C2" s="194" t="s">
        <v>1060</v>
      </c>
    </row>
    <row r="3" spans="1:4" x14ac:dyDescent="0.2">
      <c r="A3" s="3">
        <v>6</v>
      </c>
      <c r="B3" s="24" t="s">
        <v>116</v>
      </c>
      <c r="C3" s="194" t="s">
        <v>1059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70" t="s">
        <v>502</v>
      </c>
      <c r="B1" s="670" t="s">
        <v>649</v>
      </c>
      <c r="C1" s="670" t="s">
        <v>650</v>
      </c>
      <c r="D1" s="669" t="s">
        <v>164</v>
      </c>
      <c r="E1" s="669"/>
      <c r="F1" s="669"/>
      <c r="G1" s="669"/>
      <c r="H1" s="669"/>
      <c r="I1" s="669"/>
      <c r="J1" s="669"/>
    </row>
    <row r="2" spans="1:10" x14ac:dyDescent="0.2">
      <c r="A2" s="671"/>
      <c r="B2" s="671"/>
      <c r="C2" s="671"/>
      <c r="D2" s="221" t="s">
        <v>681</v>
      </c>
      <c r="E2" s="221" t="s">
        <v>682</v>
      </c>
      <c r="F2" s="221" t="s">
        <v>1052</v>
      </c>
      <c r="G2" s="221" t="s">
        <v>309</v>
      </c>
      <c r="H2" s="221" t="s">
        <v>310</v>
      </c>
      <c r="I2" s="221" t="s">
        <v>311</v>
      </c>
      <c r="J2" s="221" t="s">
        <v>117</v>
      </c>
    </row>
    <row r="3" spans="1:10" s="5" customFormat="1" ht="25.5" x14ac:dyDescent="0.2">
      <c r="A3" s="12">
        <v>6</v>
      </c>
      <c r="B3" s="11" t="s">
        <v>255</v>
      </c>
      <c r="C3" s="11" t="s">
        <v>116</v>
      </c>
      <c r="D3" s="60"/>
      <c r="E3" s="10" t="s">
        <v>680</v>
      </c>
      <c r="F3" s="10" t="s">
        <v>680</v>
      </c>
      <c r="G3" s="10" t="s">
        <v>680</v>
      </c>
      <c r="H3" s="10" t="s">
        <v>680</v>
      </c>
      <c r="I3" s="10" t="s">
        <v>680</v>
      </c>
      <c r="J3" s="10" t="s">
        <v>680</v>
      </c>
    </row>
    <row r="4" spans="1:10" s="5" customFormat="1" ht="76.5" x14ac:dyDescent="0.2">
      <c r="A4" s="12">
        <v>6</v>
      </c>
      <c r="B4" s="11" t="s">
        <v>3418</v>
      </c>
      <c r="C4" s="11" t="s">
        <v>116</v>
      </c>
      <c r="D4" s="10" t="s">
        <v>680</v>
      </c>
      <c r="E4" s="10" t="s">
        <v>680</v>
      </c>
      <c r="F4" s="10" t="s">
        <v>680</v>
      </c>
      <c r="G4" s="10" t="s">
        <v>680</v>
      </c>
      <c r="H4" s="10" t="s">
        <v>680</v>
      </c>
      <c r="I4" s="10" t="s">
        <v>680</v>
      </c>
      <c r="J4" s="530" t="s">
        <v>680</v>
      </c>
    </row>
    <row r="5" spans="1:10" s="5" customFormat="1" ht="25.5" x14ac:dyDescent="0.2">
      <c r="A5" s="12">
        <v>6</v>
      </c>
      <c r="B5" s="11" t="s">
        <v>1053</v>
      </c>
      <c r="C5" s="11" t="s">
        <v>116</v>
      </c>
      <c r="D5" s="10" t="s">
        <v>680</v>
      </c>
      <c r="E5" s="60"/>
      <c r="F5" s="60"/>
      <c r="G5" s="60"/>
      <c r="H5" s="60"/>
      <c r="I5" s="60"/>
      <c r="J5" s="60"/>
    </row>
    <row r="6" spans="1:10" s="5" customFormat="1" x14ac:dyDescent="0.2">
      <c r="A6" s="12">
        <v>15</v>
      </c>
      <c r="B6" s="11" t="s">
        <v>678</v>
      </c>
      <c r="C6" s="11" t="s">
        <v>539</v>
      </c>
      <c r="D6" s="60" t="s">
        <v>680</v>
      </c>
      <c r="E6" s="10" t="s">
        <v>680</v>
      </c>
      <c r="F6" s="60" t="s">
        <v>680</v>
      </c>
      <c r="G6" s="10" t="s">
        <v>680</v>
      </c>
      <c r="H6" s="10" t="s">
        <v>680</v>
      </c>
      <c r="I6" s="10" t="s">
        <v>680</v>
      </c>
      <c r="J6" s="10" t="s">
        <v>680</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2"/>
  <sheetViews>
    <sheetView topLeftCell="A33" workbookViewId="0">
      <selection activeCell="E59" sqref="E59"/>
    </sheetView>
  </sheetViews>
  <sheetFormatPr defaultColWidth="9.140625" defaultRowHeight="12.75" x14ac:dyDescent="0.2"/>
  <cols>
    <col min="1" max="1" width="9.140625" style="42"/>
    <col min="2" max="2" width="18" style="4" customWidth="1"/>
    <col min="3" max="4" width="68.7109375" style="42" customWidth="1"/>
    <col min="5" max="5" width="14.140625" style="532" customWidth="1"/>
    <col min="6" max="16384" width="9.140625" style="4"/>
  </cols>
  <sheetData>
    <row r="1" spans="1:5" x14ac:dyDescent="0.2">
      <c r="A1" s="12" t="s">
        <v>502</v>
      </c>
      <c r="B1" s="109" t="s">
        <v>650</v>
      </c>
      <c r="C1" s="291" t="s">
        <v>649</v>
      </c>
      <c r="D1" s="598" t="s">
        <v>3712</v>
      </c>
      <c r="E1" s="532" t="s">
        <v>845</v>
      </c>
    </row>
    <row r="2" spans="1:5" x14ac:dyDescent="0.2">
      <c r="A2" s="10">
        <v>4</v>
      </c>
      <c r="B2" s="109" t="s">
        <v>665</v>
      </c>
      <c r="C2" s="572" t="s">
        <v>3446</v>
      </c>
      <c r="D2" s="617"/>
      <c r="E2" s="618" t="s">
        <v>842</v>
      </c>
    </row>
    <row r="3" spans="1:5" x14ac:dyDescent="0.2">
      <c r="A3" s="10">
        <v>15</v>
      </c>
      <c r="B3" s="11" t="s">
        <v>539</v>
      </c>
      <c r="C3" s="125" t="s">
        <v>3739</v>
      </c>
      <c r="D3" s="125" t="s">
        <v>3740</v>
      </c>
      <c r="E3" s="399">
        <v>750200</v>
      </c>
    </row>
    <row r="4" spans="1:5" x14ac:dyDescent="0.2">
      <c r="A4" s="10">
        <v>2</v>
      </c>
      <c r="B4" s="11" t="s">
        <v>703</v>
      </c>
      <c r="C4" s="11" t="s">
        <v>3449</v>
      </c>
      <c r="D4" s="11"/>
      <c r="E4" s="399" t="s">
        <v>842</v>
      </c>
    </row>
    <row r="5" spans="1:5" x14ac:dyDescent="0.2">
      <c r="A5" s="10">
        <v>15</v>
      </c>
      <c r="B5" s="11" t="s">
        <v>314</v>
      </c>
      <c r="C5" s="11" t="s">
        <v>3372</v>
      </c>
      <c r="D5" s="11"/>
      <c r="E5" s="399" t="s">
        <v>842</v>
      </c>
    </row>
    <row r="6" spans="1:5" x14ac:dyDescent="0.2">
      <c r="A6" s="101">
        <v>6</v>
      </c>
      <c r="B6" s="615" t="s">
        <v>116</v>
      </c>
      <c r="C6" s="286" t="s">
        <v>722</v>
      </c>
      <c r="D6" s="286"/>
      <c r="E6" s="399">
        <v>750180</v>
      </c>
    </row>
    <row r="7" spans="1:5" x14ac:dyDescent="0.2">
      <c r="A7" s="10">
        <v>6</v>
      </c>
      <c r="B7" s="11" t="s">
        <v>116</v>
      </c>
      <c r="C7" s="125" t="s">
        <v>722</v>
      </c>
      <c r="D7" s="125"/>
      <c r="E7" s="399">
        <v>750199</v>
      </c>
    </row>
    <row r="8" spans="1:5" x14ac:dyDescent="0.2">
      <c r="A8" s="10">
        <v>10</v>
      </c>
      <c r="B8" s="11" t="s">
        <v>570</v>
      </c>
      <c r="C8" s="125" t="s">
        <v>3723</v>
      </c>
      <c r="D8" s="125" t="s">
        <v>3724</v>
      </c>
      <c r="E8" s="399">
        <v>750181</v>
      </c>
    </row>
    <row r="9" spans="1:5" x14ac:dyDescent="0.2">
      <c r="A9" s="10">
        <v>5</v>
      </c>
      <c r="B9" s="11" t="s">
        <v>92</v>
      </c>
      <c r="C9" s="125" t="s">
        <v>3791</v>
      </c>
      <c r="D9" s="125" t="s">
        <v>3792</v>
      </c>
      <c r="E9" s="399">
        <v>750141</v>
      </c>
    </row>
    <row r="10" spans="1:5" x14ac:dyDescent="0.2">
      <c r="A10" s="10">
        <v>4</v>
      </c>
      <c r="B10" s="11" t="s">
        <v>665</v>
      </c>
      <c r="C10" s="125" t="s">
        <v>3805</v>
      </c>
      <c r="D10" s="125" t="s">
        <v>3806</v>
      </c>
      <c r="E10" s="399">
        <v>750040</v>
      </c>
    </row>
    <row r="11" spans="1:5" x14ac:dyDescent="0.2">
      <c r="A11" s="10">
        <v>4</v>
      </c>
      <c r="B11" s="11" t="s">
        <v>617</v>
      </c>
      <c r="C11" s="125" t="s">
        <v>3735</v>
      </c>
      <c r="D11" s="125" t="s">
        <v>3736</v>
      </c>
      <c r="E11" s="399">
        <v>750144</v>
      </c>
    </row>
    <row r="12" spans="1:5" x14ac:dyDescent="0.2">
      <c r="A12" s="10">
        <v>14</v>
      </c>
      <c r="B12" s="11" t="s">
        <v>439</v>
      </c>
      <c r="C12" s="125" t="s">
        <v>3803</v>
      </c>
      <c r="D12" s="125" t="s">
        <v>3804</v>
      </c>
      <c r="E12" s="399">
        <v>750079</v>
      </c>
    </row>
    <row r="13" spans="1:5" x14ac:dyDescent="0.2">
      <c r="A13" s="101">
        <v>5</v>
      </c>
      <c r="B13" s="11" t="s">
        <v>93</v>
      </c>
      <c r="C13" s="125" t="s">
        <v>3749</v>
      </c>
      <c r="D13" s="125" t="s">
        <v>3750</v>
      </c>
      <c r="E13" s="399">
        <v>750074</v>
      </c>
    </row>
    <row r="14" spans="1:5" x14ac:dyDescent="0.2">
      <c r="A14" s="10">
        <v>15</v>
      </c>
      <c r="B14" s="11" t="s">
        <v>314</v>
      </c>
      <c r="C14" s="125" t="s">
        <v>1513</v>
      </c>
      <c r="D14" s="125"/>
      <c r="E14" s="399">
        <v>750085</v>
      </c>
    </row>
    <row r="15" spans="1:5" ht="25.5" x14ac:dyDescent="0.2">
      <c r="A15" s="10">
        <v>7</v>
      </c>
      <c r="B15" s="11" t="s">
        <v>560</v>
      </c>
      <c r="C15" s="125" t="s">
        <v>3727</v>
      </c>
      <c r="D15" s="125" t="s">
        <v>3728</v>
      </c>
      <c r="E15" s="399">
        <v>750147</v>
      </c>
    </row>
    <row r="16" spans="1:5" x14ac:dyDescent="0.2">
      <c r="A16" s="10">
        <v>15</v>
      </c>
      <c r="B16" s="11" t="s">
        <v>350</v>
      </c>
      <c r="C16" s="125" t="s">
        <v>3801</v>
      </c>
      <c r="D16" s="125" t="s">
        <v>3802</v>
      </c>
      <c r="E16" s="399">
        <v>750064</v>
      </c>
    </row>
    <row r="17" spans="1:5" ht="25.5" x14ac:dyDescent="0.2">
      <c r="A17" s="10">
        <v>6</v>
      </c>
      <c r="B17" s="11" t="s">
        <v>116</v>
      </c>
      <c r="C17" s="125" t="s">
        <v>3756</v>
      </c>
      <c r="D17" s="125" t="s">
        <v>3757</v>
      </c>
      <c r="E17" s="399">
        <v>750059</v>
      </c>
    </row>
    <row r="18" spans="1:5" x14ac:dyDescent="0.2">
      <c r="A18" s="10">
        <v>2</v>
      </c>
      <c r="B18" s="11" t="s">
        <v>511</v>
      </c>
      <c r="C18" s="125" t="s">
        <v>3729</v>
      </c>
      <c r="D18" s="125" t="s">
        <v>3730</v>
      </c>
      <c r="E18" s="399">
        <v>750090</v>
      </c>
    </row>
    <row r="19" spans="1:5" x14ac:dyDescent="0.2">
      <c r="A19" s="10">
        <v>15</v>
      </c>
      <c r="B19" s="11" t="s">
        <v>539</v>
      </c>
      <c r="C19" s="125" t="s">
        <v>3741</v>
      </c>
      <c r="D19" s="125" t="s">
        <v>3742</v>
      </c>
      <c r="E19" s="399">
        <v>750063</v>
      </c>
    </row>
    <row r="20" spans="1:5" x14ac:dyDescent="0.2">
      <c r="A20" s="10">
        <v>3</v>
      </c>
      <c r="B20" s="11" t="s">
        <v>663</v>
      </c>
      <c r="C20" s="125" t="s">
        <v>3733</v>
      </c>
      <c r="D20" s="125" t="s">
        <v>3734</v>
      </c>
      <c r="E20" s="399">
        <v>750039</v>
      </c>
    </row>
    <row r="21" spans="1:5" x14ac:dyDescent="0.2">
      <c r="A21" s="10">
        <v>1</v>
      </c>
      <c r="B21" s="11" t="s">
        <v>504</v>
      </c>
      <c r="C21" s="125" t="s">
        <v>3778</v>
      </c>
      <c r="D21" s="125" t="s">
        <v>3779</v>
      </c>
      <c r="E21" s="399">
        <v>750027</v>
      </c>
    </row>
    <row r="22" spans="1:5" x14ac:dyDescent="0.2">
      <c r="A22" s="10">
        <v>14</v>
      </c>
      <c r="B22" s="11" t="s">
        <v>438</v>
      </c>
      <c r="C22" s="125" t="s">
        <v>3799</v>
      </c>
      <c r="D22" s="125" t="s">
        <v>3800</v>
      </c>
      <c r="E22" s="399">
        <v>750049</v>
      </c>
    </row>
    <row r="23" spans="1:5" x14ac:dyDescent="0.2">
      <c r="A23" s="10">
        <v>4</v>
      </c>
      <c r="B23" s="11" t="s">
        <v>666</v>
      </c>
      <c r="C23" s="125" t="s">
        <v>3774</v>
      </c>
      <c r="D23" s="125" t="s">
        <v>3775</v>
      </c>
      <c r="E23" s="399">
        <v>750101</v>
      </c>
    </row>
    <row r="24" spans="1:5" x14ac:dyDescent="0.2">
      <c r="A24" s="10">
        <v>14</v>
      </c>
      <c r="B24" s="11" t="s">
        <v>437</v>
      </c>
      <c r="C24" s="125" t="s">
        <v>3795</v>
      </c>
      <c r="D24" s="125" t="s">
        <v>3796</v>
      </c>
      <c r="E24" s="399">
        <v>750043</v>
      </c>
    </row>
    <row r="25" spans="1:5" ht="13.5" customHeight="1" x14ac:dyDescent="0.2">
      <c r="A25" s="10">
        <v>6</v>
      </c>
      <c r="B25" s="11" t="s">
        <v>116</v>
      </c>
      <c r="C25" s="125" t="s">
        <v>3758</v>
      </c>
      <c r="D25" s="125" t="s">
        <v>3759</v>
      </c>
      <c r="E25" s="399">
        <v>750087</v>
      </c>
    </row>
    <row r="26" spans="1:5" x14ac:dyDescent="0.2">
      <c r="A26" s="10">
        <v>4</v>
      </c>
      <c r="B26" s="11" t="s">
        <v>665</v>
      </c>
      <c r="C26" s="125" t="s">
        <v>3807</v>
      </c>
      <c r="D26" s="125" t="s">
        <v>3808</v>
      </c>
      <c r="E26" s="325">
        <v>750210</v>
      </c>
    </row>
    <row r="27" spans="1:5" ht="15" customHeight="1" x14ac:dyDescent="0.2">
      <c r="A27" s="10">
        <v>14</v>
      </c>
      <c r="B27" s="11" t="s">
        <v>440</v>
      </c>
      <c r="C27" s="125" t="s">
        <v>3713</v>
      </c>
      <c r="D27" s="125" t="s">
        <v>3714</v>
      </c>
      <c r="E27" s="399">
        <v>750032</v>
      </c>
    </row>
    <row r="28" spans="1:5" x14ac:dyDescent="0.2">
      <c r="A28" s="10">
        <v>15</v>
      </c>
      <c r="B28" s="11" t="s">
        <v>539</v>
      </c>
      <c r="C28" s="11" t="s">
        <v>3743</v>
      </c>
      <c r="D28" s="11" t="s">
        <v>3744</v>
      </c>
      <c r="E28" s="399">
        <v>750093</v>
      </c>
    </row>
    <row r="29" spans="1:5" x14ac:dyDescent="0.2">
      <c r="A29" s="10">
        <v>1</v>
      </c>
      <c r="B29" s="11" t="s">
        <v>504</v>
      </c>
      <c r="C29" s="11" t="s">
        <v>3450</v>
      </c>
      <c r="D29" s="11"/>
      <c r="E29" s="399" t="s">
        <v>842</v>
      </c>
    </row>
    <row r="30" spans="1:5" x14ac:dyDescent="0.2">
      <c r="A30" s="10">
        <v>4</v>
      </c>
      <c r="B30" s="11" t="s">
        <v>617</v>
      </c>
      <c r="C30" s="11" t="s">
        <v>1529</v>
      </c>
      <c r="D30" s="11"/>
      <c r="E30" s="399">
        <v>750144</v>
      </c>
    </row>
    <row r="31" spans="1:5" ht="15" x14ac:dyDescent="0.2">
      <c r="A31" s="10">
        <v>15</v>
      </c>
      <c r="B31" s="11" t="s">
        <v>314</v>
      </c>
      <c r="C31" s="11" t="s">
        <v>1097</v>
      </c>
      <c r="D31" s="11"/>
      <c r="E31" s="533" t="s">
        <v>3358</v>
      </c>
    </row>
    <row r="32" spans="1:5" x14ac:dyDescent="0.2">
      <c r="A32" s="10">
        <v>4</v>
      </c>
      <c r="B32" s="11" t="s">
        <v>665</v>
      </c>
      <c r="C32" s="11" t="s">
        <v>1554</v>
      </c>
      <c r="D32" s="11"/>
      <c r="E32" s="399">
        <v>750209</v>
      </c>
    </row>
    <row r="33" spans="1:5" x14ac:dyDescent="0.2">
      <c r="A33" s="10">
        <v>6</v>
      </c>
      <c r="B33" s="11" t="s">
        <v>116</v>
      </c>
      <c r="C33" s="11" t="s">
        <v>1555</v>
      </c>
      <c r="D33" s="11"/>
      <c r="E33" s="399">
        <v>750214</v>
      </c>
    </row>
    <row r="34" spans="1:5" x14ac:dyDescent="0.2">
      <c r="A34" s="10">
        <v>15</v>
      </c>
      <c r="B34" s="11" t="s">
        <v>539</v>
      </c>
      <c r="C34" s="125" t="s">
        <v>1473</v>
      </c>
      <c r="D34" s="125"/>
      <c r="E34" s="399">
        <v>750204</v>
      </c>
    </row>
    <row r="35" spans="1:5" x14ac:dyDescent="0.2">
      <c r="A35" s="10">
        <v>15</v>
      </c>
      <c r="B35" s="11" t="s">
        <v>539</v>
      </c>
      <c r="C35" s="125" t="s">
        <v>3745</v>
      </c>
      <c r="D35" s="125" t="s">
        <v>3746</v>
      </c>
      <c r="E35" s="399">
        <v>750189</v>
      </c>
    </row>
    <row r="36" spans="1:5" x14ac:dyDescent="0.2">
      <c r="A36" s="10">
        <v>3</v>
      </c>
      <c r="B36" s="11" t="s">
        <v>663</v>
      </c>
      <c r="C36" s="125" t="s">
        <v>1530</v>
      </c>
      <c r="D36" s="125"/>
      <c r="E36" s="399">
        <v>750222</v>
      </c>
    </row>
    <row r="37" spans="1:5" x14ac:dyDescent="0.2">
      <c r="A37" s="10">
        <v>7</v>
      </c>
      <c r="B37" s="11" t="s">
        <v>556</v>
      </c>
      <c r="C37" s="125" t="s">
        <v>3384</v>
      </c>
      <c r="D37" s="125"/>
      <c r="E37" s="399" t="s">
        <v>842</v>
      </c>
    </row>
    <row r="38" spans="1:5" x14ac:dyDescent="0.2">
      <c r="A38" s="10">
        <v>6</v>
      </c>
      <c r="B38" s="11" t="s">
        <v>204</v>
      </c>
      <c r="C38" s="125" t="s">
        <v>1515</v>
      </c>
      <c r="D38" s="125"/>
      <c r="E38" s="399">
        <v>750103</v>
      </c>
    </row>
    <row r="39" spans="1:5" ht="13.5" customHeight="1" x14ac:dyDescent="0.2">
      <c r="A39" s="10">
        <v>15</v>
      </c>
      <c r="B39" s="11" t="s">
        <v>612</v>
      </c>
      <c r="C39" s="125" t="s">
        <v>687</v>
      </c>
      <c r="D39" s="125"/>
      <c r="E39" s="399">
        <v>750075</v>
      </c>
    </row>
    <row r="40" spans="1:5" x14ac:dyDescent="0.2">
      <c r="A40" s="10">
        <v>6</v>
      </c>
      <c r="B40" s="11" t="s">
        <v>116</v>
      </c>
      <c r="C40" s="125" t="s">
        <v>3322</v>
      </c>
      <c r="D40" s="125"/>
      <c r="E40" s="399" t="s">
        <v>842</v>
      </c>
    </row>
    <row r="41" spans="1:5" ht="25.5" x14ac:dyDescent="0.2">
      <c r="A41" s="10">
        <v>13</v>
      </c>
      <c r="B41" s="11" t="s">
        <v>104</v>
      </c>
      <c r="C41" s="125" t="s">
        <v>3753</v>
      </c>
      <c r="D41" s="125" t="s">
        <v>3754</v>
      </c>
      <c r="E41" s="399">
        <v>750066</v>
      </c>
    </row>
    <row r="42" spans="1:5" x14ac:dyDescent="0.2">
      <c r="A42" s="10">
        <v>3</v>
      </c>
      <c r="B42" s="11" t="s">
        <v>299</v>
      </c>
      <c r="C42" s="125" t="s">
        <v>318</v>
      </c>
      <c r="D42" s="125"/>
      <c r="E42" s="399">
        <v>750175</v>
      </c>
    </row>
    <row r="43" spans="1:5" x14ac:dyDescent="0.2">
      <c r="A43" s="10">
        <v>15</v>
      </c>
      <c r="B43" s="11" t="s">
        <v>107</v>
      </c>
      <c r="C43" s="125" t="s">
        <v>3769</v>
      </c>
      <c r="D43" s="125" t="s">
        <v>3766</v>
      </c>
      <c r="E43" s="399">
        <v>750186</v>
      </c>
    </row>
    <row r="44" spans="1:5" x14ac:dyDescent="0.2">
      <c r="A44" s="10">
        <v>15</v>
      </c>
      <c r="B44" s="11" t="s">
        <v>314</v>
      </c>
      <c r="C44" s="125" t="s">
        <v>3413</v>
      </c>
      <c r="D44" s="125"/>
      <c r="E44" s="399" t="s">
        <v>842</v>
      </c>
    </row>
    <row r="45" spans="1:5" x14ac:dyDescent="0.2">
      <c r="A45" s="10">
        <v>15</v>
      </c>
      <c r="B45" s="11" t="s">
        <v>539</v>
      </c>
      <c r="C45" s="125" t="s">
        <v>3436</v>
      </c>
      <c r="D45" s="125"/>
      <c r="E45" s="399" t="s">
        <v>842</v>
      </c>
    </row>
    <row r="46" spans="1:5" x14ac:dyDescent="0.2">
      <c r="A46" s="10">
        <v>6</v>
      </c>
      <c r="B46" s="11" t="s">
        <v>116</v>
      </c>
      <c r="C46" s="125" t="s">
        <v>1508</v>
      </c>
      <c r="D46" s="125"/>
      <c r="E46" s="325">
        <v>750208</v>
      </c>
    </row>
    <row r="47" spans="1:5" x14ac:dyDescent="0.2">
      <c r="A47" s="10">
        <v>7</v>
      </c>
      <c r="B47" s="11" t="s">
        <v>556</v>
      </c>
      <c r="C47" s="125" t="s">
        <v>4644</v>
      </c>
      <c r="D47" s="125"/>
      <c r="E47" s="534" t="s">
        <v>842</v>
      </c>
    </row>
    <row r="48" spans="1:5" x14ac:dyDescent="0.2">
      <c r="A48" s="10">
        <v>2</v>
      </c>
      <c r="B48" s="11" t="s">
        <v>699</v>
      </c>
      <c r="C48" s="125" t="s">
        <v>786</v>
      </c>
      <c r="D48" s="125"/>
      <c r="E48" s="399">
        <v>750188</v>
      </c>
    </row>
    <row r="49" spans="1:5" x14ac:dyDescent="0.2">
      <c r="A49" s="10">
        <v>15</v>
      </c>
      <c r="B49" s="11" t="s">
        <v>539</v>
      </c>
      <c r="C49" s="125" t="s">
        <v>1501</v>
      </c>
      <c r="D49" s="125"/>
      <c r="E49" s="325" t="s">
        <v>842</v>
      </c>
    </row>
    <row r="50" spans="1:5" x14ac:dyDescent="0.2">
      <c r="A50" s="10">
        <v>3</v>
      </c>
      <c r="B50" s="11" t="s">
        <v>663</v>
      </c>
      <c r="C50" s="125" t="s">
        <v>402</v>
      </c>
      <c r="D50" s="125"/>
      <c r="E50" s="399">
        <v>750047</v>
      </c>
    </row>
    <row r="51" spans="1:5" x14ac:dyDescent="0.2">
      <c r="A51" s="10">
        <v>12</v>
      </c>
      <c r="B51" s="11" t="s">
        <v>417</v>
      </c>
      <c r="C51" s="125" t="s">
        <v>339</v>
      </c>
      <c r="D51" s="125"/>
      <c r="E51" s="399">
        <v>750071</v>
      </c>
    </row>
    <row r="52" spans="1:5" x14ac:dyDescent="0.2">
      <c r="A52" s="10">
        <v>15</v>
      </c>
      <c r="B52" s="11" t="s">
        <v>543</v>
      </c>
      <c r="C52" s="125" t="s">
        <v>688</v>
      </c>
      <c r="D52" s="125"/>
      <c r="E52" s="399">
        <v>750055</v>
      </c>
    </row>
    <row r="53" spans="1:5" ht="16.5" customHeight="1" x14ac:dyDescent="0.2">
      <c r="A53" s="10">
        <v>14</v>
      </c>
      <c r="B53" s="11" t="s">
        <v>437</v>
      </c>
      <c r="C53" s="125" t="s">
        <v>1093</v>
      </c>
      <c r="D53" s="125"/>
      <c r="E53" s="399">
        <v>750197</v>
      </c>
    </row>
    <row r="54" spans="1:5" ht="16.5" customHeight="1" x14ac:dyDescent="0.2">
      <c r="A54" s="10">
        <v>6</v>
      </c>
      <c r="B54" s="11" t="s">
        <v>116</v>
      </c>
      <c r="C54" s="125" t="s">
        <v>2049</v>
      </c>
      <c r="D54" s="125"/>
      <c r="E54" s="534">
        <v>750223</v>
      </c>
    </row>
    <row r="55" spans="1:5" ht="16.5" customHeight="1" x14ac:dyDescent="0.2">
      <c r="A55" s="10">
        <v>1</v>
      </c>
      <c r="B55" s="11" t="s">
        <v>504</v>
      </c>
      <c r="C55" s="125" t="s">
        <v>3780</v>
      </c>
      <c r="D55" s="125" t="s">
        <v>3781</v>
      </c>
      <c r="E55" s="399">
        <v>750088</v>
      </c>
    </row>
    <row r="56" spans="1:5" ht="25.5" x14ac:dyDescent="0.2">
      <c r="A56" s="10">
        <v>7</v>
      </c>
      <c r="B56" s="11" t="s">
        <v>556</v>
      </c>
      <c r="C56" s="125" t="s">
        <v>3770</v>
      </c>
      <c r="D56" s="125" t="s">
        <v>3771</v>
      </c>
      <c r="E56" s="399">
        <v>750078</v>
      </c>
    </row>
    <row r="57" spans="1:5" ht="16.5" customHeight="1" x14ac:dyDescent="0.2">
      <c r="A57" s="10">
        <v>9</v>
      </c>
      <c r="B57" s="11" t="s">
        <v>487</v>
      </c>
      <c r="C57" s="125" t="s">
        <v>3784</v>
      </c>
      <c r="D57" s="125" t="s">
        <v>3785</v>
      </c>
      <c r="E57" s="399">
        <v>750060</v>
      </c>
    </row>
    <row r="58" spans="1:5" x14ac:dyDescent="0.2">
      <c r="A58" s="10">
        <v>6</v>
      </c>
      <c r="B58" s="11" t="s">
        <v>116</v>
      </c>
      <c r="C58" s="125" t="s">
        <v>545</v>
      </c>
      <c r="D58" s="125"/>
      <c r="E58" s="399">
        <v>750118</v>
      </c>
    </row>
    <row r="59" spans="1:5" x14ac:dyDescent="0.2">
      <c r="A59" s="10">
        <v>6</v>
      </c>
      <c r="B59" s="11" t="s">
        <v>95</v>
      </c>
      <c r="C59" s="125" t="s">
        <v>4645</v>
      </c>
      <c r="D59" s="125"/>
      <c r="E59" s="399" t="s">
        <v>842</v>
      </c>
    </row>
    <row r="60" spans="1:5" x14ac:dyDescent="0.2">
      <c r="A60" s="10">
        <v>3</v>
      </c>
      <c r="B60" s="11" t="s">
        <v>663</v>
      </c>
      <c r="C60" s="125" t="s">
        <v>1634</v>
      </c>
      <c r="D60" s="125"/>
      <c r="E60" s="325" t="s">
        <v>842</v>
      </c>
    </row>
    <row r="61" spans="1:5" x14ac:dyDescent="0.2">
      <c r="A61" s="10">
        <v>6</v>
      </c>
      <c r="B61" s="11" t="s">
        <v>116</v>
      </c>
      <c r="C61" s="125" t="s">
        <v>546</v>
      </c>
      <c r="D61" s="125"/>
      <c r="E61" s="399">
        <v>750061</v>
      </c>
    </row>
    <row r="62" spans="1:5" x14ac:dyDescent="0.2">
      <c r="A62" s="10">
        <v>15</v>
      </c>
      <c r="B62" s="11" t="s">
        <v>539</v>
      </c>
      <c r="C62" s="125" t="s">
        <v>1652</v>
      </c>
      <c r="D62" s="125"/>
      <c r="E62" s="325" t="s">
        <v>842</v>
      </c>
    </row>
    <row r="63" spans="1:5" x14ac:dyDescent="0.2">
      <c r="A63" s="10">
        <v>15</v>
      </c>
      <c r="B63" s="11" t="s">
        <v>450</v>
      </c>
      <c r="C63" s="125" t="s">
        <v>3793</v>
      </c>
      <c r="D63" s="125" t="s">
        <v>3794</v>
      </c>
      <c r="E63" s="399">
        <v>750105</v>
      </c>
    </row>
    <row r="64" spans="1:5" ht="13.5" customHeight="1" x14ac:dyDescent="0.2">
      <c r="A64" s="10">
        <v>15</v>
      </c>
      <c r="B64" s="11" t="s">
        <v>107</v>
      </c>
      <c r="C64" s="125" t="s">
        <v>3410</v>
      </c>
      <c r="D64" s="125"/>
      <c r="E64" s="399" t="s">
        <v>842</v>
      </c>
    </row>
    <row r="65" spans="1:5" ht="13.5" customHeight="1" x14ac:dyDescent="0.2">
      <c r="A65" s="10">
        <v>6</v>
      </c>
      <c r="B65" s="11" t="s">
        <v>116</v>
      </c>
      <c r="C65" s="125" t="s">
        <v>1152</v>
      </c>
      <c r="D65" s="125"/>
      <c r="E65" s="399">
        <v>750201</v>
      </c>
    </row>
    <row r="66" spans="1:5" ht="13.5" customHeight="1" x14ac:dyDescent="0.2">
      <c r="A66" s="10">
        <v>6</v>
      </c>
      <c r="B66" s="11" t="s">
        <v>204</v>
      </c>
      <c r="C66" s="125" t="s">
        <v>1133</v>
      </c>
      <c r="D66" s="125"/>
      <c r="E66" s="325">
        <v>750205</v>
      </c>
    </row>
    <row r="67" spans="1:5" x14ac:dyDescent="0.2">
      <c r="A67" s="10">
        <v>4</v>
      </c>
      <c r="B67" s="11" t="s">
        <v>89</v>
      </c>
      <c r="C67" s="125" t="s">
        <v>1630</v>
      </c>
      <c r="D67" s="125"/>
      <c r="E67" s="399" t="s">
        <v>842</v>
      </c>
    </row>
    <row r="68" spans="1:5" x14ac:dyDescent="0.2">
      <c r="A68" s="10">
        <v>10</v>
      </c>
      <c r="B68" s="11" t="s">
        <v>570</v>
      </c>
      <c r="C68" s="125" t="s">
        <v>1630</v>
      </c>
      <c r="D68" s="125"/>
      <c r="E68" s="399" t="s">
        <v>842</v>
      </c>
    </row>
    <row r="69" spans="1:5" x14ac:dyDescent="0.2">
      <c r="A69" s="10">
        <v>7</v>
      </c>
      <c r="B69" s="11" t="s">
        <v>555</v>
      </c>
      <c r="C69" s="125" t="s">
        <v>3317</v>
      </c>
      <c r="D69" s="125"/>
      <c r="E69" s="399" t="s">
        <v>842</v>
      </c>
    </row>
    <row r="70" spans="1:5" ht="15.75" customHeight="1" x14ac:dyDescent="0.2">
      <c r="A70" s="10">
        <v>13</v>
      </c>
      <c r="B70" s="11" t="s">
        <v>425</v>
      </c>
      <c r="C70" s="125" t="s">
        <v>551</v>
      </c>
      <c r="D70" s="125"/>
      <c r="E70" s="399">
        <v>750170</v>
      </c>
    </row>
    <row r="71" spans="1:5" ht="13.5" customHeight="1" x14ac:dyDescent="0.2">
      <c r="A71" s="10">
        <v>13</v>
      </c>
      <c r="B71" s="11" t="s">
        <v>426</v>
      </c>
      <c r="C71" s="125" t="s">
        <v>551</v>
      </c>
      <c r="D71" s="125"/>
      <c r="E71" s="399">
        <v>750070</v>
      </c>
    </row>
    <row r="72" spans="1:5" x14ac:dyDescent="0.2">
      <c r="A72" s="10">
        <v>13</v>
      </c>
      <c r="B72" s="11" t="s">
        <v>422</v>
      </c>
      <c r="C72" s="125" t="s">
        <v>551</v>
      </c>
      <c r="D72" s="125"/>
      <c r="E72" s="399">
        <v>750143</v>
      </c>
    </row>
    <row r="73" spans="1:5" x14ac:dyDescent="0.2">
      <c r="A73" s="10">
        <v>15</v>
      </c>
      <c r="B73" s="11" t="s">
        <v>348</v>
      </c>
      <c r="C73" s="125" t="s">
        <v>498</v>
      </c>
      <c r="D73" s="125"/>
      <c r="E73" s="399">
        <v>750091</v>
      </c>
    </row>
    <row r="74" spans="1:5" x14ac:dyDescent="0.2">
      <c r="A74" s="10">
        <v>6</v>
      </c>
      <c r="B74" s="11" t="s">
        <v>116</v>
      </c>
      <c r="C74" s="125" t="s">
        <v>3763</v>
      </c>
      <c r="D74" s="125" t="s">
        <v>3762</v>
      </c>
      <c r="E74" s="399">
        <v>750185</v>
      </c>
    </row>
    <row r="75" spans="1:5" x14ac:dyDescent="0.2">
      <c r="A75" s="10">
        <v>6</v>
      </c>
      <c r="B75" s="11" t="s">
        <v>116</v>
      </c>
      <c r="C75" s="125" t="s">
        <v>3318</v>
      </c>
      <c r="D75" s="125"/>
      <c r="E75" s="399" t="s">
        <v>842</v>
      </c>
    </row>
    <row r="76" spans="1:5" x14ac:dyDescent="0.2">
      <c r="A76" s="10">
        <v>6</v>
      </c>
      <c r="B76" s="11" t="s">
        <v>116</v>
      </c>
      <c r="C76" s="125" t="s">
        <v>3765</v>
      </c>
      <c r="D76" s="125" t="s">
        <v>3764</v>
      </c>
      <c r="E76" s="399">
        <v>750220</v>
      </c>
    </row>
    <row r="77" spans="1:5" x14ac:dyDescent="0.2">
      <c r="A77" s="10">
        <v>1</v>
      </c>
      <c r="B77" s="11" t="s">
        <v>509</v>
      </c>
      <c r="C77" s="125" t="s">
        <v>1516</v>
      </c>
      <c r="D77" s="125"/>
      <c r="E77" s="399">
        <v>750166</v>
      </c>
    </row>
    <row r="78" spans="1:5" x14ac:dyDescent="0.2">
      <c r="A78" s="10">
        <v>4</v>
      </c>
      <c r="B78" s="11" t="s">
        <v>490</v>
      </c>
      <c r="C78" s="125" t="s">
        <v>3786</v>
      </c>
      <c r="D78" s="125"/>
      <c r="E78" s="399">
        <v>750169</v>
      </c>
    </row>
    <row r="79" spans="1:5" x14ac:dyDescent="0.2">
      <c r="A79" s="10">
        <v>6</v>
      </c>
      <c r="B79" s="11" t="s">
        <v>116</v>
      </c>
      <c r="C79" s="125" t="s">
        <v>1594</v>
      </c>
      <c r="D79" s="125"/>
      <c r="E79" s="325">
        <v>750226</v>
      </c>
    </row>
    <row r="80" spans="1:5" x14ac:dyDescent="0.2">
      <c r="A80" s="10">
        <v>6</v>
      </c>
      <c r="B80" s="11" t="s">
        <v>116</v>
      </c>
      <c r="C80" s="125" t="s">
        <v>3760</v>
      </c>
      <c r="D80" s="125" t="s">
        <v>3761</v>
      </c>
      <c r="E80" s="399">
        <v>750225</v>
      </c>
    </row>
    <row r="81" spans="1:5" x14ac:dyDescent="0.2">
      <c r="A81" s="10">
        <v>11</v>
      </c>
      <c r="B81" s="11" t="s">
        <v>573</v>
      </c>
      <c r="C81" s="125" t="s">
        <v>273</v>
      </c>
      <c r="D81" s="125"/>
      <c r="E81" s="399">
        <v>750054</v>
      </c>
    </row>
    <row r="82" spans="1:5" x14ac:dyDescent="0.2">
      <c r="A82" s="10">
        <v>6</v>
      </c>
      <c r="B82" s="11" t="s">
        <v>116</v>
      </c>
      <c r="C82" s="125" t="s">
        <v>1480</v>
      </c>
      <c r="D82" s="125"/>
      <c r="E82" s="325">
        <v>750206</v>
      </c>
    </row>
    <row r="83" spans="1:5" x14ac:dyDescent="0.2">
      <c r="A83" s="10">
        <v>15</v>
      </c>
      <c r="B83" s="11" t="s">
        <v>107</v>
      </c>
      <c r="C83" s="125" t="s">
        <v>3311</v>
      </c>
      <c r="D83" s="125"/>
      <c r="E83" s="534" t="s">
        <v>842</v>
      </c>
    </row>
    <row r="84" spans="1:5" x14ac:dyDescent="0.2">
      <c r="A84" s="10">
        <v>15</v>
      </c>
      <c r="B84" s="11" t="s">
        <v>352</v>
      </c>
      <c r="C84" s="125" t="s">
        <v>499</v>
      </c>
      <c r="D84" s="125"/>
      <c r="E84" s="399">
        <v>750042</v>
      </c>
    </row>
    <row r="85" spans="1:5" x14ac:dyDescent="0.2">
      <c r="A85" s="10">
        <v>6</v>
      </c>
      <c r="B85" s="11" t="s">
        <v>116</v>
      </c>
      <c r="C85" s="125" t="s">
        <v>1665</v>
      </c>
      <c r="D85" s="125"/>
      <c r="E85" s="399" t="s">
        <v>842</v>
      </c>
    </row>
    <row r="86" spans="1:5" x14ac:dyDescent="0.2">
      <c r="A86" s="10">
        <v>7</v>
      </c>
      <c r="B86" s="11" t="s">
        <v>555</v>
      </c>
      <c r="C86" s="125" t="s">
        <v>1642</v>
      </c>
      <c r="D86" s="125"/>
      <c r="E86" s="399">
        <v>750215</v>
      </c>
    </row>
    <row r="87" spans="1:5" x14ac:dyDescent="0.2">
      <c r="A87" s="10">
        <v>6</v>
      </c>
      <c r="B87" s="11" t="s">
        <v>116</v>
      </c>
      <c r="C87" s="125" t="s">
        <v>3312</v>
      </c>
      <c r="D87" s="125"/>
      <c r="E87" s="399">
        <v>750341</v>
      </c>
    </row>
    <row r="88" spans="1:5" x14ac:dyDescent="0.2">
      <c r="A88" s="10">
        <v>6</v>
      </c>
      <c r="B88" s="11" t="s">
        <v>116</v>
      </c>
      <c r="C88" s="125" t="s">
        <v>723</v>
      </c>
      <c r="D88" s="125"/>
      <c r="E88" s="399">
        <v>750183</v>
      </c>
    </row>
    <row r="89" spans="1:5" x14ac:dyDescent="0.2">
      <c r="A89" s="10">
        <v>6</v>
      </c>
      <c r="B89" s="11" t="s">
        <v>116</v>
      </c>
      <c r="C89" s="125" t="s">
        <v>1543</v>
      </c>
      <c r="D89" s="125"/>
      <c r="E89" s="399">
        <v>750211</v>
      </c>
    </row>
    <row r="90" spans="1:5" ht="25.5" x14ac:dyDescent="0.2">
      <c r="A90" s="10">
        <v>6</v>
      </c>
      <c r="B90" s="11" t="s">
        <v>116</v>
      </c>
      <c r="C90" s="125" t="s">
        <v>1671</v>
      </c>
      <c r="D90" s="125"/>
      <c r="E90" s="399">
        <v>750124</v>
      </c>
    </row>
    <row r="91" spans="1:5" x14ac:dyDescent="0.2">
      <c r="A91" s="10">
        <v>14</v>
      </c>
      <c r="B91" s="11" t="s">
        <v>432</v>
      </c>
      <c r="C91" s="125" t="s">
        <v>685</v>
      </c>
      <c r="D91" s="125"/>
      <c r="E91" s="399">
        <v>750084</v>
      </c>
    </row>
    <row r="92" spans="1:5" x14ac:dyDescent="0.2">
      <c r="A92" s="10">
        <v>14</v>
      </c>
      <c r="B92" s="11" t="s">
        <v>481</v>
      </c>
      <c r="C92" s="125" t="s">
        <v>1582</v>
      </c>
      <c r="D92" s="125"/>
      <c r="E92" s="399">
        <v>750145</v>
      </c>
    </row>
    <row r="93" spans="1:5" x14ac:dyDescent="0.2">
      <c r="A93" s="10">
        <v>4</v>
      </c>
      <c r="B93" s="11" t="s">
        <v>89</v>
      </c>
      <c r="C93" s="125" t="s">
        <v>1502</v>
      </c>
      <c r="D93" s="125"/>
      <c r="E93" s="325">
        <v>750216</v>
      </c>
    </row>
    <row r="94" spans="1:5" x14ac:dyDescent="0.2">
      <c r="A94" s="10">
        <v>15</v>
      </c>
      <c r="B94" s="11" t="s">
        <v>539</v>
      </c>
      <c r="C94" s="125" t="s">
        <v>1502</v>
      </c>
      <c r="D94" s="125"/>
      <c r="E94" s="325">
        <v>750212</v>
      </c>
    </row>
    <row r="95" spans="1:5" x14ac:dyDescent="0.2">
      <c r="A95" s="10">
        <v>13</v>
      </c>
      <c r="B95" s="11" t="s">
        <v>104</v>
      </c>
      <c r="C95" s="125" t="s">
        <v>1502</v>
      </c>
      <c r="D95" s="125" t="s">
        <v>3755</v>
      </c>
      <c r="E95" s="399">
        <v>750161</v>
      </c>
    </row>
    <row r="96" spans="1:5" ht="13.5" customHeight="1" x14ac:dyDescent="0.2">
      <c r="A96" s="10">
        <v>6</v>
      </c>
      <c r="B96" s="11" t="s">
        <v>116</v>
      </c>
      <c r="C96" s="125" t="s">
        <v>1502</v>
      </c>
      <c r="D96" s="125" t="s">
        <v>3766</v>
      </c>
      <c r="E96" s="399">
        <v>750182</v>
      </c>
    </row>
    <row r="97" spans="1:5" ht="13.5" customHeight="1" x14ac:dyDescent="0.2">
      <c r="A97" s="10">
        <v>15</v>
      </c>
      <c r="B97" s="11" t="s">
        <v>441</v>
      </c>
      <c r="C97" s="125" t="s">
        <v>1502</v>
      </c>
      <c r="D97" s="125"/>
      <c r="E97" s="399">
        <v>750162</v>
      </c>
    </row>
    <row r="98" spans="1:5" ht="15.75" customHeight="1" x14ac:dyDescent="0.2">
      <c r="A98" s="10">
        <v>14</v>
      </c>
      <c r="B98" s="11" t="s">
        <v>437</v>
      </c>
      <c r="C98" s="125" t="s">
        <v>1502</v>
      </c>
      <c r="D98" s="125"/>
      <c r="E98" s="534">
        <v>750330</v>
      </c>
    </row>
    <row r="99" spans="1:5" x14ac:dyDescent="0.2">
      <c r="A99" s="10">
        <v>4</v>
      </c>
      <c r="B99" s="11" t="s">
        <v>665</v>
      </c>
      <c r="C99" s="125" t="s">
        <v>1502</v>
      </c>
      <c r="D99" s="125"/>
      <c r="E99" s="325">
        <v>750218</v>
      </c>
    </row>
    <row r="100" spans="1:5" ht="16.5" customHeight="1" x14ac:dyDescent="0.2">
      <c r="A100" s="10">
        <v>15</v>
      </c>
      <c r="B100" s="11" t="s">
        <v>626</v>
      </c>
      <c r="C100" s="125" t="s">
        <v>3737</v>
      </c>
      <c r="D100" s="125" t="s">
        <v>3738</v>
      </c>
      <c r="E100" s="399">
        <v>750163</v>
      </c>
    </row>
    <row r="101" spans="1:5" x14ac:dyDescent="0.2">
      <c r="A101" s="10">
        <v>14</v>
      </c>
      <c r="B101" s="11" t="s">
        <v>31</v>
      </c>
      <c r="C101" s="125" t="s">
        <v>3737</v>
      </c>
      <c r="D101" s="125" t="s">
        <v>3811</v>
      </c>
      <c r="E101" s="399">
        <v>750096</v>
      </c>
    </row>
    <row r="102" spans="1:5" x14ac:dyDescent="0.2">
      <c r="A102" s="10">
        <v>13</v>
      </c>
      <c r="B102" s="11" t="s">
        <v>422</v>
      </c>
      <c r="C102" s="125" t="s">
        <v>3737</v>
      </c>
      <c r="D102" s="125" t="s">
        <v>3812</v>
      </c>
      <c r="E102" s="399">
        <v>750159</v>
      </c>
    </row>
    <row r="103" spans="1:5" ht="15" customHeight="1" x14ac:dyDescent="0.2">
      <c r="A103" s="10">
        <v>13</v>
      </c>
      <c r="B103" s="11" t="s">
        <v>427</v>
      </c>
      <c r="C103" s="125" t="s">
        <v>341</v>
      </c>
      <c r="D103" s="125"/>
      <c r="E103" s="399">
        <v>750160</v>
      </c>
    </row>
    <row r="104" spans="1:5" ht="15" customHeight="1" x14ac:dyDescent="0.2">
      <c r="A104" s="10">
        <v>13</v>
      </c>
      <c r="B104" s="11" t="s">
        <v>423</v>
      </c>
      <c r="C104" s="125" t="s">
        <v>3751</v>
      </c>
      <c r="D104" s="125" t="s">
        <v>3752</v>
      </c>
      <c r="E104" s="399">
        <v>750134</v>
      </c>
    </row>
    <row r="105" spans="1:5" ht="27.75" customHeight="1" x14ac:dyDescent="0.2">
      <c r="A105" s="10">
        <v>13</v>
      </c>
      <c r="B105" s="11" t="s">
        <v>428</v>
      </c>
      <c r="C105" s="125" t="s">
        <v>340</v>
      </c>
      <c r="D105" s="125"/>
      <c r="E105" s="399">
        <v>750107</v>
      </c>
    </row>
    <row r="106" spans="1:5" x14ac:dyDescent="0.2">
      <c r="A106" s="10">
        <v>15</v>
      </c>
      <c r="B106" s="11" t="s">
        <v>542</v>
      </c>
      <c r="C106" s="125" t="s">
        <v>3451</v>
      </c>
      <c r="D106" s="125"/>
      <c r="E106" s="399" t="s">
        <v>842</v>
      </c>
    </row>
    <row r="107" spans="1:5" ht="14.25" customHeight="1" x14ac:dyDescent="0.2">
      <c r="A107" s="10">
        <v>15</v>
      </c>
      <c r="B107" s="11" t="s">
        <v>107</v>
      </c>
      <c r="C107" s="125" t="s">
        <v>274</v>
      </c>
      <c r="D107" s="125"/>
      <c r="E107" s="399">
        <v>750077</v>
      </c>
    </row>
    <row r="108" spans="1:5" x14ac:dyDescent="0.2">
      <c r="A108" s="10">
        <v>15</v>
      </c>
      <c r="B108" s="11" t="s">
        <v>538</v>
      </c>
      <c r="C108" s="125" t="s">
        <v>3721</v>
      </c>
      <c r="D108" s="125" t="s">
        <v>3722</v>
      </c>
      <c r="E108" s="399">
        <v>750139</v>
      </c>
    </row>
    <row r="109" spans="1:5" x14ac:dyDescent="0.2">
      <c r="A109" s="10">
        <v>6</v>
      </c>
      <c r="B109" s="11" t="s">
        <v>116</v>
      </c>
      <c r="C109" s="125" t="s">
        <v>4584</v>
      </c>
      <c r="D109" s="125" t="s">
        <v>4583</v>
      </c>
      <c r="E109" s="399" t="s">
        <v>842</v>
      </c>
    </row>
    <row r="110" spans="1:5" x14ac:dyDescent="0.2">
      <c r="A110" s="10">
        <v>14</v>
      </c>
      <c r="B110" s="11" t="s">
        <v>481</v>
      </c>
      <c r="C110" s="125" t="s">
        <v>3782</v>
      </c>
      <c r="D110" s="125" t="s">
        <v>3783</v>
      </c>
      <c r="E110" s="399">
        <v>750065</v>
      </c>
    </row>
    <row r="111" spans="1:5" x14ac:dyDescent="0.2">
      <c r="A111" s="10">
        <v>4</v>
      </c>
      <c r="B111" s="11" t="s">
        <v>89</v>
      </c>
      <c r="C111" s="125" t="s">
        <v>3715</v>
      </c>
      <c r="D111" s="125" t="s">
        <v>3716</v>
      </c>
      <c r="E111" s="399">
        <v>750150</v>
      </c>
    </row>
    <row r="112" spans="1:5" ht="30" customHeight="1" x14ac:dyDescent="0.2">
      <c r="A112" s="10">
        <v>13</v>
      </c>
      <c r="B112" s="11" t="s">
        <v>428</v>
      </c>
      <c r="C112" s="125" t="s">
        <v>3717</v>
      </c>
      <c r="D112" s="125" t="s">
        <v>3718</v>
      </c>
      <c r="E112" s="399">
        <v>750098</v>
      </c>
    </row>
    <row r="113" spans="1:5" x14ac:dyDescent="0.2">
      <c r="A113" s="10">
        <v>10</v>
      </c>
      <c r="B113" s="11" t="s">
        <v>570</v>
      </c>
      <c r="C113" s="125" t="s">
        <v>3462</v>
      </c>
      <c r="D113" s="125"/>
      <c r="E113" s="399" t="s">
        <v>842</v>
      </c>
    </row>
    <row r="114" spans="1:5" x14ac:dyDescent="0.2">
      <c r="A114" s="10">
        <v>6</v>
      </c>
      <c r="B114" s="11" t="s">
        <v>204</v>
      </c>
      <c r="C114" s="125" t="s">
        <v>3725</v>
      </c>
      <c r="D114" s="125" t="s">
        <v>3726</v>
      </c>
      <c r="E114" s="399">
        <v>750156</v>
      </c>
    </row>
    <row r="115" spans="1:5" ht="25.5" x14ac:dyDescent="0.2">
      <c r="A115" s="10">
        <v>14</v>
      </c>
      <c r="B115" s="11" t="s">
        <v>431</v>
      </c>
      <c r="C115" s="125" t="s">
        <v>1512</v>
      </c>
      <c r="D115" s="125"/>
      <c r="E115" s="399">
        <v>750102</v>
      </c>
    </row>
    <row r="116" spans="1:5" ht="25.5" x14ac:dyDescent="0.2">
      <c r="A116" s="10">
        <v>14</v>
      </c>
      <c r="B116" s="11" t="s">
        <v>434</v>
      </c>
      <c r="C116" s="125" t="s">
        <v>3731</v>
      </c>
      <c r="D116" s="125" t="s">
        <v>3732</v>
      </c>
      <c r="E116" s="399">
        <v>750099</v>
      </c>
    </row>
    <row r="117" spans="1:5" x14ac:dyDescent="0.2">
      <c r="A117" s="10">
        <v>14</v>
      </c>
      <c r="B117" s="11" t="s">
        <v>686</v>
      </c>
      <c r="C117" s="125" t="s">
        <v>3747</v>
      </c>
      <c r="D117" s="125" t="s">
        <v>3748</v>
      </c>
      <c r="E117" s="399">
        <v>750126</v>
      </c>
    </row>
    <row r="118" spans="1:5" s="290" customFormat="1" ht="18.75" customHeight="1" x14ac:dyDescent="0.2">
      <c r="A118" s="10">
        <v>15</v>
      </c>
      <c r="B118" s="11" t="s">
        <v>312</v>
      </c>
      <c r="C118" s="125" t="s">
        <v>3772</v>
      </c>
      <c r="D118" s="125" t="s">
        <v>3773</v>
      </c>
      <c r="E118" s="399">
        <v>750155</v>
      </c>
    </row>
    <row r="119" spans="1:5" s="6" customFormat="1" ht="18.75" customHeight="1" x14ac:dyDescent="0.2">
      <c r="A119" s="330">
        <v>14</v>
      </c>
      <c r="B119" s="287" t="s">
        <v>437</v>
      </c>
      <c r="C119" s="288" t="s">
        <v>3797</v>
      </c>
      <c r="D119" s="288" t="s">
        <v>3798</v>
      </c>
      <c r="E119" s="535">
        <v>750135</v>
      </c>
    </row>
    <row r="120" spans="1:5" s="6" customFormat="1" ht="18.75" customHeight="1" x14ac:dyDescent="0.2">
      <c r="A120" s="330">
        <v>9</v>
      </c>
      <c r="B120" s="287" t="s">
        <v>568</v>
      </c>
      <c r="C120" s="288" t="s">
        <v>3452</v>
      </c>
      <c r="D120" s="288"/>
      <c r="E120" s="535" t="s">
        <v>842</v>
      </c>
    </row>
    <row r="121" spans="1:5" s="6" customFormat="1" ht="13.5" customHeight="1" x14ac:dyDescent="0.2">
      <c r="A121" s="330">
        <v>6</v>
      </c>
      <c r="B121" s="287" t="s">
        <v>116</v>
      </c>
      <c r="C121" s="288" t="s">
        <v>3767</v>
      </c>
      <c r="D121" s="288" t="s">
        <v>3768</v>
      </c>
      <c r="E121" s="535">
        <v>750094</v>
      </c>
    </row>
    <row r="122" spans="1:5" x14ac:dyDescent="0.2">
      <c r="A122" s="330">
        <v>6</v>
      </c>
      <c r="B122" s="287" t="s">
        <v>95</v>
      </c>
      <c r="C122" s="288" t="s">
        <v>2104</v>
      </c>
      <c r="D122" s="288"/>
      <c r="E122" s="619">
        <v>750228</v>
      </c>
    </row>
    <row r="123" spans="1:5" x14ac:dyDescent="0.2">
      <c r="A123" s="10">
        <v>11</v>
      </c>
      <c r="B123" s="11" t="s">
        <v>473</v>
      </c>
      <c r="C123" s="125" t="s">
        <v>3776</v>
      </c>
      <c r="D123" s="125" t="s">
        <v>3777</v>
      </c>
      <c r="E123" s="399">
        <v>750202</v>
      </c>
    </row>
    <row r="124" spans="1:5" x14ac:dyDescent="0.2">
      <c r="A124" s="10">
        <v>6</v>
      </c>
      <c r="B124" s="11" t="s">
        <v>116</v>
      </c>
      <c r="C124" s="125" t="s">
        <v>262</v>
      </c>
      <c r="D124" s="125"/>
      <c r="E124" s="399">
        <v>750034</v>
      </c>
    </row>
    <row r="125" spans="1:5" x14ac:dyDescent="0.2">
      <c r="A125" s="10">
        <v>6</v>
      </c>
      <c r="B125" s="11" t="s">
        <v>116</v>
      </c>
      <c r="C125" s="125" t="s">
        <v>787</v>
      </c>
      <c r="D125" s="125"/>
      <c r="E125" s="325" t="s">
        <v>842</v>
      </c>
    </row>
    <row r="126" spans="1:5" x14ac:dyDescent="0.2">
      <c r="A126" s="10">
        <v>12</v>
      </c>
      <c r="B126" s="11" t="s">
        <v>418</v>
      </c>
      <c r="C126" s="125" t="s">
        <v>76</v>
      </c>
      <c r="D126" s="125"/>
      <c r="E126" s="399">
        <v>750082</v>
      </c>
    </row>
    <row r="127" spans="1:5" x14ac:dyDescent="0.2">
      <c r="A127" s="10">
        <v>4</v>
      </c>
      <c r="B127" s="11" t="s">
        <v>665</v>
      </c>
      <c r="C127" s="125" t="s">
        <v>3809</v>
      </c>
      <c r="D127" s="125" t="s">
        <v>3810</v>
      </c>
      <c r="E127" s="399">
        <v>750010</v>
      </c>
    </row>
    <row r="128" spans="1:5" x14ac:dyDescent="0.2">
      <c r="A128" s="10">
        <v>15</v>
      </c>
      <c r="B128" s="11" t="s">
        <v>624</v>
      </c>
      <c r="C128" s="125" t="s">
        <v>275</v>
      </c>
      <c r="D128" s="125" t="s">
        <v>3787</v>
      </c>
      <c r="E128" s="399">
        <v>750168</v>
      </c>
    </row>
    <row r="129" spans="1:5" ht="25.5" x14ac:dyDescent="0.2">
      <c r="A129" s="10">
        <v>4</v>
      </c>
      <c r="B129" s="11" t="s">
        <v>87</v>
      </c>
      <c r="C129" s="125" t="s">
        <v>86</v>
      </c>
      <c r="D129" s="125" t="s">
        <v>3790</v>
      </c>
      <c r="E129" s="399">
        <v>750131</v>
      </c>
    </row>
    <row r="130" spans="1:5" x14ac:dyDescent="0.2">
      <c r="A130" s="10">
        <v>6</v>
      </c>
      <c r="B130" s="11" t="s">
        <v>116</v>
      </c>
      <c r="C130" s="125" t="s">
        <v>3419</v>
      </c>
      <c r="D130" s="125"/>
      <c r="E130" s="399" t="s">
        <v>842</v>
      </c>
    </row>
    <row r="131" spans="1:5" x14ac:dyDescent="0.2">
      <c r="A131" s="10">
        <v>6</v>
      </c>
      <c r="B131" s="11" t="s">
        <v>116</v>
      </c>
      <c r="C131" s="125" t="s">
        <v>3385</v>
      </c>
      <c r="D131" s="125"/>
      <c r="E131" s="399" t="s">
        <v>842</v>
      </c>
    </row>
    <row r="132" spans="1:5" x14ac:dyDescent="0.2">
      <c r="A132" s="10">
        <v>6</v>
      </c>
      <c r="B132" s="11" t="s">
        <v>116</v>
      </c>
      <c r="C132" s="125" t="s">
        <v>4304</v>
      </c>
      <c r="D132" s="125"/>
      <c r="E132" s="399" t="s">
        <v>842</v>
      </c>
    </row>
    <row r="133" spans="1:5" x14ac:dyDescent="0.2">
      <c r="A133" s="10">
        <v>6</v>
      </c>
      <c r="B133" s="11" t="s">
        <v>116</v>
      </c>
      <c r="C133" s="125" t="s">
        <v>4582</v>
      </c>
      <c r="D133" s="125"/>
      <c r="E133" s="399" t="s">
        <v>842</v>
      </c>
    </row>
    <row r="134" spans="1:5" x14ac:dyDescent="0.2">
      <c r="A134" s="10">
        <v>13</v>
      </c>
      <c r="B134" s="11" t="s">
        <v>430</v>
      </c>
      <c r="C134" s="125" t="s">
        <v>368</v>
      </c>
      <c r="D134" s="125"/>
      <c r="E134" s="399">
        <v>750080</v>
      </c>
    </row>
    <row r="135" spans="1:5" x14ac:dyDescent="0.2">
      <c r="A135" s="10">
        <v>6</v>
      </c>
      <c r="B135" s="11" t="s">
        <v>116</v>
      </c>
      <c r="C135" s="125" t="s">
        <v>3313</v>
      </c>
      <c r="D135" s="125"/>
      <c r="E135" s="399" t="s">
        <v>842</v>
      </c>
    </row>
    <row r="136" spans="1:5" x14ac:dyDescent="0.2">
      <c r="A136" s="10">
        <v>4</v>
      </c>
      <c r="B136" s="11" t="s">
        <v>490</v>
      </c>
      <c r="C136" s="125" t="s">
        <v>3788</v>
      </c>
      <c r="D136" s="125" t="s">
        <v>3789</v>
      </c>
      <c r="E136" s="399">
        <v>750111</v>
      </c>
    </row>
    <row r="137" spans="1:5" x14ac:dyDescent="0.2">
      <c r="A137" s="10">
        <v>6</v>
      </c>
      <c r="B137" s="11" t="s">
        <v>116</v>
      </c>
      <c r="C137" s="125" t="s">
        <v>3378</v>
      </c>
      <c r="D137" s="125"/>
      <c r="E137" s="399" t="s">
        <v>842</v>
      </c>
    </row>
    <row r="138" spans="1:5" x14ac:dyDescent="0.2">
      <c r="A138" s="10">
        <v>6</v>
      </c>
      <c r="B138" s="11" t="s">
        <v>116</v>
      </c>
      <c r="C138" s="125" t="s">
        <v>3379</v>
      </c>
      <c r="D138" s="125"/>
      <c r="E138" s="399" t="s">
        <v>842</v>
      </c>
    </row>
    <row r="139" spans="1:5" x14ac:dyDescent="0.2">
      <c r="A139" s="10">
        <v>6</v>
      </c>
      <c r="B139" s="11" t="s">
        <v>116</v>
      </c>
      <c r="C139" s="125" t="s">
        <v>3411</v>
      </c>
      <c r="D139" s="125"/>
      <c r="E139" s="399" t="s">
        <v>842</v>
      </c>
    </row>
    <row r="140" spans="1:5" ht="17.25" customHeight="1" x14ac:dyDescent="0.2">
      <c r="A140" s="10">
        <v>7</v>
      </c>
      <c r="B140" s="11" t="s">
        <v>556</v>
      </c>
      <c r="C140" s="125" t="s">
        <v>317</v>
      </c>
      <c r="D140" s="125"/>
      <c r="E140" s="399">
        <v>750018</v>
      </c>
    </row>
    <row r="141" spans="1:5" x14ac:dyDescent="0.2">
      <c r="A141" s="10">
        <v>4</v>
      </c>
      <c r="B141" s="11" t="s">
        <v>665</v>
      </c>
      <c r="C141" s="125" t="s">
        <v>3380</v>
      </c>
      <c r="D141" s="125"/>
      <c r="E141" s="399" t="s">
        <v>842</v>
      </c>
    </row>
    <row r="142" spans="1:5" x14ac:dyDescent="0.2">
      <c r="A142" s="10">
        <v>6</v>
      </c>
      <c r="B142" s="11" t="s">
        <v>116</v>
      </c>
      <c r="C142" s="125" t="s">
        <v>3315</v>
      </c>
      <c r="D142" s="125"/>
      <c r="E142" s="399">
        <v>750110</v>
      </c>
    </row>
    <row r="143" spans="1:5" x14ac:dyDescent="0.2">
      <c r="A143" s="10">
        <v>12</v>
      </c>
      <c r="B143" s="11" t="s">
        <v>445</v>
      </c>
      <c r="C143" s="125" t="s">
        <v>1067</v>
      </c>
      <c r="D143" s="125"/>
      <c r="E143" s="399">
        <v>750198</v>
      </c>
    </row>
    <row r="144" spans="1:5" x14ac:dyDescent="0.2">
      <c r="A144" s="10">
        <v>5</v>
      </c>
      <c r="B144" s="11" t="s">
        <v>247</v>
      </c>
      <c r="C144" s="125" t="s">
        <v>56</v>
      </c>
      <c r="D144" s="125"/>
      <c r="E144" s="399">
        <v>750086</v>
      </c>
    </row>
    <row r="145" spans="1:5" x14ac:dyDescent="0.2">
      <c r="A145" s="10">
        <v>4</v>
      </c>
      <c r="B145" s="11" t="s">
        <v>85</v>
      </c>
      <c r="C145" s="125" t="s">
        <v>3443</v>
      </c>
      <c r="D145" s="125"/>
      <c r="E145" s="399" t="s">
        <v>842</v>
      </c>
    </row>
    <row r="146" spans="1:5" x14ac:dyDescent="0.2">
      <c r="A146" s="10">
        <v>6</v>
      </c>
      <c r="B146" s="11" t="s">
        <v>116</v>
      </c>
      <c r="C146" s="125" t="s">
        <v>1517</v>
      </c>
      <c r="D146" s="125"/>
      <c r="E146" s="325">
        <v>750207</v>
      </c>
    </row>
    <row r="147" spans="1:5" ht="25.5" x14ac:dyDescent="0.2">
      <c r="A147" s="10">
        <v>7</v>
      </c>
      <c r="B147" s="11" t="s">
        <v>555</v>
      </c>
      <c r="C147" s="125" t="s">
        <v>3719</v>
      </c>
      <c r="D147" s="125" t="s">
        <v>3720</v>
      </c>
      <c r="E147" s="399">
        <v>750164</v>
      </c>
    </row>
    <row r="148" spans="1:5" x14ac:dyDescent="0.2">
      <c r="A148" s="10">
        <v>7</v>
      </c>
      <c r="B148" s="11" t="s">
        <v>559</v>
      </c>
      <c r="C148" s="125" t="s">
        <v>238</v>
      </c>
      <c r="D148" s="125"/>
      <c r="E148" s="399">
        <v>750108</v>
      </c>
    </row>
    <row r="149" spans="1:5" x14ac:dyDescent="0.2">
      <c r="A149" s="10">
        <v>5</v>
      </c>
      <c r="B149" s="11" t="s">
        <v>114</v>
      </c>
      <c r="C149" s="125" t="s">
        <v>812</v>
      </c>
      <c r="D149" s="125"/>
      <c r="E149" s="399">
        <v>750187</v>
      </c>
    </row>
    <row r="150" spans="1:5" x14ac:dyDescent="0.2">
      <c r="A150" s="10">
        <v>14</v>
      </c>
      <c r="B150" s="11" t="s">
        <v>440</v>
      </c>
      <c r="C150" s="125" t="s">
        <v>331</v>
      </c>
      <c r="D150" s="125"/>
      <c r="E150" s="399">
        <v>750128</v>
      </c>
    </row>
    <row r="151" spans="1:5" x14ac:dyDescent="0.2">
      <c r="A151" s="10">
        <v>4</v>
      </c>
      <c r="B151" s="11" t="s">
        <v>664</v>
      </c>
      <c r="C151" s="125" t="s">
        <v>332</v>
      </c>
      <c r="D151" s="125"/>
      <c r="E151" s="399">
        <v>750172</v>
      </c>
    </row>
    <row r="152" spans="1:5" x14ac:dyDescent="0.2">
      <c r="A152" s="10">
        <v>14</v>
      </c>
      <c r="B152" s="11" t="s">
        <v>439</v>
      </c>
      <c r="C152" s="125" t="s">
        <v>1514</v>
      </c>
      <c r="D152" s="125"/>
      <c r="E152" s="399">
        <v>750191</v>
      </c>
    </row>
    <row r="153" spans="1:5" x14ac:dyDescent="0.2">
      <c r="A153" s="10">
        <v>6</v>
      </c>
      <c r="B153" s="11" t="s">
        <v>96</v>
      </c>
      <c r="C153" s="125" t="s">
        <v>1064</v>
      </c>
      <c r="D153" s="125"/>
      <c r="E153" s="399">
        <v>750190</v>
      </c>
    </row>
    <row r="154" spans="1:5" x14ac:dyDescent="0.2">
      <c r="A154" s="10">
        <v>6</v>
      </c>
      <c r="B154" s="11" t="s">
        <v>116</v>
      </c>
      <c r="C154" s="125" t="s">
        <v>3412</v>
      </c>
      <c r="D154" s="125"/>
      <c r="E154" s="399" t="s">
        <v>842</v>
      </c>
    </row>
    <row r="155" spans="1:5" x14ac:dyDescent="0.2">
      <c r="A155" s="10">
        <v>10</v>
      </c>
      <c r="B155" s="11" t="s">
        <v>570</v>
      </c>
      <c r="C155" s="125" t="s">
        <v>3423</v>
      </c>
      <c r="D155" s="125"/>
      <c r="E155" s="399">
        <v>750229</v>
      </c>
    </row>
    <row r="156" spans="1:5" x14ac:dyDescent="0.2">
      <c r="A156" s="10">
        <v>13</v>
      </c>
      <c r="B156" s="11" t="s">
        <v>430</v>
      </c>
      <c r="C156" s="125" t="s">
        <v>369</v>
      </c>
      <c r="D156" s="125"/>
      <c r="E156" s="399">
        <v>750157</v>
      </c>
    </row>
    <row r="157" spans="1:5" x14ac:dyDescent="0.2">
      <c r="A157" s="10">
        <v>6</v>
      </c>
      <c r="B157" s="11" t="s">
        <v>116</v>
      </c>
      <c r="C157" s="125" t="s">
        <v>3306</v>
      </c>
      <c r="D157" s="125"/>
      <c r="E157" s="399">
        <v>750337</v>
      </c>
    </row>
    <row r="158" spans="1:5" x14ac:dyDescent="0.2">
      <c r="A158" s="10">
        <v>6</v>
      </c>
      <c r="B158" s="11" t="s">
        <v>116</v>
      </c>
      <c r="C158" s="125" t="s">
        <v>1631</v>
      </c>
      <c r="D158" s="125"/>
      <c r="E158" s="399">
        <v>750219</v>
      </c>
    </row>
    <row r="159" spans="1:5" x14ac:dyDescent="0.2">
      <c r="A159" s="10">
        <v>9</v>
      </c>
      <c r="B159" s="11" t="s">
        <v>565</v>
      </c>
      <c r="C159" s="125" t="s">
        <v>239</v>
      </c>
      <c r="D159" s="125"/>
      <c r="E159" s="399">
        <v>750016</v>
      </c>
    </row>
    <row r="160" spans="1:5" x14ac:dyDescent="0.2">
      <c r="A160" s="10">
        <v>15</v>
      </c>
      <c r="B160" s="11" t="s">
        <v>442</v>
      </c>
      <c r="C160" s="125" t="s">
        <v>500</v>
      </c>
      <c r="D160" s="125"/>
      <c r="E160" s="399">
        <v>750076</v>
      </c>
    </row>
    <row r="161" spans="1:5" x14ac:dyDescent="0.2">
      <c r="A161" s="127"/>
      <c r="B161" s="17"/>
      <c r="C161" s="286"/>
      <c r="D161" s="286"/>
      <c r="E161" s="399"/>
    </row>
    <row r="162" spans="1:5" x14ac:dyDescent="0.2">
      <c r="E162" s="399"/>
    </row>
  </sheetData>
  <sortState xmlns:xlrd2="http://schemas.microsoft.com/office/spreadsheetml/2017/richdata2" ref="A2:E162">
    <sortCondition ref="C1:C162"/>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topLeftCell="A34" workbookViewId="0">
      <selection activeCell="G55" sqref="G55"/>
    </sheetView>
  </sheetViews>
  <sheetFormatPr defaultRowHeight="12.75" x14ac:dyDescent="0.2"/>
  <cols>
    <col min="1" max="1" width="11.5703125" style="44" customWidth="1"/>
    <col min="2" max="2" width="42.28515625" style="351" customWidth="1"/>
    <col min="3" max="3" width="21" hidden="1" customWidth="1"/>
    <col min="4" max="4" width="43.28515625" style="397" customWidth="1"/>
    <col min="5" max="5" width="14.42578125" bestFit="1" customWidth="1"/>
    <col min="6" max="7" width="15.140625" customWidth="1"/>
  </cols>
  <sheetData>
    <row r="1" spans="1:8" x14ac:dyDescent="0.2">
      <c r="A1" s="9" t="s">
        <v>502</v>
      </c>
      <c r="B1" s="13" t="s">
        <v>649</v>
      </c>
      <c r="C1" s="8" t="s">
        <v>582</v>
      </c>
      <c r="D1" s="13" t="s">
        <v>3813</v>
      </c>
      <c r="E1" s="8" t="s">
        <v>650</v>
      </c>
      <c r="F1" s="8" t="s">
        <v>606</v>
      </c>
      <c r="G1" s="8" t="s">
        <v>841</v>
      </c>
      <c r="H1" s="56"/>
    </row>
    <row r="2" spans="1:8" x14ac:dyDescent="0.2">
      <c r="A2" s="9">
        <v>1</v>
      </c>
      <c r="B2" s="11" t="s">
        <v>788</v>
      </c>
      <c r="C2" s="41" t="s">
        <v>305</v>
      </c>
      <c r="D2" s="11"/>
      <c r="E2" s="41" t="s">
        <v>504</v>
      </c>
      <c r="F2" s="94">
        <v>3</v>
      </c>
      <c r="G2" s="94">
        <v>300098</v>
      </c>
      <c r="H2" s="56"/>
    </row>
    <row r="3" spans="1:8" ht="30" customHeight="1" x14ac:dyDescent="0.2">
      <c r="A3" s="9">
        <v>1</v>
      </c>
      <c r="B3" s="11" t="s">
        <v>3814</v>
      </c>
      <c r="C3" s="41"/>
      <c r="D3" s="11" t="s">
        <v>3815</v>
      </c>
      <c r="E3" s="41" t="s">
        <v>504</v>
      </c>
      <c r="F3" s="94"/>
      <c r="G3" s="94">
        <v>300289</v>
      </c>
      <c r="H3" s="56"/>
    </row>
    <row r="4" spans="1:8" s="351" customFormat="1" ht="39" customHeight="1" x14ac:dyDescent="0.2">
      <c r="A4" s="12">
        <v>1</v>
      </c>
      <c r="B4" s="11" t="s">
        <v>3816</v>
      </c>
      <c r="C4" s="11" t="s">
        <v>305</v>
      </c>
      <c r="D4" s="11" t="s">
        <v>3817</v>
      </c>
      <c r="E4" s="11" t="s">
        <v>504</v>
      </c>
      <c r="F4" s="536">
        <v>4</v>
      </c>
      <c r="G4" s="536">
        <v>300114</v>
      </c>
      <c r="H4" s="599"/>
    </row>
    <row r="5" spans="1:8" ht="30.75" customHeight="1" x14ac:dyDescent="0.2">
      <c r="A5" s="9">
        <v>1</v>
      </c>
      <c r="B5" s="11" t="s">
        <v>3818</v>
      </c>
      <c r="C5" s="41" t="s">
        <v>305</v>
      </c>
      <c r="D5" s="11" t="s">
        <v>3819</v>
      </c>
      <c r="E5" s="41" t="s">
        <v>504</v>
      </c>
      <c r="F5" s="94">
        <v>2</v>
      </c>
      <c r="G5" s="94">
        <v>300083</v>
      </c>
      <c r="H5" s="56"/>
    </row>
    <row r="6" spans="1:8" ht="30.75" customHeight="1" x14ac:dyDescent="0.2">
      <c r="A6" s="9">
        <v>1</v>
      </c>
      <c r="B6" s="11" t="s">
        <v>4573</v>
      </c>
      <c r="C6" s="41"/>
      <c r="D6" s="11"/>
      <c r="E6" s="41" t="s">
        <v>504</v>
      </c>
      <c r="F6" s="94">
        <v>1</v>
      </c>
      <c r="G6" s="94">
        <v>300324</v>
      </c>
      <c r="H6" s="56"/>
    </row>
    <row r="7" spans="1:8" ht="51" x14ac:dyDescent="0.2">
      <c r="A7" s="9">
        <v>1</v>
      </c>
      <c r="B7" s="11" t="s">
        <v>3307</v>
      </c>
      <c r="C7" s="41"/>
      <c r="D7" s="11"/>
      <c r="E7" s="41" t="s">
        <v>508</v>
      </c>
      <c r="F7" s="94"/>
      <c r="G7" s="94">
        <v>300321</v>
      </c>
      <c r="H7" s="56"/>
    </row>
    <row r="8" spans="1:8" x14ac:dyDescent="0.2">
      <c r="A8" s="91"/>
      <c r="B8" s="600"/>
      <c r="C8" s="96"/>
      <c r="D8" s="600"/>
      <c r="E8" s="47" t="s">
        <v>668</v>
      </c>
      <c r="F8" s="46">
        <f>SUM(F2:F6)</f>
        <v>10</v>
      </c>
      <c r="G8" s="46"/>
      <c r="H8" s="56"/>
    </row>
    <row r="9" spans="1:8" ht="39" customHeight="1" x14ac:dyDescent="0.2">
      <c r="A9" s="9">
        <v>2</v>
      </c>
      <c r="B9" s="11" t="s">
        <v>3820</v>
      </c>
      <c r="C9" s="41" t="s">
        <v>512</v>
      </c>
      <c r="D9" s="11" t="s">
        <v>3821</v>
      </c>
      <c r="E9" s="41" t="s">
        <v>699</v>
      </c>
      <c r="F9" s="94">
        <v>4</v>
      </c>
      <c r="G9" s="94" t="s">
        <v>1106</v>
      </c>
      <c r="H9" s="56"/>
    </row>
    <row r="10" spans="1:8" ht="25.5" x14ac:dyDescent="0.2">
      <c r="A10" s="9">
        <v>2</v>
      </c>
      <c r="B10" s="11" t="s">
        <v>3822</v>
      </c>
      <c r="C10" s="41" t="s">
        <v>599</v>
      </c>
      <c r="D10" s="11" t="s">
        <v>3823</v>
      </c>
      <c r="E10" s="41" t="s">
        <v>703</v>
      </c>
      <c r="F10" s="94">
        <v>3</v>
      </c>
      <c r="G10" s="94">
        <v>300142</v>
      </c>
      <c r="H10" s="56"/>
    </row>
    <row r="11" spans="1:8" x14ac:dyDescent="0.2">
      <c r="A11" s="91"/>
      <c r="B11" s="597"/>
      <c r="C11" s="46"/>
      <c r="D11" s="624"/>
      <c r="E11" s="47" t="s">
        <v>669</v>
      </c>
      <c r="F11" s="46">
        <f>SUM(F9:F10)</f>
        <v>7</v>
      </c>
      <c r="G11" s="46"/>
      <c r="H11" s="56"/>
    </row>
    <row r="12" spans="1:8" x14ac:dyDescent="0.2">
      <c r="A12" s="9">
        <v>3</v>
      </c>
      <c r="B12" s="11" t="s">
        <v>3824</v>
      </c>
      <c r="C12" s="41" t="s">
        <v>42</v>
      </c>
      <c r="D12" s="11" t="s">
        <v>3825</v>
      </c>
      <c r="E12" s="41" t="s">
        <v>663</v>
      </c>
      <c r="F12" s="94">
        <v>7</v>
      </c>
      <c r="G12" s="94">
        <v>300135</v>
      </c>
      <c r="H12" s="56"/>
    </row>
    <row r="13" spans="1:8" s="338" customFormat="1" ht="38.25" x14ac:dyDescent="0.2">
      <c r="A13" s="12">
        <v>3</v>
      </c>
      <c r="B13" s="11" t="s">
        <v>1597</v>
      </c>
      <c r="C13" s="41" t="s">
        <v>42</v>
      </c>
      <c r="D13" s="11" t="s">
        <v>4621</v>
      </c>
      <c r="E13" s="41" t="s">
        <v>663</v>
      </c>
      <c r="F13" s="94">
        <v>2</v>
      </c>
      <c r="G13" s="94"/>
      <c r="H13" s="56"/>
    </row>
    <row r="14" spans="1:8" s="338" customFormat="1" x14ac:dyDescent="0.2">
      <c r="A14" s="9">
        <v>3</v>
      </c>
      <c r="B14" s="11" t="s">
        <v>3826</v>
      </c>
      <c r="C14" s="41"/>
      <c r="D14" s="11" t="s">
        <v>3827</v>
      </c>
      <c r="E14" s="41" t="s">
        <v>663</v>
      </c>
      <c r="F14" s="94"/>
      <c r="G14" s="94">
        <v>300051</v>
      </c>
      <c r="H14" s="56"/>
    </row>
    <row r="15" spans="1:8" x14ac:dyDescent="0.2">
      <c r="A15" s="91"/>
      <c r="B15" s="601"/>
      <c r="C15" s="47"/>
      <c r="D15" s="601"/>
      <c r="E15" s="47" t="s">
        <v>670</v>
      </c>
      <c r="F15" s="46">
        <f>SUM(F12:F13)</f>
        <v>9</v>
      </c>
      <c r="G15" s="46"/>
      <c r="H15" s="56"/>
    </row>
    <row r="16" spans="1:8" ht="25.5" customHeight="1" x14ac:dyDescent="0.2">
      <c r="A16" s="9">
        <v>4</v>
      </c>
      <c r="B16" s="11" t="s">
        <v>3828</v>
      </c>
      <c r="C16" s="41" t="s">
        <v>306</v>
      </c>
      <c r="D16" s="11" t="s">
        <v>3829</v>
      </c>
      <c r="E16" s="41" t="s">
        <v>89</v>
      </c>
      <c r="F16" s="94">
        <v>2</v>
      </c>
      <c r="G16" s="94">
        <v>300060</v>
      </c>
      <c r="H16" s="56"/>
    </row>
    <row r="17" spans="1:8" ht="25.5" x14ac:dyDescent="0.2">
      <c r="A17" s="9">
        <v>4</v>
      </c>
      <c r="B17" s="11" t="s">
        <v>1504</v>
      </c>
      <c r="C17" s="41"/>
      <c r="D17" s="11"/>
      <c r="E17" s="41" t="s">
        <v>665</v>
      </c>
      <c r="F17" s="94"/>
      <c r="G17" s="94">
        <v>300299</v>
      </c>
      <c r="H17" s="56"/>
    </row>
    <row r="18" spans="1:8" x14ac:dyDescent="0.2">
      <c r="A18" s="91"/>
      <c r="B18" s="600"/>
      <c r="C18" s="96"/>
      <c r="D18" s="600"/>
      <c r="E18" s="47" t="s">
        <v>671</v>
      </c>
      <c r="F18" s="46">
        <f>SUM(F16:F17)</f>
        <v>2</v>
      </c>
      <c r="G18" s="46"/>
      <c r="H18" s="56"/>
    </row>
    <row r="19" spans="1:8" x14ac:dyDescent="0.2">
      <c r="A19" s="44">
        <v>5</v>
      </c>
      <c r="B19" s="602" t="s">
        <v>1083</v>
      </c>
      <c r="C19" s="41" t="s">
        <v>307</v>
      </c>
      <c r="D19" s="11"/>
      <c r="E19" s="134" t="s">
        <v>93</v>
      </c>
      <c r="F19" s="232">
        <v>2</v>
      </c>
      <c r="G19" s="239">
        <v>300303</v>
      </c>
      <c r="H19" s="56"/>
    </row>
    <row r="20" spans="1:8" ht="39" customHeight="1" x14ac:dyDescent="0.2">
      <c r="A20" s="9">
        <v>5</v>
      </c>
      <c r="B20" s="11" t="s">
        <v>3830</v>
      </c>
      <c r="C20" s="41"/>
      <c r="D20" s="11" t="s">
        <v>3831</v>
      </c>
      <c r="E20" s="41" t="s">
        <v>93</v>
      </c>
      <c r="F20" s="94">
        <v>4</v>
      </c>
      <c r="G20" s="94">
        <v>300048</v>
      </c>
      <c r="H20" s="56"/>
    </row>
    <row r="21" spans="1:8" ht="25.5" x14ac:dyDescent="0.2">
      <c r="A21" s="9">
        <v>5</v>
      </c>
      <c r="B21" s="11" t="s">
        <v>2044</v>
      </c>
      <c r="C21" s="41"/>
      <c r="D21" s="11"/>
      <c r="E21" s="41" t="s">
        <v>93</v>
      </c>
      <c r="F21" s="94"/>
      <c r="G21" s="94" t="s">
        <v>842</v>
      </c>
      <c r="H21" s="56"/>
    </row>
    <row r="22" spans="1:8" x14ac:dyDescent="0.2">
      <c r="A22" s="91"/>
      <c r="B22" s="600"/>
      <c r="C22" s="96"/>
      <c r="D22" s="600"/>
      <c r="E22" s="47" t="s">
        <v>672</v>
      </c>
      <c r="F22" s="46">
        <v>6</v>
      </c>
      <c r="G22" s="46">
        <f>SUM(G20)</f>
        <v>300048</v>
      </c>
      <c r="H22" s="56"/>
    </row>
    <row r="23" spans="1:8" ht="25.5" x14ac:dyDescent="0.2">
      <c r="A23" s="12">
        <v>6</v>
      </c>
      <c r="B23" s="11" t="s">
        <v>3832</v>
      </c>
      <c r="C23" s="11" t="s">
        <v>308</v>
      </c>
      <c r="D23" s="11" t="s">
        <v>3833</v>
      </c>
      <c r="E23" s="11" t="s">
        <v>116</v>
      </c>
      <c r="F23" s="536">
        <v>1</v>
      </c>
      <c r="G23" s="536" t="s">
        <v>1102</v>
      </c>
      <c r="H23" s="56"/>
    </row>
    <row r="24" spans="1:8" s="538" customFormat="1" ht="52.5" customHeight="1" x14ac:dyDescent="0.2">
      <c r="A24" s="12">
        <v>6</v>
      </c>
      <c r="B24" s="109" t="s">
        <v>3834</v>
      </c>
      <c r="C24" s="109" t="s">
        <v>308</v>
      </c>
      <c r="D24" s="109" t="s">
        <v>3835</v>
      </c>
      <c r="E24" s="109" t="s">
        <v>116</v>
      </c>
      <c r="F24" s="536">
        <v>2</v>
      </c>
      <c r="G24" s="94" t="s">
        <v>1112</v>
      </c>
      <c r="H24" s="537"/>
    </row>
    <row r="25" spans="1:8" ht="33" customHeight="1" x14ac:dyDescent="0.2">
      <c r="A25" s="12">
        <v>6</v>
      </c>
      <c r="B25" s="11" t="s">
        <v>3836</v>
      </c>
      <c r="C25" s="11"/>
      <c r="D25" s="11" t="s">
        <v>3837</v>
      </c>
      <c r="E25" s="11" t="s">
        <v>116</v>
      </c>
      <c r="F25" s="536">
        <v>1</v>
      </c>
      <c r="G25" s="536">
        <v>300204</v>
      </c>
      <c r="H25" s="56"/>
    </row>
    <row r="26" spans="1:8" x14ac:dyDescent="0.2">
      <c r="A26" s="12">
        <v>6</v>
      </c>
      <c r="B26" s="11" t="s">
        <v>3838</v>
      </c>
      <c r="C26" s="11" t="s">
        <v>308</v>
      </c>
      <c r="D26" s="11" t="s">
        <v>3839</v>
      </c>
      <c r="E26" s="11" t="s">
        <v>116</v>
      </c>
      <c r="F26" s="536">
        <v>2</v>
      </c>
      <c r="G26" s="536">
        <v>300133</v>
      </c>
      <c r="H26" s="56"/>
    </row>
    <row r="27" spans="1:8" ht="25.5" x14ac:dyDescent="0.2">
      <c r="A27" s="9">
        <v>6</v>
      </c>
      <c r="B27" s="11" t="s">
        <v>813</v>
      </c>
      <c r="C27" s="41"/>
      <c r="D27" s="11"/>
      <c r="E27" s="41" t="s">
        <v>116</v>
      </c>
      <c r="F27" s="94">
        <v>1</v>
      </c>
      <c r="G27" s="94">
        <v>300253</v>
      </c>
      <c r="H27" s="56"/>
    </row>
    <row r="28" spans="1:8" x14ac:dyDescent="0.2">
      <c r="A28" s="9">
        <v>6</v>
      </c>
      <c r="B28" s="11" t="s">
        <v>7</v>
      </c>
      <c r="C28" s="41" t="s">
        <v>308</v>
      </c>
      <c r="D28" s="11"/>
      <c r="E28" s="41" t="s">
        <v>116</v>
      </c>
      <c r="F28" s="94">
        <v>5</v>
      </c>
      <c r="G28" s="94">
        <v>300070</v>
      </c>
      <c r="H28" s="56"/>
    </row>
    <row r="29" spans="1:8" x14ac:dyDescent="0.2">
      <c r="A29" s="9">
        <v>6</v>
      </c>
      <c r="B29" s="11" t="s">
        <v>1123</v>
      </c>
      <c r="C29" s="41"/>
      <c r="D29" s="11"/>
      <c r="E29" s="41" t="s">
        <v>116</v>
      </c>
      <c r="F29" s="94">
        <v>1</v>
      </c>
      <c r="G29" s="94">
        <v>300269</v>
      </c>
      <c r="H29" s="56"/>
    </row>
    <row r="30" spans="1:8" x14ac:dyDescent="0.2">
      <c r="A30" s="9">
        <v>6</v>
      </c>
      <c r="B30" s="11" t="s">
        <v>575</v>
      </c>
      <c r="C30" s="41" t="s">
        <v>308</v>
      </c>
      <c r="D30" s="11"/>
      <c r="E30" s="41" t="s">
        <v>116</v>
      </c>
      <c r="F30" s="94">
        <v>6</v>
      </c>
      <c r="G30" s="94">
        <v>300132</v>
      </c>
      <c r="H30" s="56"/>
    </row>
    <row r="31" spans="1:8" x14ac:dyDescent="0.2">
      <c r="A31" s="9">
        <v>6</v>
      </c>
      <c r="B31" s="11" t="s">
        <v>3840</v>
      </c>
      <c r="C31" s="41" t="s">
        <v>308</v>
      </c>
      <c r="D31" s="11" t="s">
        <v>3841</v>
      </c>
      <c r="E31" s="41" t="s">
        <v>116</v>
      </c>
      <c r="F31" s="94">
        <v>1</v>
      </c>
      <c r="G31" s="94">
        <v>300168</v>
      </c>
      <c r="H31" s="56"/>
    </row>
    <row r="32" spans="1:8" s="338" customFormat="1" x14ac:dyDescent="0.2">
      <c r="A32" s="9">
        <v>6</v>
      </c>
      <c r="B32" s="11" t="s">
        <v>3842</v>
      </c>
      <c r="C32" s="41" t="s">
        <v>308</v>
      </c>
      <c r="D32" s="11" t="s">
        <v>3843</v>
      </c>
      <c r="E32" s="41" t="s">
        <v>116</v>
      </c>
      <c r="F32" s="94">
        <v>2</v>
      </c>
      <c r="G32" s="94">
        <v>300045</v>
      </c>
      <c r="H32" s="56"/>
    </row>
    <row r="33" spans="1:8" ht="25.5" x14ac:dyDescent="0.2">
      <c r="A33" s="9">
        <v>6</v>
      </c>
      <c r="B33" s="11" t="s">
        <v>1590</v>
      </c>
      <c r="C33" s="41"/>
      <c r="D33" s="11"/>
      <c r="E33" s="41" t="s">
        <v>116</v>
      </c>
      <c r="F33" s="94"/>
      <c r="G33" s="94">
        <v>300314</v>
      </c>
      <c r="H33" s="56"/>
    </row>
    <row r="34" spans="1:8" ht="25.5" x14ac:dyDescent="0.2">
      <c r="A34" s="9">
        <v>6</v>
      </c>
      <c r="B34" s="11" t="s">
        <v>1586</v>
      </c>
      <c r="C34" s="41"/>
      <c r="D34" s="11"/>
      <c r="E34" s="41" t="s">
        <v>116</v>
      </c>
      <c r="F34" s="94"/>
      <c r="G34" s="94">
        <v>300318</v>
      </c>
      <c r="H34" s="56"/>
    </row>
    <row r="35" spans="1:8" ht="36" customHeight="1" x14ac:dyDescent="0.2">
      <c r="A35" s="9">
        <v>6</v>
      </c>
      <c r="B35" s="11" t="s">
        <v>3844</v>
      </c>
      <c r="C35" s="41" t="s">
        <v>308</v>
      </c>
      <c r="D35" s="11" t="s">
        <v>3845</v>
      </c>
      <c r="E35" s="41" t="s">
        <v>116</v>
      </c>
      <c r="F35" s="94">
        <v>8</v>
      </c>
      <c r="G35" s="94">
        <v>300044</v>
      </c>
      <c r="H35" s="56"/>
    </row>
    <row r="36" spans="1:8" ht="24" customHeight="1" x14ac:dyDescent="0.2">
      <c r="A36" s="9">
        <v>6</v>
      </c>
      <c r="B36" s="11" t="s">
        <v>3846</v>
      </c>
      <c r="C36" s="41" t="s">
        <v>308</v>
      </c>
      <c r="D36" s="11" t="s">
        <v>3847</v>
      </c>
      <c r="E36" s="41" t="s">
        <v>116</v>
      </c>
      <c r="F36" s="94">
        <v>5</v>
      </c>
      <c r="G36" s="94">
        <v>300022</v>
      </c>
      <c r="H36" s="56"/>
    </row>
    <row r="37" spans="1:8" ht="30" customHeight="1" x14ac:dyDescent="0.2">
      <c r="A37" s="9">
        <v>6</v>
      </c>
      <c r="B37" s="11" t="s">
        <v>3848</v>
      </c>
      <c r="C37" s="41" t="s">
        <v>308</v>
      </c>
      <c r="D37" s="11" t="s">
        <v>3849</v>
      </c>
      <c r="E37" s="41" t="s">
        <v>116</v>
      </c>
      <c r="F37" s="94">
        <v>9</v>
      </c>
      <c r="G37" s="94">
        <v>300063</v>
      </c>
      <c r="H37" s="56"/>
    </row>
    <row r="38" spans="1:8" x14ac:dyDescent="0.2">
      <c r="A38" s="91"/>
      <c r="B38" s="600"/>
      <c r="C38" s="96"/>
      <c r="D38" s="600"/>
      <c r="E38" s="47" t="s">
        <v>638</v>
      </c>
      <c r="F38" s="46">
        <f>SUM(F23:F37)</f>
        <v>44</v>
      </c>
      <c r="G38" s="46"/>
      <c r="H38" s="56"/>
    </row>
    <row r="39" spans="1:8" s="154" customFormat="1" ht="57" customHeight="1" x14ac:dyDescent="0.2">
      <c r="A39" s="176">
        <v>7</v>
      </c>
      <c r="B39" s="152" t="s">
        <v>1646</v>
      </c>
      <c r="C39" s="177"/>
      <c r="D39" s="152"/>
      <c r="E39" s="177" t="s">
        <v>556</v>
      </c>
      <c r="F39" s="247"/>
      <c r="G39" s="337">
        <v>300304</v>
      </c>
      <c r="H39" s="248"/>
    </row>
    <row r="40" spans="1:8" s="338" customFormat="1" x14ac:dyDescent="0.2">
      <c r="A40" s="9">
        <v>7</v>
      </c>
      <c r="B40" s="11" t="s">
        <v>3850</v>
      </c>
      <c r="C40" s="41" t="s">
        <v>673</v>
      </c>
      <c r="D40" s="11" t="s">
        <v>3851</v>
      </c>
      <c r="E40" s="41" t="s">
        <v>555</v>
      </c>
      <c r="F40" s="94">
        <v>2</v>
      </c>
      <c r="G40" s="94">
        <v>300097</v>
      </c>
      <c r="H40" s="56"/>
    </row>
    <row r="41" spans="1:8" s="154" customFormat="1" ht="25.5" x14ac:dyDescent="0.2">
      <c r="A41" s="176">
        <v>7</v>
      </c>
      <c r="B41" s="152" t="s">
        <v>3852</v>
      </c>
      <c r="C41" s="177"/>
      <c r="D41" s="152" t="s">
        <v>3853</v>
      </c>
      <c r="E41" s="177" t="s">
        <v>556</v>
      </c>
      <c r="F41" s="337">
        <v>6</v>
      </c>
      <c r="G41" s="337">
        <v>300274</v>
      </c>
      <c r="H41" s="248"/>
    </row>
    <row r="42" spans="1:8" ht="25.5" x14ac:dyDescent="0.2">
      <c r="A42" s="9">
        <v>7</v>
      </c>
      <c r="B42" s="11" t="s">
        <v>3854</v>
      </c>
      <c r="C42" s="41" t="s">
        <v>674</v>
      </c>
      <c r="D42" s="11" t="s">
        <v>3855</v>
      </c>
      <c r="E42" s="41" t="s">
        <v>556</v>
      </c>
      <c r="F42" s="94">
        <v>2</v>
      </c>
      <c r="G42" s="94">
        <v>300131</v>
      </c>
      <c r="H42" s="56"/>
    </row>
    <row r="43" spans="1:8" ht="38.25" x14ac:dyDescent="0.2">
      <c r="A43" s="9">
        <v>7</v>
      </c>
      <c r="B43" s="11" t="s">
        <v>3856</v>
      </c>
      <c r="C43" s="41" t="s">
        <v>674</v>
      </c>
      <c r="D43" s="11" t="s">
        <v>3857</v>
      </c>
      <c r="E43" s="41" t="s">
        <v>556</v>
      </c>
      <c r="F43" s="94">
        <v>3</v>
      </c>
      <c r="G43" s="94">
        <v>300163</v>
      </c>
      <c r="H43" s="56"/>
    </row>
    <row r="44" spans="1:8" x14ac:dyDescent="0.2">
      <c r="A44" s="9">
        <v>7</v>
      </c>
      <c r="B44" s="11" t="s">
        <v>576</v>
      </c>
      <c r="C44" s="41" t="s">
        <v>674</v>
      </c>
      <c r="D44" s="11"/>
      <c r="E44" s="41" t="s">
        <v>556</v>
      </c>
      <c r="F44" s="94">
        <v>1</v>
      </c>
      <c r="G44" s="94">
        <v>300096</v>
      </c>
      <c r="H44" s="56"/>
    </row>
    <row r="45" spans="1:8" x14ac:dyDescent="0.2">
      <c r="A45" s="91"/>
      <c r="B45" s="600"/>
      <c r="C45" s="96"/>
      <c r="D45" s="600"/>
      <c r="E45" s="47" t="s">
        <v>639</v>
      </c>
      <c r="F45" s="46">
        <f>SUM(F39:F44)</f>
        <v>14</v>
      </c>
      <c r="G45" s="46"/>
      <c r="H45" s="56"/>
    </row>
    <row r="46" spans="1:8" x14ac:dyDescent="0.2">
      <c r="A46" s="9">
        <v>8</v>
      </c>
      <c r="B46" s="11" t="s">
        <v>1113</v>
      </c>
      <c r="C46" s="41" t="s">
        <v>577</v>
      </c>
      <c r="D46" s="11"/>
      <c r="E46" s="41" t="s">
        <v>564</v>
      </c>
      <c r="F46" s="94">
        <v>2</v>
      </c>
      <c r="G46" s="94">
        <v>300139</v>
      </c>
      <c r="H46" s="56"/>
    </row>
    <row r="47" spans="1:8" x14ac:dyDescent="0.2">
      <c r="A47" s="91"/>
      <c r="B47" s="600"/>
      <c r="C47" s="96"/>
      <c r="D47" s="600"/>
      <c r="E47" s="47" t="s">
        <v>640</v>
      </c>
      <c r="F47" s="46">
        <f>SUM(F46)</f>
        <v>2</v>
      </c>
      <c r="G47" s="46"/>
      <c r="H47" s="56"/>
    </row>
    <row r="48" spans="1:8" s="319" customFormat="1" ht="25.5" x14ac:dyDescent="0.2">
      <c r="A48" s="315">
        <v>10</v>
      </c>
      <c r="B48" s="603" t="s">
        <v>1556</v>
      </c>
      <c r="C48" s="316"/>
      <c r="D48" s="603"/>
      <c r="E48" s="316" t="s">
        <v>571</v>
      </c>
      <c r="F48" s="317">
        <v>1</v>
      </c>
      <c r="G48" s="626" t="s">
        <v>842</v>
      </c>
      <c r="H48" s="318"/>
    </row>
    <row r="49" spans="1:8" x14ac:dyDescent="0.2">
      <c r="A49" s="91"/>
      <c r="B49" s="600"/>
      <c r="C49" s="96"/>
      <c r="D49" s="600"/>
      <c r="E49" s="47" t="s">
        <v>642</v>
      </c>
      <c r="F49" s="46">
        <v>1</v>
      </c>
      <c r="G49" s="46"/>
      <c r="H49" s="56"/>
    </row>
    <row r="50" spans="1:8" ht="25.5" x14ac:dyDescent="0.2">
      <c r="A50" s="9">
        <v>13</v>
      </c>
      <c r="B50" s="11" t="s">
        <v>3858</v>
      </c>
      <c r="C50" s="41" t="s">
        <v>600</v>
      </c>
      <c r="D50" s="11" t="s">
        <v>3859</v>
      </c>
      <c r="E50" s="41" t="s">
        <v>426</v>
      </c>
      <c r="F50" s="94">
        <v>5</v>
      </c>
      <c r="G50" s="94">
        <v>300073</v>
      </c>
      <c r="H50" s="56"/>
    </row>
    <row r="51" spans="1:8" ht="25.5" x14ac:dyDescent="0.2">
      <c r="A51" s="9">
        <v>13</v>
      </c>
      <c r="B51" s="11" t="s">
        <v>2044</v>
      </c>
      <c r="C51" s="41"/>
      <c r="D51" s="11"/>
      <c r="E51" s="41" t="s">
        <v>426</v>
      </c>
      <c r="F51" s="94"/>
      <c r="G51" s="94" t="s">
        <v>842</v>
      </c>
      <c r="H51" s="56"/>
    </row>
    <row r="52" spans="1:8" x14ac:dyDescent="0.2">
      <c r="A52" s="91"/>
      <c r="B52" s="600"/>
      <c r="C52" s="96"/>
      <c r="D52" s="600"/>
      <c r="E52" s="47" t="s">
        <v>645</v>
      </c>
      <c r="F52" s="46">
        <v>5</v>
      </c>
      <c r="G52" s="46"/>
      <c r="H52" s="56"/>
    </row>
    <row r="53" spans="1:8" ht="25.5" x14ac:dyDescent="0.2">
      <c r="A53" s="9">
        <v>14</v>
      </c>
      <c r="B53" s="11" t="s">
        <v>3860</v>
      </c>
      <c r="C53" s="41" t="s">
        <v>675</v>
      </c>
      <c r="D53" s="11" t="s">
        <v>3870</v>
      </c>
      <c r="E53" s="41" t="s">
        <v>437</v>
      </c>
      <c r="F53" s="94">
        <v>3</v>
      </c>
      <c r="G53" s="94" t="s">
        <v>1103</v>
      </c>
      <c r="H53" s="56"/>
    </row>
    <row r="54" spans="1:8" ht="25.5" x14ac:dyDescent="0.2">
      <c r="A54" s="9">
        <v>14</v>
      </c>
      <c r="B54" s="11" t="s">
        <v>3861</v>
      </c>
      <c r="C54" s="41" t="s">
        <v>675</v>
      </c>
      <c r="D54" s="11" t="s">
        <v>3871</v>
      </c>
      <c r="E54" s="41" t="s">
        <v>437</v>
      </c>
      <c r="F54" s="94">
        <v>6</v>
      </c>
      <c r="G54" s="94">
        <v>300141</v>
      </c>
      <c r="H54" s="56"/>
    </row>
    <row r="55" spans="1:8" ht="25.5" x14ac:dyDescent="0.2">
      <c r="A55" s="9">
        <v>14</v>
      </c>
      <c r="B55" s="11" t="s">
        <v>2061</v>
      </c>
      <c r="C55" s="41"/>
      <c r="D55" s="11"/>
      <c r="E55" s="41" t="s">
        <v>437</v>
      </c>
      <c r="F55" s="94">
        <v>1</v>
      </c>
      <c r="G55" s="94">
        <v>300325</v>
      </c>
      <c r="H55" s="56"/>
    </row>
    <row r="56" spans="1:8" x14ac:dyDescent="0.2">
      <c r="A56" s="91"/>
      <c r="B56" s="600"/>
      <c r="C56" s="96"/>
      <c r="D56" s="600"/>
      <c r="E56" s="47" t="s">
        <v>109</v>
      </c>
      <c r="F56" s="46">
        <f>SUM(F53:F55)</f>
        <v>10</v>
      </c>
      <c r="G56" s="46"/>
      <c r="H56" s="56"/>
    </row>
    <row r="57" spans="1:8" ht="25.5" x14ac:dyDescent="0.2">
      <c r="A57" s="9">
        <v>15</v>
      </c>
      <c r="B57" s="11" t="s">
        <v>3862</v>
      </c>
      <c r="C57" s="41" t="s">
        <v>676</v>
      </c>
      <c r="D57" s="11" t="s">
        <v>3872</v>
      </c>
      <c r="E57" s="41" t="s">
        <v>539</v>
      </c>
      <c r="F57" s="94">
        <v>6</v>
      </c>
      <c r="G57" s="94">
        <v>300068</v>
      </c>
      <c r="H57" s="56"/>
    </row>
    <row r="58" spans="1:8" x14ac:dyDescent="0.2">
      <c r="A58" s="9">
        <v>15</v>
      </c>
      <c r="B58" s="11" t="s">
        <v>601</v>
      </c>
      <c r="C58" s="41" t="s">
        <v>676</v>
      </c>
      <c r="D58" s="11"/>
      <c r="E58" s="41" t="s">
        <v>539</v>
      </c>
      <c r="F58" s="94">
        <v>12</v>
      </c>
      <c r="G58" s="94">
        <v>300145</v>
      </c>
      <c r="H58" s="56"/>
    </row>
    <row r="59" spans="1:8" x14ac:dyDescent="0.2">
      <c r="A59" s="9">
        <v>15</v>
      </c>
      <c r="B59" s="11" t="s">
        <v>810</v>
      </c>
      <c r="C59" s="41"/>
      <c r="D59" s="11"/>
      <c r="E59" s="41" t="s">
        <v>539</v>
      </c>
      <c r="F59" s="94">
        <v>1</v>
      </c>
      <c r="G59" s="94">
        <v>300237</v>
      </c>
      <c r="H59" s="56"/>
    </row>
    <row r="60" spans="1:8" x14ac:dyDescent="0.2">
      <c r="A60" s="9">
        <v>15</v>
      </c>
      <c r="B60" s="11" t="s">
        <v>3386</v>
      </c>
      <c r="C60" s="41"/>
      <c r="D60" s="11"/>
      <c r="E60" s="41" t="s">
        <v>539</v>
      </c>
      <c r="F60" s="94">
        <v>2</v>
      </c>
      <c r="G60" s="94" t="s">
        <v>842</v>
      </c>
      <c r="H60" s="56"/>
    </row>
    <row r="61" spans="1:8" s="338" customFormat="1" ht="25.5" x14ac:dyDescent="0.2">
      <c r="A61" s="9">
        <v>15</v>
      </c>
      <c r="B61" s="11" t="s">
        <v>3863</v>
      </c>
      <c r="C61" s="41" t="s">
        <v>676</v>
      </c>
      <c r="D61" s="11" t="s">
        <v>3873</v>
      </c>
      <c r="E61" s="41" t="s">
        <v>539</v>
      </c>
      <c r="F61" s="94">
        <v>2</v>
      </c>
      <c r="G61" s="94">
        <v>300100</v>
      </c>
      <c r="H61" s="56"/>
    </row>
    <row r="62" spans="1:8" ht="25.5" x14ac:dyDescent="0.2">
      <c r="A62" s="9">
        <v>15</v>
      </c>
      <c r="B62" s="11" t="s">
        <v>1596</v>
      </c>
      <c r="C62" s="41"/>
      <c r="D62" s="11"/>
      <c r="E62" s="41" t="s">
        <v>539</v>
      </c>
      <c r="F62" s="94">
        <v>2</v>
      </c>
      <c r="G62" s="94">
        <v>300284</v>
      </c>
      <c r="H62" s="56"/>
    </row>
    <row r="63" spans="1:8" ht="25.5" x14ac:dyDescent="0.2">
      <c r="A63" s="9">
        <v>15</v>
      </c>
      <c r="B63" s="11" t="s">
        <v>3864</v>
      </c>
      <c r="C63" s="41" t="s">
        <v>676</v>
      </c>
      <c r="D63" s="11" t="s">
        <v>3874</v>
      </c>
      <c r="E63" s="41" t="s">
        <v>539</v>
      </c>
      <c r="F63" s="94">
        <v>4</v>
      </c>
      <c r="G63" s="94">
        <v>300137</v>
      </c>
      <c r="H63" s="56"/>
    </row>
    <row r="64" spans="1:8" s="338" customFormat="1" x14ac:dyDescent="0.2">
      <c r="A64" s="9">
        <v>15</v>
      </c>
      <c r="B64" s="11" t="s">
        <v>3865</v>
      </c>
      <c r="C64" s="41" t="s">
        <v>689</v>
      </c>
      <c r="D64" s="11" t="s">
        <v>3875</v>
      </c>
      <c r="E64" s="41" t="s">
        <v>543</v>
      </c>
      <c r="F64" s="94">
        <v>3</v>
      </c>
      <c r="G64" s="94">
        <v>300194</v>
      </c>
      <c r="H64" s="56"/>
    </row>
    <row r="65" spans="1:8" x14ac:dyDescent="0.2">
      <c r="A65" s="9">
        <v>15</v>
      </c>
      <c r="B65" s="11" t="s">
        <v>602</v>
      </c>
      <c r="C65" s="41" t="s">
        <v>676</v>
      </c>
      <c r="D65" s="11"/>
      <c r="E65" s="41" t="s">
        <v>539</v>
      </c>
      <c r="F65" s="94">
        <v>5</v>
      </c>
      <c r="G65" s="94">
        <v>300149</v>
      </c>
      <c r="H65" s="56"/>
    </row>
    <row r="66" spans="1:8" ht="25.5" x14ac:dyDescent="0.2">
      <c r="A66" s="9">
        <v>15</v>
      </c>
      <c r="B66" s="11" t="s">
        <v>3866</v>
      </c>
      <c r="C66" s="41" t="s">
        <v>676</v>
      </c>
      <c r="D66" s="11" t="s">
        <v>3876</v>
      </c>
      <c r="E66" s="41" t="s">
        <v>539</v>
      </c>
      <c r="F66" s="94">
        <v>5</v>
      </c>
      <c r="G66" s="94">
        <v>300111</v>
      </c>
      <c r="H66" s="56"/>
    </row>
    <row r="67" spans="1:8" x14ac:dyDescent="0.2">
      <c r="A67" s="9">
        <v>15</v>
      </c>
      <c r="B67" s="11" t="s">
        <v>3867</v>
      </c>
      <c r="C67" s="41"/>
      <c r="D67" s="11" t="s">
        <v>3877</v>
      </c>
      <c r="E67" s="41" t="s">
        <v>314</v>
      </c>
      <c r="F67" s="94"/>
      <c r="G67" s="94">
        <v>300316</v>
      </c>
      <c r="H67" s="56"/>
    </row>
    <row r="68" spans="1:8" x14ac:dyDescent="0.2">
      <c r="A68" s="9">
        <v>15</v>
      </c>
      <c r="B68" s="11" t="s">
        <v>3868</v>
      </c>
      <c r="C68" s="41" t="s">
        <v>676</v>
      </c>
      <c r="D68" s="11" t="s">
        <v>3878</v>
      </c>
      <c r="E68" s="41" t="s">
        <v>539</v>
      </c>
      <c r="F68" s="94">
        <v>12</v>
      </c>
      <c r="G68" s="94">
        <v>300040</v>
      </c>
      <c r="H68" s="56"/>
    </row>
    <row r="69" spans="1:8" x14ac:dyDescent="0.2">
      <c r="A69" s="9">
        <v>15</v>
      </c>
      <c r="B69" s="11" t="s">
        <v>3869</v>
      </c>
      <c r="C69" s="41" t="s">
        <v>676</v>
      </c>
      <c r="D69" s="11" t="s">
        <v>3879</v>
      </c>
      <c r="E69" s="41" t="s">
        <v>539</v>
      </c>
      <c r="F69" s="94">
        <v>5</v>
      </c>
      <c r="G69" s="94">
        <v>300093</v>
      </c>
      <c r="H69" s="56"/>
    </row>
    <row r="70" spans="1:8" ht="25.5" x14ac:dyDescent="0.2">
      <c r="A70" s="9">
        <v>15</v>
      </c>
      <c r="B70" s="11" t="s">
        <v>811</v>
      </c>
      <c r="C70" s="41"/>
      <c r="D70" s="11"/>
      <c r="E70" s="41" t="s">
        <v>539</v>
      </c>
      <c r="F70" s="94"/>
      <c r="G70" s="94">
        <v>300277</v>
      </c>
      <c r="H70" s="56"/>
    </row>
    <row r="71" spans="1:8" ht="25.5" x14ac:dyDescent="0.2">
      <c r="A71" s="44">
        <v>15</v>
      </c>
      <c r="B71" s="602" t="s">
        <v>836</v>
      </c>
      <c r="E71" s="130" t="s">
        <v>539</v>
      </c>
      <c r="F71" s="175">
        <v>0</v>
      </c>
      <c r="G71" s="175">
        <v>300257</v>
      </c>
    </row>
    <row r="72" spans="1:8" x14ac:dyDescent="0.2">
      <c r="A72" s="91"/>
      <c r="B72" s="600"/>
      <c r="C72" s="96"/>
      <c r="D72" s="600"/>
      <c r="E72" s="47" t="s">
        <v>647</v>
      </c>
      <c r="F72" s="46">
        <f>SUM(F57:F71)</f>
        <v>59</v>
      </c>
      <c r="G72" s="46"/>
      <c r="H72" s="56"/>
    </row>
    <row r="73" spans="1:8" x14ac:dyDescent="0.2">
      <c r="A73" s="36"/>
      <c r="B73" s="168"/>
      <c r="C73" s="37"/>
      <c r="D73" s="168"/>
      <c r="E73" s="93"/>
      <c r="F73" s="45"/>
      <c r="G73" s="45"/>
      <c r="H73" s="56"/>
    </row>
    <row r="74" spans="1:8" x14ac:dyDescent="0.2">
      <c r="A74" s="97" t="s">
        <v>603</v>
      </c>
      <c r="B74" s="238"/>
      <c r="C74" s="53"/>
      <c r="D74" s="599"/>
      <c r="E74" s="53"/>
      <c r="F74" s="53"/>
      <c r="G74" s="53"/>
      <c r="H74" s="53"/>
    </row>
    <row r="75" spans="1:8" x14ac:dyDescent="0.2">
      <c r="A75" s="97" t="s">
        <v>604</v>
      </c>
      <c r="B75" s="238"/>
      <c r="C75" s="53"/>
      <c r="D75" s="599"/>
      <c r="E75" s="53"/>
      <c r="F75" s="53"/>
      <c r="G75" s="53"/>
      <c r="H75" s="53"/>
    </row>
    <row r="76" spans="1:8" x14ac:dyDescent="0.2">
      <c r="A76" s="97" t="s">
        <v>605</v>
      </c>
      <c r="B76" s="238"/>
      <c r="C76" s="53"/>
      <c r="D76" s="599"/>
      <c r="E76" s="53"/>
      <c r="F76" s="53"/>
      <c r="G76" s="53"/>
      <c r="H76" s="53"/>
    </row>
    <row r="77" spans="1:8" x14ac:dyDescent="0.2">
      <c r="A77" s="97" t="s">
        <v>97</v>
      </c>
      <c r="B77" s="238"/>
      <c r="C77" s="53"/>
      <c r="D77" s="599"/>
      <c r="E77" s="53"/>
      <c r="F77" s="53"/>
      <c r="G77" s="53"/>
      <c r="H77" s="53"/>
    </row>
    <row r="78" spans="1:8" x14ac:dyDescent="0.2">
      <c r="A78" s="320" t="s">
        <v>662</v>
      </c>
      <c r="B78" s="604"/>
      <c r="C78" s="321"/>
      <c r="D78" s="625"/>
      <c r="E78" s="321"/>
      <c r="F78" s="53"/>
      <c r="G78" s="53"/>
      <c r="H78" s="53"/>
    </row>
    <row r="79" spans="1:8" x14ac:dyDescent="0.2">
      <c r="A79" s="97" t="s">
        <v>162</v>
      </c>
      <c r="B79" s="238"/>
      <c r="C79" s="53"/>
      <c r="D79" s="599"/>
      <c r="E79" s="53"/>
      <c r="F79" s="53"/>
      <c r="G79" s="53"/>
      <c r="H79" s="53"/>
    </row>
    <row r="80" spans="1:8" x14ac:dyDescent="0.2">
      <c r="A80" s="97" t="s">
        <v>163</v>
      </c>
      <c r="B80" s="238"/>
      <c r="C80" s="53"/>
      <c r="D80" s="599"/>
      <c r="E80" s="53"/>
      <c r="F80" s="53"/>
      <c r="G80" s="53"/>
      <c r="H80"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48" zoomScaleNormal="100" zoomScaleSheetLayoutView="100" workbookViewId="0">
      <selection activeCell="C69" sqref="C69"/>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634" t="s">
        <v>1008</v>
      </c>
      <c r="B1" s="635"/>
      <c r="C1" s="635"/>
      <c r="D1" s="635"/>
    </row>
    <row r="2" spans="1:6" x14ac:dyDescent="0.2">
      <c r="A2" s="638" t="s">
        <v>502</v>
      </c>
      <c r="B2" s="640" t="s">
        <v>649</v>
      </c>
      <c r="C2" s="642" t="s">
        <v>346</v>
      </c>
      <c r="D2" s="643"/>
    </row>
    <row r="3" spans="1:6" x14ac:dyDescent="0.2">
      <c r="A3" s="639"/>
      <c r="B3" s="641"/>
      <c r="C3" s="644"/>
      <c r="D3" s="645"/>
    </row>
    <row r="4" spans="1:6" ht="25.5" x14ac:dyDescent="0.2">
      <c r="A4" s="435">
        <v>1</v>
      </c>
      <c r="B4" s="48" t="s">
        <v>1009</v>
      </c>
      <c r="C4" s="646">
        <v>1</v>
      </c>
      <c r="D4" s="647"/>
      <c r="E4" s="199" t="s">
        <v>938</v>
      </c>
      <c r="F4" s="42" t="s">
        <v>938</v>
      </c>
    </row>
    <row r="5" spans="1:6" x14ac:dyDescent="0.2">
      <c r="A5" s="197"/>
      <c r="B5" s="198" t="s">
        <v>668</v>
      </c>
      <c r="C5" s="632">
        <v>1</v>
      </c>
      <c r="D5" s="633"/>
    </row>
    <row r="6" spans="1:6" x14ac:dyDescent="0.2">
      <c r="A6" s="435">
        <v>2</v>
      </c>
      <c r="B6" s="48" t="s">
        <v>700</v>
      </c>
      <c r="C6" s="636">
        <v>1</v>
      </c>
      <c r="D6" s="637"/>
    </row>
    <row r="7" spans="1:6" x14ac:dyDescent="0.2">
      <c r="A7" s="197"/>
      <c r="B7" s="198" t="s">
        <v>669</v>
      </c>
      <c r="C7" s="632">
        <v>1</v>
      </c>
      <c r="D7" s="633"/>
    </row>
    <row r="8" spans="1:6" x14ac:dyDescent="0.2">
      <c r="A8" s="436">
        <v>3</v>
      </c>
      <c r="B8" s="11" t="s">
        <v>1568</v>
      </c>
      <c r="C8" s="636">
        <v>1</v>
      </c>
      <c r="D8" s="637"/>
    </row>
    <row r="9" spans="1:6" x14ac:dyDescent="0.2">
      <c r="A9" s="197"/>
      <c r="B9" s="198" t="s">
        <v>670</v>
      </c>
      <c r="C9" s="632">
        <v>1</v>
      </c>
      <c r="D9" s="633"/>
    </row>
    <row r="10" spans="1:6" x14ac:dyDescent="0.2">
      <c r="A10" s="197">
        <v>5</v>
      </c>
      <c r="B10" s="434" t="s">
        <v>1664</v>
      </c>
      <c r="C10" s="437"/>
      <c r="D10" s="438">
        <v>1</v>
      </c>
    </row>
    <row r="11" spans="1:6" x14ac:dyDescent="0.2">
      <c r="A11" s="197"/>
      <c r="B11" s="198" t="s">
        <v>672</v>
      </c>
      <c r="C11" s="429"/>
      <c r="D11" s="430">
        <v>1</v>
      </c>
    </row>
    <row r="12" spans="1:6" x14ac:dyDescent="0.2">
      <c r="A12" s="436">
        <v>7</v>
      </c>
      <c r="B12" s="48" t="s">
        <v>1016</v>
      </c>
      <c r="C12" s="630">
        <v>2</v>
      </c>
      <c r="D12" s="631"/>
    </row>
    <row r="13" spans="1:6" s="222" customFormat="1" x14ac:dyDescent="0.2">
      <c r="A13" s="431">
        <v>7</v>
      </c>
      <c r="B13" s="11" t="s">
        <v>718</v>
      </c>
      <c r="C13" s="630">
        <v>1</v>
      </c>
      <c r="D13" s="631"/>
    </row>
    <row r="14" spans="1:6" x14ac:dyDescent="0.2">
      <c r="A14" s="431"/>
      <c r="B14" s="198" t="s">
        <v>639</v>
      </c>
      <c r="C14" s="632">
        <v>3</v>
      </c>
      <c r="D14" s="633"/>
    </row>
    <row r="15" spans="1:6" x14ac:dyDescent="0.2">
      <c r="A15" s="436">
        <v>12</v>
      </c>
      <c r="B15" s="48" t="s">
        <v>419</v>
      </c>
      <c r="C15" s="636">
        <v>1</v>
      </c>
      <c r="D15" s="637"/>
      <c r="E15" s="199" t="s">
        <v>938</v>
      </c>
    </row>
    <row r="16" spans="1:6" x14ac:dyDescent="0.2">
      <c r="A16" s="197"/>
      <c r="B16" s="198" t="s">
        <v>644</v>
      </c>
      <c r="C16" s="632">
        <v>1</v>
      </c>
      <c r="D16" s="633"/>
    </row>
    <row r="17" spans="1:5" x14ac:dyDescent="0.2">
      <c r="A17" s="436">
        <v>13</v>
      </c>
      <c r="B17" s="48" t="s">
        <v>1533</v>
      </c>
      <c r="C17" s="223"/>
      <c r="D17" s="223">
        <v>1</v>
      </c>
    </row>
    <row r="18" spans="1:5" x14ac:dyDescent="0.2">
      <c r="A18" s="197"/>
      <c r="B18" s="198" t="s">
        <v>645</v>
      </c>
      <c r="C18" s="632">
        <v>1</v>
      </c>
      <c r="D18" s="633"/>
    </row>
    <row r="19" spans="1:5" x14ac:dyDescent="0.2">
      <c r="A19" s="436">
        <v>14</v>
      </c>
      <c r="B19" s="48" t="s">
        <v>821</v>
      </c>
      <c r="C19" s="646">
        <v>1</v>
      </c>
      <c r="D19" s="647"/>
    </row>
    <row r="20" spans="1:5" s="90" customFormat="1" x14ac:dyDescent="0.2">
      <c r="A20" s="197"/>
      <c r="B20" s="198" t="s">
        <v>109</v>
      </c>
      <c r="C20" s="632">
        <v>1</v>
      </c>
      <c r="D20" s="633"/>
    </row>
    <row r="21" spans="1:5" x14ac:dyDescent="0.2">
      <c r="A21" s="436">
        <v>15</v>
      </c>
      <c r="B21" s="48" t="s">
        <v>706</v>
      </c>
      <c r="C21" s="646">
        <v>1</v>
      </c>
      <c r="D21" s="647"/>
    </row>
    <row r="22" spans="1:5" ht="15" customHeight="1" x14ac:dyDescent="0.2">
      <c r="A22" s="197"/>
      <c r="B22" s="198" t="s">
        <v>647</v>
      </c>
      <c r="C22" s="632">
        <v>2</v>
      </c>
      <c r="D22" s="633"/>
    </row>
    <row r="23" spans="1:5" ht="30" customHeight="1" x14ac:dyDescent="0.2">
      <c r="A23" s="202"/>
      <c r="B23" s="198" t="s">
        <v>390</v>
      </c>
      <c r="C23" s="650">
        <v>12</v>
      </c>
      <c r="D23" s="651"/>
    </row>
    <row r="24" spans="1:5" ht="24.75" customHeight="1" x14ac:dyDescent="0.2">
      <c r="A24" s="15"/>
      <c r="B24" s="137"/>
      <c r="C24" s="203"/>
      <c r="D24" s="203"/>
    </row>
    <row r="25" spans="1:5" s="43" customFormat="1" x14ac:dyDescent="0.2">
      <c r="A25" s="634" t="s">
        <v>1030</v>
      </c>
      <c r="B25" s="635"/>
      <c r="C25" s="635"/>
      <c r="D25" s="635"/>
    </row>
    <row r="26" spans="1:5" ht="13.15" customHeight="1" x14ac:dyDescent="0.2">
      <c r="A26" s="638" t="s">
        <v>502</v>
      </c>
      <c r="B26" s="640" t="s">
        <v>649</v>
      </c>
      <c r="C26" s="648" t="s">
        <v>346</v>
      </c>
      <c r="D26" s="649"/>
    </row>
    <row r="27" spans="1:5" x14ac:dyDescent="0.2">
      <c r="A27" s="639"/>
      <c r="B27" s="641"/>
      <c r="C27" s="226" t="s">
        <v>595</v>
      </c>
      <c r="D27" s="226" t="s">
        <v>75</v>
      </c>
      <c r="E27" s="199" t="s">
        <v>938</v>
      </c>
    </row>
    <row r="28" spans="1:5" x14ac:dyDescent="0.2">
      <c r="A28" s="51">
        <v>1</v>
      </c>
      <c r="B28" s="48" t="s">
        <v>347</v>
      </c>
      <c r="C28" s="223">
        <v>3</v>
      </c>
      <c r="D28" s="225"/>
    </row>
    <row r="29" spans="1:5" x14ac:dyDescent="0.2">
      <c r="A29" s="51">
        <v>1</v>
      </c>
      <c r="B29" s="49" t="s">
        <v>1082</v>
      </c>
      <c r="C29" s="223">
        <v>1</v>
      </c>
      <c r="D29" s="225"/>
    </row>
    <row r="30" spans="1:5" x14ac:dyDescent="0.2">
      <c r="A30" s="51">
        <v>1</v>
      </c>
      <c r="B30" s="49" t="s">
        <v>1010</v>
      </c>
      <c r="C30" s="223">
        <v>4</v>
      </c>
      <c r="D30" s="225"/>
      <c r="E30" s="199" t="s">
        <v>938</v>
      </c>
    </row>
    <row r="31" spans="1:5" x14ac:dyDescent="0.2">
      <c r="A31" s="197"/>
      <c r="B31" s="198" t="s">
        <v>668</v>
      </c>
      <c r="C31" s="198">
        <f>SUM(C28:C30)</f>
        <v>8</v>
      </c>
      <c r="D31" s="198"/>
    </row>
    <row r="32" spans="1:5" ht="25.5" x14ac:dyDescent="0.2">
      <c r="A32" s="200">
        <v>2</v>
      </c>
      <c r="B32" s="48" t="s">
        <v>1011</v>
      </c>
      <c r="C32" s="223">
        <v>3</v>
      </c>
      <c r="D32" s="204"/>
      <c r="E32" s="199" t="s">
        <v>938</v>
      </c>
    </row>
    <row r="33" spans="1:5" x14ac:dyDescent="0.2">
      <c r="A33" s="197"/>
      <c r="B33" s="198" t="s">
        <v>669</v>
      </c>
      <c r="C33" s="198">
        <f>SUM(C32)</f>
        <v>3</v>
      </c>
      <c r="D33" s="198"/>
    </row>
    <row r="34" spans="1:5" x14ac:dyDescent="0.2">
      <c r="A34" s="200">
        <v>3</v>
      </c>
      <c r="B34" s="48" t="s">
        <v>597</v>
      </c>
      <c r="C34" s="223">
        <v>3</v>
      </c>
      <c r="D34" s="204"/>
      <c r="E34" s="199" t="s">
        <v>938</v>
      </c>
    </row>
    <row r="35" spans="1:5" x14ac:dyDescent="0.2">
      <c r="A35" s="197"/>
      <c r="B35" s="198" t="s">
        <v>670</v>
      </c>
      <c r="C35" s="198">
        <v>3</v>
      </c>
      <c r="D35" s="198"/>
    </row>
    <row r="36" spans="1:5" x14ac:dyDescent="0.2">
      <c r="A36" s="205">
        <v>4</v>
      </c>
      <c r="B36" s="48" t="s">
        <v>598</v>
      </c>
      <c r="C36" s="223">
        <v>1</v>
      </c>
      <c r="D36" s="223"/>
    </row>
    <row r="37" spans="1:5" x14ac:dyDescent="0.2">
      <c r="A37" s="200">
        <v>4</v>
      </c>
      <c r="B37" s="206" t="s">
        <v>1036</v>
      </c>
      <c r="C37" s="223">
        <v>1</v>
      </c>
      <c r="D37" s="223"/>
    </row>
    <row r="38" spans="1:5" x14ac:dyDescent="0.2">
      <c r="A38" s="205">
        <v>4</v>
      </c>
      <c r="B38" s="48" t="s">
        <v>1012</v>
      </c>
      <c r="C38" s="223">
        <v>3</v>
      </c>
      <c r="D38" s="224"/>
    </row>
    <row r="39" spans="1:5" x14ac:dyDescent="0.2">
      <c r="A39" s="197"/>
      <c r="B39" s="198" t="s">
        <v>671</v>
      </c>
      <c r="C39" s="198">
        <f>SUM(C36:C38)</f>
        <v>5</v>
      </c>
      <c r="D39" s="198"/>
    </row>
    <row r="40" spans="1:5" x14ac:dyDescent="0.2">
      <c r="A40" s="200">
        <v>5</v>
      </c>
      <c r="B40" s="48" t="s">
        <v>1593</v>
      </c>
      <c r="C40" s="223">
        <v>3</v>
      </c>
      <c r="D40" s="223"/>
    </row>
    <row r="41" spans="1:5" x14ac:dyDescent="0.2">
      <c r="A41" s="197"/>
      <c r="B41" s="198" t="s">
        <v>672</v>
      </c>
      <c r="C41" s="198">
        <v>3</v>
      </c>
      <c r="D41" s="198"/>
    </row>
    <row r="42" spans="1:5" x14ac:dyDescent="0.2">
      <c r="A42" s="200">
        <v>6</v>
      </c>
      <c r="B42" s="48" t="s">
        <v>1013</v>
      </c>
      <c r="C42" s="223">
        <v>6</v>
      </c>
      <c r="D42" s="223"/>
    </row>
    <row r="43" spans="1:5" x14ac:dyDescent="0.2">
      <c r="A43" s="200">
        <v>6</v>
      </c>
      <c r="B43" s="48" t="s">
        <v>1014</v>
      </c>
      <c r="C43" s="223">
        <v>8</v>
      </c>
      <c r="D43" s="225"/>
    </row>
    <row r="44" spans="1:5" s="90" customFormat="1" ht="25.5" x14ac:dyDescent="0.2">
      <c r="A44" s="200">
        <v>6</v>
      </c>
      <c r="B44" s="48" t="s">
        <v>1109</v>
      </c>
      <c r="C44" s="223" t="s">
        <v>938</v>
      </c>
      <c r="D44" s="225">
        <v>7</v>
      </c>
    </row>
    <row r="45" spans="1:5" x14ac:dyDescent="0.2">
      <c r="A45" s="200">
        <v>6</v>
      </c>
      <c r="B45" s="48" t="s">
        <v>1015</v>
      </c>
      <c r="C45" s="223" t="s">
        <v>938</v>
      </c>
      <c r="D45" s="225">
        <v>4</v>
      </c>
    </row>
    <row r="46" spans="1:5" x14ac:dyDescent="0.2">
      <c r="A46" s="200">
        <v>6</v>
      </c>
      <c r="B46" s="209" t="s">
        <v>1028</v>
      </c>
      <c r="C46" s="223">
        <v>2</v>
      </c>
      <c r="D46" s="225"/>
    </row>
    <row r="47" spans="1:5" ht="25.5" x14ac:dyDescent="0.2">
      <c r="A47" s="205">
        <v>6</v>
      </c>
      <c r="B47" s="48" t="s">
        <v>1110</v>
      </c>
      <c r="C47" s="223">
        <v>1</v>
      </c>
      <c r="D47" s="227"/>
    </row>
    <row r="48" spans="1:5" x14ac:dyDescent="0.2">
      <c r="A48" s="200">
        <v>6</v>
      </c>
      <c r="B48" s="209" t="s">
        <v>1027</v>
      </c>
      <c r="C48" s="223">
        <v>1</v>
      </c>
      <c r="D48" s="225"/>
    </row>
    <row r="49" spans="1:5" s="90" customFormat="1" x14ac:dyDescent="0.2">
      <c r="A49" s="246">
        <v>6</v>
      </c>
      <c r="B49" s="207" t="s">
        <v>708</v>
      </c>
      <c r="C49" s="228">
        <v>2</v>
      </c>
      <c r="D49" s="229"/>
    </row>
    <row r="50" spans="1:5" s="90" customFormat="1" x14ac:dyDescent="0.2">
      <c r="A50" s="246">
        <v>6</v>
      </c>
      <c r="B50" s="207" t="s">
        <v>2071</v>
      </c>
      <c r="C50" s="228">
        <v>1</v>
      </c>
      <c r="D50" s="229"/>
    </row>
    <row r="51" spans="1:5" x14ac:dyDescent="0.2">
      <c r="A51" s="197"/>
      <c r="B51" s="198" t="s">
        <v>638</v>
      </c>
      <c r="C51" s="198">
        <v>21</v>
      </c>
      <c r="D51" s="198">
        <f>SUM(D44:D47)</f>
        <v>11</v>
      </c>
    </row>
    <row r="52" spans="1:5" x14ac:dyDescent="0.2">
      <c r="A52" s="200">
        <v>7</v>
      </c>
      <c r="B52" s="48" t="s">
        <v>1017</v>
      </c>
      <c r="C52" s="223">
        <v>6</v>
      </c>
      <c r="D52" s="223"/>
    </row>
    <row r="53" spans="1:5" x14ac:dyDescent="0.2">
      <c r="A53" s="197"/>
      <c r="B53" s="198" t="s">
        <v>639</v>
      </c>
      <c r="C53" s="198">
        <v>6</v>
      </c>
      <c r="D53" s="198"/>
    </row>
    <row r="54" spans="1:5" x14ac:dyDescent="0.2">
      <c r="A54" s="200">
        <v>8</v>
      </c>
      <c r="B54" s="48" t="s">
        <v>1018</v>
      </c>
      <c r="C54" s="223">
        <v>1</v>
      </c>
      <c r="D54" s="223"/>
    </row>
    <row r="55" spans="1:5" x14ac:dyDescent="0.2">
      <c r="A55" s="197"/>
      <c r="B55" s="198" t="s">
        <v>640</v>
      </c>
      <c r="C55" s="198">
        <f>SUM(C54)</f>
        <v>1</v>
      </c>
      <c r="D55" s="198"/>
    </row>
    <row r="56" spans="1:5" x14ac:dyDescent="0.2">
      <c r="A56" s="200">
        <v>9</v>
      </c>
      <c r="B56" s="48" t="s">
        <v>567</v>
      </c>
      <c r="C56" s="230">
        <v>2</v>
      </c>
      <c r="D56" s="223" t="s">
        <v>938</v>
      </c>
    </row>
    <row r="57" spans="1:5" x14ac:dyDescent="0.2">
      <c r="A57" s="197"/>
      <c r="B57" s="198" t="s">
        <v>641</v>
      </c>
      <c r="C57" s="198">
        <f>SUM(C56)</f>
        <v>2</v>
      </c>
      <c r="D57" s="198"/>
    </row>
    <row r="58" spans="1:5" x14ac:dyDescent="0.2">
      <c r="A58" s="200">
        <v>10</v>
      </c>
      <c r="B58" s="48" t="s">
        <v>569</v>
      </c>
      <c r="C58" s="223">
        <v>3</v>
      </c>
      <c r="D58" s="225"/>
    </row>
    <row r="59" spans="1:5" x14ac:dyDescent="0.2">
      <c r="A59" s="197"/>
      <c r="B59" s="198" t="s">
        <v>642</v>
      </c>
      <c r="C59" s="198">
        <v>3</v>
      </c>
      <c r="D59" s="198"/>
    </row>
    <row r="60" spans="1:5" x14ac:dyDescent="0.2">
      <c r="A60" s="201">
        <v>11</v>
      </c>
      <c r="B60" s="48" t="s">
        <v>389</v>
      </c>
      <c r="C60" s="278">
        <v>1</v>
      </c>
      <c r="D60" s="198"/>
      <c r="E60" s="199" t="s">
        <v>938</v>
      </c>
    </row>
    <row r="61" spans="1:5" x14ac:dyDescent="0.2">
      <c r="A61" s="55">
        <v>11</v>
      </c>
      <c r="B61" s="208" t="s">
        <v>1019</v>
      </c>
      <c r="C61" s="223">
        <v>2</v>
      </c>
      <c r="D61" s="223"/>
    </row>
    <row r="62" spans="1:5" x14ac:dyDescent="0.2">
      <c r="A62" s="197"/>
      <c r="B62" s="198" t="s">
        <v>643</v>
      </c>
      <c r="C62" s="198">
        <v>3</v>
      </c>
      <c r="D62" s="198"/>
    </row>
    <row r="63" spans="1:5" x14ac:dyDescent="0.2">
      <c r="A63" s="200">
        <v>12</v>
      </c>
      <c r="B63" s="48" t="s">
        <v>1020</v>
      </c>
      <c r="C63" s="223">
        <v>2</v>
      </c>
      <c r="D63" s="223"/>
    </row>
    <row r="64" spans="1:5" x14ac:dyDescent="0.2">
      <c r="A64" s="197"/>
      <c r="B64" s="198" t="s">
        <v>644</v>
      </c>
      <c r="C64" s="198">
        <f>SUM(C63)</f>
        <v>2</v>
      </c>
      <c r="D64" s="198"/>
    </row>
    <row r="65" spans="1:4" ht="25.5" x14ac:dyDescent="0.2">
      <c r="A65" s="200">
        <v>13</v>
      </c>
      <c r="B65" s="48" t="s">
        <v>1075</v>
      </c>
      <c r="C65" s="223">
        <v>5</v>
      </c>
      <c r="D65" s="223"/>
    </row>
    <row r="66" spans="1:4" x14ac:dyDescent="0.2">
      <c r="A66" s="200">
        <v>13</v>
      </c>
      <c r="B66" s="48" t="s">
        <v>1503</v>
      </c>
      <c r="C66" s="223">
        <v>2</v>
      </c>
      <c r="D66" s="223"/>
    </row>
    <row r="67" spans="1:4" x14ac:dyDescent="0.2">
      <c r="A67" s="197"/>
      <c r="B67" s="198" t="s">
        <v>645</v>
      </c>
      <c r="C67" s="198">
        <v>7</v>
      </c>
      <c r="D67" s="198"/>
    </row>
    <row r="68" spans="1:4" x14ac:dyDescent="0.2">
      <c r="A68" s="200">
        <v>14</v>
      </c>
      <c r="B68" s="48" t="s">
        <v>1021</v>
      </c>
      <c r="C68" s="223">
        <v>3</v>
      </c>
      <c r="D68" s="225"/>
    </row>
    <row r="69" spans="1:4" x14ac:dyDescent="0.2">
      <c r="A69" s="197"/>
      <c r="B69" s="198" t="s">
        <v>109</v>
      </c>
      <c r="C69" s="198">
        <f>SUM(C68)</f>
        <v>3</v>
      </c>
      <c r="D69" s="198"/>
    </row>
    <row r="70" spans="1:4" x14ac:dyDescent="0.2">
      <c r="A70" s="200">
        <v>15</v>
      </c>
      <c r="B70" s="48" t="s">
        <v>1022</v>
      </c>
      <c r="C70" s="223">
        <v>8</v>
      </c>
      <c r="D70" s="223"/>
    </row>
    <row r="71" spans="1:4" x14ac:dyDescent="0.2">
      <c r="A71" s="200">
        <v>15</v>
      </c>
      <c r="B71" s="48" t="s">
        <v>541</v>
      </c>
      <c r="C71" s="223">
        <v>1</v>
      </c>
      <c r="D71" s="223"/>
    </row>
    <row r="72" spans="1:4" x14ac:dyDescent="0.2">
      <c r="A72" s="200">
        <v>15</v>
      </c>
      <c r="B72" s="48" t="s">
        <v>1505</v>
      </c>
      <c r="C72" s="223">
        <v>1</v>
      </c>
      <c r="D72" s="223"/>
    </row>
    <row r="73" spans="1:4" x14ac:dyDescent="0.2">
      <c r="A73" s="200">
        <v>15</v>
      </c>
      <c r="B73" s="209" t="s">
        <v>1023</v>
      </c>
      <c r="C73" s="223">
        <v>2</v>
      </c>
      <c r="D73" s="223"/>
    </row>
    <row r="74" spans="1:4" x14ac:dyDescent="0.2">
      <c r="A74" s="200">
        <v>15</v>
      </c>
      <c r="B74" s="48" t="s">
        <v>351</v>
      </c>
      <c r="C74" s="223">
        <v>1</v>
      </c>
      <c r="D74" s="223"/>
    </row>
    <row r="75" spans="1:4" x14ac:dyDescent="0.2">
      <c r="A75" s="200">
        <v>15</v>
      </c>
      <c r="B75" s="209" t="s">
        <v>313</v>
      </c>
      <c r="C75" s="223">
        <v>1</v>
      </c>
      <c r="D75" s="225"/>
    </row>
    <row r="76" spans="1:4" x14ac:dyDescent="0.2">
      <c r="A76" s="200">
        <v>15</v>
      </c>
      <c r="B76" s="48" t="s">
        <v>1024</v>
      </c>
      <c r="C76" s="223">
        <v>7</v>
      </c>
      <c r="D76" s="223"/>
    </row>
    <row r="77" spans="1:4" x14ac:dyDescent="0.2">
      <c r="A77" s="200">
        <v>15</v>
      </c>
      <c r="B77" s="48" t="s">
        <v>1025</v>
      </c>
      <c r="C77" s="223">
        <v>2</v>
      </c>
      <c r="D77" s="223"/>
    </row>
    <row r="78" spans="1:4" ht="15" customHeight="1" x14ac:dyDescent="0.2">
      <c r="A78" s="210">
        <v>15</v>
      </c>
      <c r="B78" s="48" t="s">
        <v>1026</v>
      </c>
      <c r="C78" s="223"/>
      <c r="D78" s="225">
        <v>4</v>
      </c>
    </row>
    <row r="79" spans="1:4" ht="28.5" customHeight="1" x14ac:dyDescent="0.2">
      <c r="A79" s="197"/>
      <c r="B79" s="198" t="s">
        <v>647</v>
      </c>
      <c r="C79" s="198">
        <f>SUM(C70:C78)</f>
        <v>23</v>
      </c>
      <c r="D79" s="198">
        <f>SUM(D70:D78)</f>
        <v>4</v>
      </c>
    </row>
    <row r="80" spans="1:4" ht="27" customHeight="1" x14ac:dyDescent="0.2">
      <c r="A80" s="202"/>
      <c r="B80" s="198" t="s">
        <v>390</v>
      </c>
      <c r="C80" s="198">
        <v>93</v>
      </c>
      <c r="D80" s="198">
        <v>15</v>
      </c>
    </row>
    <row r="81" spans="1:6" s="43" customFormat="1" ht="12.75" customHeight="1" x14ac:dyDescent="0.2">
      <c r="A81" s="211"/>
      <c r="B81" s="212"/>
      <c r="C81" s="212"/>
      <c r="D81" s="212"/>
    </row>
    <row r="82" spans="1:6" ht="12.75" customHeight="1" x14ac:dyDescent="0.2">
      <c r="A82" s="108"/>
      <c r="B82" s="37"/>
      <c r="C82" s="39"/>
    </row>
    <row r="83" spans="1:6" x14ac:dyDescent="0.2">
      <c r="A83" s="213" t="s">
        <v>593</v>
      </c>
      <c r="B83" s="214"/>
      <c r="C83" s="39"/>
      <c r="D83" s="231"/>
      <c r="F83" s="215"/>
    </row>
    <row r="84" spans="1:6" x14ac:dyDescent="0.2">
      <c r="A84" s="108" t="s">
        <v>344</v>
      </c>
      <c r="B84" s="37" t="s">
        <v>343</v>
      </c>
      <c r="C84" s="39"/>
    </row>
    <row r="85" spans="1:6" x14ac:dyDescent="0.2">
      <c r="A85" s="108" t="s">
        <v>661</v>
      </c>
      <c r="B85" s="37" t="s">
        <v>148</v>
      </c>
    </row>
    <row r="86" spans="1:6" x14ac:dyDescent="0.2">
      <c r="A86" s="43" t="s">
        <v>938</v>
      </c>
      <c r="B86" s="37" t="s">
        <v>938</v>
      </c>
    </row>
    <row r="87" spans="1:6" x14ac:dyDescent="0.2">
      <c r="A87" s="43" t="s">
        <v>938</v>
      </c>
      <c r="B87" s="216" t="s">
        <v>938</v>
      </c>
    </row>
  </sheetData>
  <mergeCells count="25">
    <mergeCell ref="B26:B27"/>
    <mergeCell ref="C26:D26"/>
    <mergeCell ref="C23:D23"/>
    <mergeCell ref="C22:D22"/>
    <mergeCell ref="A26:A27"/>
    <mergeCell ref="A25:D25"/>
    <mergeCell ref="C20:D20"/>
    <mergeCell ref="C21:D21"/>
    <mergeCell ref="C16:D16"/>
    <mergeCell ref="C19:D19"/>
    <mergeCell ref="C18:D18"/>
    <mergeCell ref="C13:D13"/>
    <mergeCell ref="C14:D14"/>
    <mergeCell ref="A1:D1"/>
    <mergeCell ref="C15:D15"/>
    <mergeCell ref="A2:A3"/>
    <mergeCell ref="B2:B3"/>
    <mergeCell ref="C9:D9"/>
    <mergeCell ref="C8:D8"/>
    <mergeCell ref="C7:D7"/>
    <mergeCell ref="C2:D3"/>
    <mergeCell ref="C4:D4"/>
    <mergeCell ref="C5:D5"/>
    <mergeCell ref="C6:D6"/>
    <mergeCell ref="C12:D12"/>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H5" sqref="H5"/>
    </sheetView>
  </sheetViews>
  <sheetFormatPr defaultRowHeight="12.75" outlineLevelRow="2" x14ac:dyDescent="0.2"/>
  <cols>
    <col min="1" max="1" width="9.140625" style="3"/>
    <col min="2" max="2" width="39" style="351" customWidth="1"/>
    <col min="3" max="5" width="10.5703125" customWidth="1"/>
    <col min="8" max="8" width="9.140625" style="134"/>
  </cols>
  <sheetData>
    <row r="1" spans="1:10" s="467" customFormat="1" ht="38.25" x14ac:dyDescent="0.2">
      <c r="A1" s="476" t="s">
        <v>502</v>
      </c>
      <c r="B1" s="7" t="s">
        <v>649</v>
      </c>
      <c r="C1" s="476" t="s">
        <v>650</v>
      </c>
      <c r="D1" s="478" t="s">
        <v>2050</v>
      </c>
      <c r="E1" s="478" t="s">
        <v>2051</v>
      </c>
      <c r="F1" s="478" t="s">
        <v>2052</v>
      </c>
      <c r="G1" s="478" t="s">
        <v>2053</v>
      </c>
      <c r="H1" s="479" t="s">
        <v>963</v>
      </c>
    </row>
    <row r="2" spans="1:10" s="483" customFormat="1" outlineLevel="2" x14ac:dyDescent="0.2">
      <c r="A2" s="7">
        <v>3</v>
      </c>
      <c r="B2" s="462" t="s">
        <v>1096</v>
      </c>
      <c r="C2" s="462" t="s">
        <v>299</v>
      </c>
      <c r="D2" s="480">
        <v>2</v>
      </c>
      <c r="E2" s="480">
        <v>30</v>
      </c>
      <c r="F2" s="481">
        <v>0</v>
      </c>
      <c r="G2" s="482">
        <v>8</v>
      </c>
      <c r="H2" s="475" t="s">
        <v>1396</v>
      </c>
    </row>
    <row r="3" spans="1:10" s="483" customFormat="1" outlineLevel="2" x14ac:dyDescent="0.2">
      <c r="A3" s="7">
        <v>15</v>
      </c>
      <c r="B3" s="462" t="s">
        <v>2054</v>
      </c>
      <c r="C3" s="462" t="s">
        <v>107</v>
      </c>
      <c r="D3" s="480">
        <v>6</v>
      </c>
      <c r="E3" s="480">
        <v>11</v>
      </c>
      <c r="F3" s="481">
        <v>70</v>
      </c>
      <c r="G3" s="482">
        <v>4</v>
      </c>
      <c r="H3" s="475">
        <v>101175</v>
      </c>
    </row>
    <row r="4" spans="1:10" s="483" customFormat="1" outlineLevel="2" x14ac:dyDescent="0.2">
      <c r="A4" s="7">
        <v>15</v>
      </c>
      <c r="B4" s="462" t="s">
        <v>1650</v>
      </c>
      <c r="C4" s="462" t="s">
        <v>352</v>
      </c>
      <c r="D4" s="480">
        <v>2</v>
      </c>
      <c r="E4" s="480">
        <v>35</v>
      </c>
      <c r="F4" s="484">
        <v>0</v>
      </c>
      <c r="G4" s="482">
        <v>5</v>
      </c>
      <c r="H4" s="420" t="s">
        <v>1252</v>
      </c>
    </row>
    <row r="5" spans="1:10" s="483" customFormat="1" ht="51" outlineLevel="2" x14ac:dyDescent="0.2">
      <c r="A5" s="7">
        <v>4</v>
      </c>
      <c r="B5" s="462" t="s">
        <v>4585</v>
      </c>
      <c r="C5" s="462" t="s">
        <v>665</v>
      </c>
      <c r="D5" s="480">
        <v>79</v>
      </c>
      <c r="E5" s="480">
        <v>58</v>
      </c>
      <c r="F5" s="481">
        <v>0</v>
      </c>
      <c r="G5" s="482">
        <v>19</v>
      </c>
      <c r="H5" s="475" t="s">
        <v>1399</v>
      </c>
    </row>
    <row r="6" spans="1:10" s="483" customFormat="1" x14ac:dyDescent="0.2">
      <c r="A6" s="44">
        <v>13</v>
      </c>
      <c r="B6" s="485" t="s">
        <v>791</v>
      </c>
      <c r="C6" s="485" t="s">
        <v>425</v>
      </c>
      <c r="D6" s="486">
        <v>113</v>
      </c>
      <c r="E6" s="486">
        <v>0</v>
      </c>
      <c r="F6" s="486">
        <v>2</v>
      </c>
      <c r="G6" s="487">
        <v>4</v>
      </c>
      <c r="H6" s="463">
        <v>100540</v>
      </c>
      <c r="I6" s="468"/>
      <c r="J6" s="488"/>
    </row>
    <row r="7" spans="1:10" s="483" customFormat="1" outlineLevel="2" x14ac:dyDescent="0.2">
      <c r="A7" s="7">
        <v>2</v>
      </c>
      <c r="B7" s="462" t="s">
        <v>1654</v>
      </c>
      <c r="C7" s="462" t="s">
        <v>699</v>
      </c>
      <c r="D7" s="480">
        <v>234</v>
      </c>
      <c r="E7" s="480">
        <v>0</v>
      </c>
      <c r="F7" s="481">
        <v>2</v>
      </c>
      <c r="G7" s="482">
        <v>2</v>
      </c>
      <c r="H7" s="475" t="s">
        <v>1196</v>
      </c>
    </row>
    <row r="8" spans="1:10" s="483" customFormat="1" ht="38.25" outlineLevel="2" x14ac:dyDescent="0.2">
      <c r="A8" s="489">
        <v>6</v>
      </c>
      <c r="B8" s="462" t="s">
        <v>3409</v>
      </c>
      <c r="C8" s="462" t="s">
        <v>116</v>
      </c>
      <c r="D8" s="480">
        <v>379</v>
      </c>
      <c r="E8" s="462">
        <v>0</v>
      </c>
      <c r="F8" s="481">
        <v>2</v>
      </c>
      <c r="G8" s="482">
        <v>4</v>
      </c>
      <c r="H8" s="475" t="s">
        <v>1269</v>
      </c>
    </row>
    <row r="9" spans="1:10" s="483" customFormat="1" outlineLevel="2" x14ac:dyDescent="0.2">
      <c r="A9" s="7">
        <v>13</v>
      </c>
      <c r="B9" s="462" t="s">
        <v>693</v>
      </c>
      <c r="C9" s="462" t="s">
        <v>426</v>
      </c>
      <c r="D9" s="480">
        <v>2</v>
      </c>
      <c r="E9" s="480">
        <v>68</v>
      </c>
      <c r="F9" s="481">
        <v>0</v>
      </c>
      <c r="G9" s="482">
        <v>17</v>
      </c>
      <c r="H9" s="475" t="s">
        <v>1317</v>
      </c>
    </row>
    <row r="10" spans="1:10" s="483" customFormat="1" outlineLevel="2" x14ac:dyDescent="0.2">
      <c r="A10" s="7">
        <v>6</v>
      </c>
      <c r="B10" s="462" t="s">
        <v>696</v>
      </c>
      <c r="C10" s="462" t="s">
        <v>116</v>
      </c>
      <c r="D10" s="480">
        <v>2</v>
      </c>
      <c r="E10" s="480">
        <v>0</v>
      </c>
      <c r="F10" s="481">
        <v>30</v>
      </c>
      <c r="G10" s="482">
        <v>8</v>
      </c>
      <c r="H10" s="420" t="s">
        <v>1440</v>
      </c>
    </row>
    <row r="11" spans="1:10" s="483" customFormat="1" outlineLevel="2" x14ac:dyDescent="0.2">
      <c r="A11" s="7">
        <v>7</v>
      </c>
      <c r="B11" s="462" t="s">
        <v>635</v>
      </c>
      <c r="C11" s="462" t="s">
        <v>556</v>
      </c>
      <c r="D11" s="480">
        <v>16</v>
      </c>
      <c r="E11" s="480">
        <v>40</v>
      </c>
      <c r="F11" s="481">
        <v>24</v>
      </c>
      <c r="G11" s="482">
        <v>1</v>
      </c>
      <c r="H11" s="490" t="s">
        <v>1308</v>
      </c>
    </row>
    <row r="12" spans="1:10" s="483" customFormat="1" ht="25.5" outlineLevel="2" x14ac:dyDescent="0.2">
      <c r="A12" s="7">
        <v>6</v>
      </c>
      <c r="B12" s="462" t="s">
        <v>3390</v>
      </c>
      <c r="C12" s="462" t="s">
        <v>116</v>
      </c>
      <c r="D12" s="480">
        <v>0</v>
      </c>
      <c r="E12" s="480">
        <v>0</v>
      </c>
      <c r="F12" s="481">
        <v>31</v>
      </c>
      <c r="G12" s="482">
        <v>6</v>
      </c>
      <c r="H12" s="490">
        <v>100248</v>
      </c>
    </row>
    <row r="13" spans="1:10" s="483" customFormat="1" ht="30" customHeight="1" outlineLevel="2" x14ac:dyDescent="0.2">
      <c r="A13" s="7">
        <v>2</v>
      </c>
      <c r="B13" s="462" t="s">
        <v>636</v>
      </c>
      <c r="C13" s="462" t="s">
        <v>588</v>
      </c>
      <c r="D13" s="480">
        <v>0</v>
      </c>
      <c r="E13" s="480">
        <v>18</v>
      </c>
      <c r="F13" s="481">
        <v>0</v>
      </c>
      <c r="G13" s="482">
        <v>1</v>
      </c>
      <c r="H13" s="475" t="s">
        <v>1328</v>
      </c>
    </row>
    <row r="14" spans="1:10" s="483" customFormat="1" x14ac:dyDescent="0.2">
      <c r="A14" s="7">
        <v>15</v>
      </c>
      <c r="B14" s="462" t="s">
        <v>215</v>
      </c>
      <c r="C14" s="462" t="s">
        <v>539</v>
      </c>
      <c r="D14" s="480">
        <v>140</v>
      </c>
      <c r="E14" s="480">
        <v>99</v>
      </c>
      <c r="F14" s="481">
        <v>0</v>
      </c>
      <c r="G14" s="482">
        <v>11</v>
      </c>
      <c r="H14" s="475" t="s">
        <v>1222</v>
      </c>
    </row>
    <row r="15" spans="1:10" s="483" customFormat="1" ht="51" outlineLevel="2" x14ac:dyDescent="0.2">
      <c r="A15" s="7">
        <v>15</v>
      </c>
      <c r="B15" s="462" t="s">
        <v>1470</v>
      </c>
      <c r="C15" s="462" t="s">
        <v>441</v>
      </c>
      <c r="D15" s="480">
        <v>73</v>
      </c>
      <c r="E15" s="480">
        <v>73</v>
      </c>
      <c r="F15" s="481">
        <v>14</v>
      </c>
      <c r="G15" s="482">
        <v>1</v>
      </c>
      <c r="H15" s="475">
        <v>100946</v>
      </c>
    </row>
    <row r="16" spans="1:10" s="483" customFormat="1" outlineLevel="2" x14ac:dyDescent="0.2">
      <c r="A16" s="489">
        <v>6</v>
      </c>
      <c r="B16" s="462" t="s">
        <v>2055</v>
      </c>
      <c r="C16" s="462" t="s">
        <v>116</v>
      </c>
      <c r="D16" s="480">
        <v>72</v>
      </c>
      <c r="E16" s="462">
        <v>0</v>
      </c>
      <c r="F16" s="481">
        <v>127</v>
      </c>
      <c r="G16" s="482">
        <v>14</v>
      </c>
      <c r="H16" s="475">
        <v>100203</v>
      </c>
    </row>
    <row r="17" spans="1:8" s="483" customFormat="1" ht="15" outlineLevel="2" x14ac:dyDescent="0.25">
      <c r="A17" s="491">
        <v>6</v>
      </c>
      <c r="B17" s="485" t="s">
        <v>2058</v>
      </c>
      <c r="C17" s="485" t="s">
        <v>116</v>
      </c>
      <c r="D17" s="492">
        <v>240</v>
      </c>
      <c r="E17" s="492">
        <v>0</v>
      </c>
      <c r="F17" s="481">
        <v>24</v>
      </c>
      <c r="G17" s="482">
        <v>18</v>
      </c>
      <c r="H17" s="340">
        <v>100551</v>
      </c>
    </row>
    <row r="18" spans="1:8" s="483" customFormat="1" ht="25.5" outlineLevel="2" x14ac:dyDescent="0.2">
      <c r="A18" s="69">
        <v>15</v>
      </c>
      <c r="B18" s="493" t="s">
        <v>2056</v>
      </c>
      <c r="C18" s="493" t="s">
        <v>442</v>
      </c>
      <c r="D18" s="494">
        <v>1</v>
      </c>
      <c r="E18" s="494">
        <v>11</v>
      </c>
      <c r="F18" s="495">
        <v>8</v>
      </c>
      <c r="G18" s="482">
        <v>5</v>
      </c>
      <c r="H18" s="475" t="s">
        <v>1413</v>
      </c>
    </row>
    <row r="19" spans="1:8" s="483" customFormat="1" outlineLevel="2" x14ac:dyDescent="0.2">
      <c r="A19" s="7">
        <v>14</v>
      </c>
      <c r="B19" s="462" t="s">
        <v>79</v>
      </c>
      <c r="C19" s="462" t="s">
        <v>437</v>
      </c>
      <c r="D19" s="480">
        <v>12</v>
      </c>
      <c r="E19" s="480">
        <v>42</v>
      </c>
      <c r="F19" s="481">
        <v>0</v>
      </c>
      <c r="G19" s="482">
        <v>12</v>
      </c>
      <c r="H19" s="475">
        <v>100991</v>
      </c>
    </row>
    <row r="20" spans="1:8" s="483" customFormat="1" outlineLevel="2" x14ac:dyDescent="0.2">
      <c r="A20" s="7">
        <v>6</v>
      </c>
      <c r="B20" s="462" t="s">
        <v>2057</v>
      </c>
      <c r="C20" s="462" t="s">
        <v>116</v>
      </c>
      <c r="D20" s="480">
        <v>22</v>
      </c>
      <c r="E20" s="480">
        <v>0</v>
      </c>
      <c r="F20" s="481">
        <v>41</v>
      </c>
      <c r="G20" s="482">
        <v>15</v>
      </c>
      <c r="H20" s="475">
        <v>100645</v>
      </c>
    </row>
    <row r="21" spans="1:8" s="483" customFormat="1" ht="25.5" outlineLevel="2" x14ac:dyDescent="0.2">
      <c r="A21" s="7">
        <v>5</v>
      </c>
      <c r="B21" s="462" t="s">
        <v>1047</v>
      </c>
      <c r="C21" s="462" t="s">
        <v>114</v>
      </c>
      <c r="D21" s="480">
        <v>23</v>
      </c>
      <c r="E21" s="480">
        <v>25</v>
      </c>
      <c r="F21" s="481">
        <v>10</v>
      </c>
      <c r="G21" s="482">
        <v>10</v>
      </c>
      <c r="H21" s="475" t="s">
        <v>1335</v>
      </c>
    </row>
    <row r="22" spans="1:8" s="483" customFormat="1" outlineLevel="2" x14ac:dyDescent="0.2">
      <c r="A22" s="7">
        <v>15</v>
      </c>
      <c r="B22" s="462" t="s">
        <v>829</v>
      </c>
      <c r="C22" s="462" t="s">
        <v>539</v>
      </c>
      <c r="D22" s="480">
        <v>1</v>
      </c>
      <c r="E22" s="480">
        <v>28</v>
      </c>
      <c r="F22" s="481">
        <v>0</v>
      </c>
      <c r="G22" s="482">
        <v>2</v>
      </c>
      <c r="H22" s="475">
        <v>101215</v>
      </c>
    </row>
    <row r="23" spans="1:8" s="483" customFormat="1" ht="51" x14ac:dyDescent="0.2">
      <c r="A23" s="7">
        <v>15</v>
      </c>
      <c r="B23" s="462" t="s">
        <v>1649</v>
      </c>
      <c r="C23" s="462" t="s">
        <v>539</v>
      </c>
      <c r="D23" s="480">
        <v>2</v>
      </c>
      <c r="E23" s="480">
        <v>0</v>
      </c>
      <c r="F23" s="484">
        <v>39</v>
      </c>
      <c r="G23" s="482">
        <v>10</v>
      </c>
      <c r="H23" s="475" t="s">
        <v>1225</v>
      </c>
    </row>
    <row r="24" spans="1:8" s="483" customFormat="1" ht="25.5" outlineLevel="2" x14ac:dyDescent="0.2">
      <c r="A24" s="7">
        <v>15</v>
      </c>
      <c r="B24" s="462" t="s">
        <v>1657</v>
      </c>
      <c r="C24" s="462" t="s">
        <v>624</v>
      </c>
      <c r="D24" s="480">
        <v>2</v>
      </c>
      <c r="E24" s="480">
        <v>0</v>
      </c>
      <c r="F24" s="481">
        <v>36</v>
      </c>
      <c r="G24" s="481">
        <v>9</v>
      </c>
      <c r="H24" s="475" t="s">
        <v>1350</v>
      </c>
    </row>
    <row r="25" spans="1:8" s="483" customFormat="1" ht="25.5" outlineLevel="2" x14ac:dyDescent="0.2">
      <c r="A25" s="7">
        <v>10</v>
      </c>
      <c r="B25" s="462" t="s">
        <v>184</v>
      </c>
      <c r="C25" s="462" t="s">
        <v>571</v>
      </c>
      <c r="D25" s="480">
        <v>15</v>
      </c>
      <c r="E25" s="480">
        <v>28</v>
      </c>
      <c r="F25" s="481">
        <v>30</v>
      </c>
      <c r="G25" s="482">
        <v>17</v>
      </c>
      <c r="H25" s="475">
        <v>100957</v>
      </c>
    </row>
    <row r="26" spans="1:8" s="483" customFormat="1" x14ac:dyDescent="0.2">
      <c r="A26" s="477">
        <v>15</v>
      </c>
      <c r="B26" s="462" t="s">
        <v>783</v>
      </c>
      <c r="C26" s="462" t="s">
        <v>107</v>
      </c>
      <c r="D26" s="462">
        <v>126</v>
      </c>
      <c r="E26" s="462">
        <v>0</v>
      </c>
      <c r="F26" s="486">
        <v>28</v>
      </c>
      <c r="G26" s="482">
        <v>36</v>
      </c>
      <c r="H26" s="475">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3"/>
  <sheetViews>
    <sheetView workbookViewId="0">
      <selection activeCell="C13" sqref="C13"/>
    </sheetView>
  </sheetViews>
  <sheetFormatPr defaultRowHeight="12.75" x14ac:dyDescent="0.2"/>
  <cols>
    <col min="1" max="1" width="9.140625" style="401"/>
    <col min="2" max="3" width="59.28515625" style="397" customWidth="1"/>
    <col min="4" max="4" width="11.85546875" style="401" customWidth="1"/>
    <col min="5" max="5" width="12.140625" style="401" customWidth="1"/>
    <col min="6" max="6" width="14.85546875" style="401" customWidth="1"/>
    <col min="7" max="7" width="16.5703125" style="401" customWidth="1"/>
    <col min="8" max="8" width="9.140625" style="401"/>
  </cols>
  <sheetData>
    <row r="1" spans="1:8" s="23" customFormat="1" ht="25.5" x14ac:dyDescent="0.2">
      <c r="A1" s="13" t="s">
        <v>502</v>
      </c>
      <c r="B1" s="12" t="s">
        <v>649</v>
      </c>
      <c r="C1" s="12" t="s">
        <v>3712</v>
      </c>
      <c r="D1" s="13" t="s">
        <v>650</v>
      </c>
      <c r="E1" s="13" t="s">
        <v>1620</v>
      </c>
      <c r="F1" s="7" t="s">
        <v>1618</v>
      </c>
      <c r="G1" s="7" t="s">
        <v>1619</v>
      </c>
      <c r="H1" s="7" t="s">
        <v>1482</v>
      </c>
    </row>
    <row r="2" spans="1:8" ht="18" customHeight="1" x14ac:dyDescent="0.2">
      <c r="A2" s="402">
        <v>13</v>
      </c>
      <c r="B2" s="462" t="s">
        <v>1523</v>
      </c>
      <c r="C2" s="462" t="s">
        <v>3888</v>
      </c>
      <c r="D2" s="400" t="s">
        <v>422</v>
      </c>
      <c r="E2" s="399">
        <v>15</v>
      </c>
      <c r="F2" s="325" t="s">
        <v>1621</v>
      </c>
      <c r="G2" s="399"/>
      <c r="H2" s="325">
        <v>100417</v>
      </c>
    </row>
    <row r="3" spans="1:8" s="364" customFormat="1" ht="29.25" customHeight="1" x14ac:dyDescent="0.2">
      <c r="A3" s="12">
        <v>6</v>
      </c>
      <c r="B3" s="11" t="s">
        <v>3881</v>
      </c>
      <c r="C3" s="11" t="s">
        <v>3889</v>
      </c>
      <c r="D3" s="10" t="s">
        <v>116</v>
      </c>
      <c r="E3" s="399">
        <v>81</v>
      </c>
      <c r="F3" s="325"/>
      <c r="G3" s="325" t="s">
        <v>1621</v>
      </c>
      <c r="H3" s="403">
        <v>100446</v>
      </c>
    </row>
    <row r="4" spans="1:8" s="364" customFormat="1" ht="21.75" customHeight="1" x14ac:dyDescent="0.2">
      <c r="A4" s="12">
        <v>5</v>
      </c>
      <c r="B4" s="11" t="s">
        <v>113</v>
      </c>
      <c r="C4" s="11"/>
      <c r="D4" s="10" t="s">
        <v>93</v>
      </c>
      <c r="E4" s="399">
        <v>29</v>
      </c>
      <c r="F4" s="325" t="s">
        <v>1621</v>
      </c>
      <c r="G4" s="399"/>
      <c r="H4" s="403">
        <v>100574</v>
      </c>
    </row>
    <row r="5" spans="1:8" ht="28.5" customHeight="1" x14ac:dyDescent="0.25">
      <c r="A5" s="402">
        <v>15</v>
      </c>
      <c r="B5" s="462" t="s">
        <v>3882</v>
      </c>
      <c r="C5" s="462" t="s">
        <v>3890</v>
      </c>
      <c r="D5" s="400" t="s">
        <v>350</v>
      </c>
      <c r="E5" s="399">
        <v>16</v>
      </c>
      <c r="F5" s="399"/>
      <c r="G5" s="325" t="s">
        <v>1621</v>
      </c>
      <c r="H5" s="340">
        <v>101070</v>
      </c>
    </row>
    <row r="6" spans="1:8" ht="28.5" customHeight="1" x14ac:dyDescent="0.2">
      <c r="A6" s="402">
        <v>15</v>
      </c>
      <c r="B6" s="61" t="s">
        <v>1622</v>
      </c>
      <c r="C6" s="61"/>
      <c r="D6" s="400" t="s">
        <v>107</v>
      </c>
      <c r="E6" s="399">
        <v>24</v>
      </c>
      <c r="F6" s="399"/>
      <c r="G6" s="400" t="s">
        <v>1621</v>
      </c>
      <c r="H6" s="400" t="s">
        <v>842</v>
      </c>
    </row>
    <row r="7" spans="1:8" ht="28.5" customHeight="1" x14ac:dyDescent="0.2">
      <c r="A7" s="402">
        <v>4</v>
      </c>
      <c r="B7" s="61" t="s">
        <v>1623</v>
      </c>
      <c r="C7" s="61"/>
      <c r="D7" s="400" t="s">
        <v>665</v>
      </c>
      <c r="E7" s="399">
        <v>24</v>
      </c>
      <c r="F7" s="399"/>
      <c r="G7" s="400" t="s">
        <v>1621</v>
      </c>
      <c r="H7" s="400" t="s">
        <v>842</v>
      </c>
    </row>
    <row r="8" spans="1:8" ht="28.5" customHeight="1" x14ac:dyDescent="0.2">
      <c r="A8" s="402">
        <v>13</v>
      </c>
      <c r="B8" s="61" t="s">
        <v>1624</v>
      </c>
      <c r="C8" s="61"/>
      <c r="D8" s="400" t="s">
        <v>426</v>
      </c>
      <c r="E8" s="399">
        <v>12</v>
      </c>
      <c r="F8" s="399"/>
      <c r="G8" s="400" t="s">
        <v>1621</v>
      </c>
      <c r="H8" s="400" t="s">
        <v>842</v>
      </c>
    </row>
    <row r="9" spans="1:8" ht="45.75" customHeight="1" x14ac:dyDescent="0.2">
      <c r="A9" s="402">
        <v>7</v>
      </c>
      <c r="B9" s="398" t="s">
        <v>3887</v>
      </c>
      <c r="C9" s="398" t="s">
        <v>3891</v>
      </c>
      <c r="D9" s="325" t="s">
        <v>556</v>
      </c>
      <c r="E9" s="399">
        <v>48</v>
      </c>
      <c r="F9" s="325" t="s">
        <v>1621</v>
      </c>
      <c r="G9" s="399"/>
      <c r="H9" s="399">
        <v>100265</v>
      </c>
    </row>
    <row r="10" spans="1:8" ht="25.5" customHeight="1" x14ac:dyDescent="0.2">
      <c r="A10" s="402">
        <v>10</v>
      </c>
      <c r="B10" s="61" t="s">
        <v>1591</v>
      </c>
      <c r="C10" s="61"/>
      <c r="D10" s="400" t="s">
        <v>571</v>
      </c>
      <c r="E10" s="399">
        <v>24</v>
      </c>
      <c r="F10" s="399"/>
      <c r="G10" s="325" t="s">
        <v>1621</v>
      </c>
      <c r="H10" s="325" t="s">
        <v>842</v>
      </c>
    </row>
    <row r="11" spans="1:8" ht="33" customHeight="1" x14ac:dyDescent="0.2">
      <c r="A11" s="402">
        <v>6</v>
      </c>
      <c r="B11" s="398" t="s">
        <v>3883</v>
      </c>
      <c r="C11" s="398" t="s">
        <v>3892</v>
      </c>
      <c r="D11" s="325" t="s">
        <v>116</v>
      </c>
      <c r="E11" s="399">
        <v>12</v>
      </c>
      <c r="F11" s="325" t="s">
        <v>1621</v>
      </c>
      <c r="G11" s="399"/>
      <c r="H11" s="399">
        <v>100595</v>
      </c>
    </row>
    <row r="12" spans="1:8" ht="35.25" customHeight="1" x14ac:dyDescent="0.2">
      <c r="A12" s="402">
        <v>6</v>
      </c>
      <c r="B12" s="398" t="s">
        <v>3885</v>
      </c>
      <c r="C12" s="398" t="s">
        <v>3893</v>
      </c>
      <c r="D12" s="325" t="s">
        <v>116</v>
      </c>
      <c r="E12" s="399">
        <v>12</v>
      </c>
      <c r="F12" s="325" t="s">
        <v>1621</v>
      </c>
      <c r="G12" s="399"/>
      <c r="H12" s="399">
        <v>100241</v>
      </c>
    </row>
    <row r="13" spans="1:8" ht="30" customHeight="1" x14ac:dyDescent="0.2">
      <c r="A13" s="402">
        <v>15</v>
      </c>
      <c r="B13" s="398" t="s">
        <v>3886</v>
      </c>
      <c r="C13" s="398" t="s">
        <v>3894</v>
      </c>
      <c r="D13" s="400" t="s">
        <v>539</v>
      </c>
      <c r="E13" s="399">
        <v>20</v>
      </c>
      <c r="F13" s="325" t="s">
        <v>1621</v>
      </c>
      <c r="G13" s="399"/>
      <c r="H13" s="399">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G17" sqref="G17"/>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style="4" customWidth="1"/>
  </cols>
  <sheetData>
    <row r="1" spans="1:7" s="334" customFormat="1" ht="25.5" x14ac:dyDescent="0.2">
      <c r="A1" s="331" t="s">
        <v>502</v>
      </c>
      <c r="B1" s="332" t="s">
        <v>649</v>
      </c>
      <c r="C1" s="332" t="s">
        <v>650</v>
      </c>
      <c r="D1" s="332" t="s">
        <v>3324</v>
      </c>
      <c r="E1" s="332" t="s">
        <v>2091</v>
      </c>
      <c r="F1" s="623" t="s">
        <v>841</v>
      </c>
      <c r="G1" s="333"/>
    </row>
    <row r="2" spans="1:7" x14ac:dyDescent="0.2">
      <c r="A2" s="156">
        <v>15</v>
      </c>
      <c r="B2" s="134" t="s">
        <v>1651</v>
      </c>
      <c r="C2" s="134" t="s">
        <v>539</v>
      </c>
      <c r="D2" s="156" t="s">
        <v>680</v>
      </c>
      <c r="E2" s="134"/>
      <c r="F2" s="156">
        <v>100101</v>
      </c>
    </row>
    <row r="3" spans="1:7" x14ac:dyDescent="0.2">
      <c r="A3" s="156">
        <v>5</v>
      </c>
      <c r="B3" s="517" t="s">
        <v>3323</v>
      </c>
      <c r="C3" s="486" t="s">
        <v>93</v>
      </c>
      <c r="D3" s="463" t="s">
        <v>680</v>
      </c>
      <c r="E3" s="98"/>
      <c r="F3" s="463" t="s">
        <v>842</v>
      </c>
    </row>
    <row r="4" spans="1:7" x14ac:dyDescent="0.2">
      <c r="A4" s="156">
        <v>15</v>
      </c>
      <c r="B4" s="517" t="s">
        <v>3316</v>
      </c>
      <c r="C4" s="486" t="s">
        <v>350</v>
      </c>
      <c r="D4" s="463" t="s">
        <v>680</v>
      </c>
      <c r="E4" s="98"/>
      <c r="F4" s="463" t="s">
        <v>842</v>
      </c>
    </row>
    <row r="5" spans="1:7" ht="25.5" x14ac:dyDescent="0.2">
      <c r="A5" s="156">
        <v>6</v>
      </c>
      <c r="B5" s="58" t="s">
        <v>1675</v>
      </c>
      <c r="C5" s="98" t="s">
        <v>116</v>
      </c>
      <c r="D5" s="463" t="s">
        <v>680</v>
      </c>
      <c r="E5" s="98"/>
      <c r="F5" s="422">
        <v>100451</v>
      </c>
    </row>
    <row r="6" spans="1:7" ht="25.5" x14ac:dyDescent="0.2">
      <c r="A6" s="156">
        <v>6</v>
      </c>
      <c r="B6" s="58" t="s">
        <v>1674</v>
      </c>
      <c r="C6" s="98" t="s">
        <v>116</v>
      </c>
      <c r="D6" s="463" t="s">
        <v>680</v>
      </c>
      <c r="E6" s="98"/>
      <c r="F6" s="101">
        <v>100451</v>
      </c>
    </row>
    <row r="7" spans="1:7" x14ac:dyDescent="0.2">
      <c r="A7" s="156">
        <v>14</v>
      </c>
      <c r="B7" s="134" t="s">
        <v>1626</v>
      </c>
      <c r="C7" s="134" t="s">
        <v>481</v>
      </c>
      <c r="D7" s="156" t="s">
        <v>680</v>
      </c>
      <c r="E7" s="134"/>
      <c r="F7" s="156" t="s">
        <v>842</v>
      </c>
    </row>
    <row r="8" spans="1:7" x14ac:dyDescent="0.2">
      <c r="A8" s="156">
        <v>4</v>
      </c>
      <c r="B8" s="472" t="s">
        <v>3440</v>
      </c>
      <c r="C8" s="186" t="s">
        <v>665</v>
      </c>
      <c r="D8" s="156" t="s">
        <v>680</v>
      </c>
      <c r="E8" s="134"/>
      <c r="F8" s="59" t="s">
        <v>842</v>
      </c>
    </row>
    <row r="9" spans="1:7" ht="15" x14ac:dyDescent="0.2">
      <c r="A9" s="156">
        <v>4</v>
      </c>
      <c r="B9" s="472" t="s">
        <v>3441</v>
      </c>
      <c r="C9" s="186" t="s">
        <v>665</v>
      </c>
      <c r="D9" s="156" t="s">
        <v>680</v>
      </c>
      <c r="E9" s="134"/>
      <c r="F9" s="422">
        <v>100406</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2026</CHfsOigDcnYear>
  </documentManagement>
</p:properties>
</file>

<file path=customXml/itemProps1.xml><?xml version="1.0" encoding="utf-8"?>
<ds:datastoreItem xmlns:ds="http://schemas.openxmlformats.org/officeDocument/2006/customXml" ds:itemID="{1350665E-57C2-441F-9602-A6CF4619FDDA}"/>
</file>

<file path=customXml/itemProps2.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3.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4.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PDN by County</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 2026 Inventory</dc:title>
  <dc:creator>Shane.Odonley</dc:creator>
  <cp:lastModifiedBy>Walston, Laurie (CHFS OIG)</cp:lastModifiedBy>
  <cp:lastPrinted>2024-09-17T14:52:03Z</cp:lastPrinted>
  <dcterms:created xsi:type="dcterms:W3CDTF">2006-02-03T13:55:00Z</dcterms:created>
  <dcterms:modified xsi:type="dcterms:W3CDTF">2026-05-05T13:40:28Z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