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Z:\03-MOU-Grant Branch\3 RFA\728 - DPH\Rural Health Transformation Program Funding Opportunity\From Crisis to Care EMS Transformation\"/>
    </mc:Choice>
  </mc:AlternateContent>
  <xr:revisionPtr revIDLastSave="0" documentId="8_{587899ED-0256-401B-AEEE-640AD5EF4F14}" xr6:coauthVersionLast="47" xr6:coauthVersionMax="47" xr10:uidLastSave="{00000000-0000-0000-0000-000000000000}"/>
  <workbookProtection lockStructure="1"/>
  <bookViews>
    <workbookView xWindow="-120" yWindow="-120" windowWidth="29040" windowHeight="15720" tabRatio="796" xr2:uid="{00000000-000D-0000-FFFF-FFFF00000000}"/>
  </bookViews>
  <sheets>
    <sheet name="Assurance of Non-Supplantation" sheetId="1" r:id="rId1"/>
    <sheet name="A. Personnel + Fringe" sheetId="2" r:id="rId2"/>
    <sheet name="B. Travel" sheetId="3" r:id="rId3"/>
    <sheet name="C. Equipment" sheetId="4" r:id="rId4"/>
    <sheet name="D. Supplies" sheetId="5" r:id="rId5"/>
    <sheet name="E. Training" sheetId="10" r:id="rId6"/>
    <sheet name="F. Consultants" sheetId="6" r:id="rId7"/>
    <sheet name="G. Contracts" sheetId="7" r:id="rId8"/>
    <sheet name="H. Other Costs" sheetId="8" r:id="rId9"/>
    <sheet name="Budget Summary" sheetId="9"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10" l="1"/>
  <c r="E4" i="8"/>
  <c r="F7" i="2"/>
  <c r="H7" i="2"/>
  <c r="I7" i="2" l="1"/>
  <c r="E7" i="8"/>
  <c r="E8" i="8"/>
  <c r="E9" i="8"/>
  <c r="E5" i="8"/>
  <c r="E4" i="6"/>
  <c r="E5" i="6"/>
  <c r="E6" i="6"/>
  <c r="E7" i="6"/>
  <c r="E19" i="6" s="1"/>
  <c r="B10" i="9" s="1"/>
  <c r="E8" i="6"/>
  <c r="E9" i="6"/>
  <c r="E10" i="6"/>
  <c r="E11" i="6"/>
  <c r="E12" i="6"/>
  <c r="E13" i="6"/>
  <c r="E14" i="6"/>
  <c r="E15" i="6"/>
  <c r="E16" i="6"/>
  <c r="E17" i="6"/>
  <c r="E18" i="6"/>
  <c r="E5" i="3"/>
  <c r="E6" i="3"/>
  <c r="E7" i="3"/>
  <c r="E8" i="3"/>
  <c r="E9" i="3"/>
  <c r="E10" i="3"/>
  <c r="E11" i="3"/>
  <c r="E12" i="3"/>
  <c r="E13" i="3"/>
  <c r="E14" i="3"/>
  <c r="E15" i="3"/>
  <c r="E16" i="3"/>
  <c r="E17" i="3"/>
  <c r="E18" i="3"/>
  <c r="E4" i="3"/>
  <c r="H9" i="2"/>
  <c r="H10" i="2"/>
  <c r="H11" i="2"/>
  <c r="H12" i="2"/>
  <c r="H13" i="2"/>
  <c r="H14" i="2"/>
  <c r="H15" i="2"/>
  <c r="H16" i="2"/>
  <c r="H17" i="2"/>
  <c r="H18" i="2"/>
  <c r="H19" i="2"/>
  <c r="H20" i="2"/>
  <c r="F9" i="2"/>
  <c r="I9" i="2" s="1"/>
  <c r="F10" i="2"/>
  <c r="F11" i="2"/>
  <c r="F12" i="2"/>
  <c r="I12" i="2" s="1"/>
  <c r="F13" i="2"/>
  <c r="I13" i="2" s="1"/>
  <c r="F14" i="2"/>
  <c r="F15" i="2"/>
  <c r="I15" i="2" s="1"/>
  <c r="F16" i="2"/>
  <c r="I16" i="2" s="1"/>
  <c r="F17" i="2"/>
  <c r="I17" i="2" s="1"/>
  <c r="F18" i="2"/>
  <c r="I18" i="2" s="1"/>
  <c r="F19" i="2"/>
  <c r="I19" i="2" s="1"/>
  <c r="F20" i="2"/>
  <c r="I20" i="2" s="1"/>
  <c r="E5" i="10"/>
  <c r="E6" i="10"/>
  <c r="E7" i="10"/>
  <c r="E8" i="10"/>
  <c r="E9" i="10"/>
  <c r="E10" i="10"/>
  <c r="E11" i="10"/>
  <c r="E12" i="10"/>
  <c r="E13" i="10"/>
  <c r="E14" i="10"/>
  <c r="E15" i="10"/>
  <c r="E16" i="10"/>
  <c r="E17" i="10"/>
  <c r="E18" i="10"/>
  <c r="D4" i="4"/>
  <c r="D5" i="4"/>
  <c r="D6" i="4"/>
  <c r="D7" i="4"/>
  <c r="D8" i="4"/>
  <c r="D9" i="4"/>
  <c r="D10" i="4"/>
  <c r="D11" i="4"/>
  <c r="D12" i="4"/>
  <c r="D13" i="4"/>
  <c r="D14" i="4"/>
  <c r="D15" i="4"/>
  <c r="D16" i="4"/>
  <c r="D17" i="4"/>
  <c r="D18" i="4"/>
  <c r="D19" i="4"/>
  <c r="D4" i="5"/>
  <c r="D5" i="5"/>
  <c r="D6" i="5"/>
  <c r="D7" i="5"/>
  <c r="D8" i="5"/>
  <c r="D9" i="5"/>
  <c r="D10" i="5"/>
  <c r="D11" i="5"/>
  <c r="D12" i="5"/>
  <c r="D13" i="5"/>
  <c r="D14" i="5"/>
  <c r="D15" i="5"/>
  <c r="D16" i="5"/>
  <c r="D17" i="5"/>
  <c r="D18" i="5"/>
  <c r="B19" i="7"/>
  <c r="B11" i="9"/>
  <c r="E6" i="8"/>
  <c r="E20" i="8" s="1"/>
  <c r="E10" i="8"/>
  <c r="E11" i="8"/>
  <c r="E12" i="8"/>
  <c r="E13" i="8"/>
  <c r="E14" i="8"/>
  <c r="E15" i="8"/>
  <c r="E16" i="8"/>
  <c r="E17" i="8"/>
  <c r="E18" i="8"/>
  <c r="E19" i="8"/>
  <c r="D19" i="5" l="1"/>
  <c r="B8" i="9" s="1"/>
  <c r="D20" i="4"/>
  <c r="B7" i="9" s="1"/>
  <c r="I8" i="2"/>
  <c r="I21" i="2"/>
  <c r="B4" i="9" s="1"/>
  <c r="I10" i="2"/>
  <c r="I14" i="2"/>
  <c r="I22" i="2"/>
  <c r="B5" i="9" s="1"/>
  <c r="I11" i="2"/>
  <c r="B12" i="9"/>
  <c r="E19" i="10"/>
  <c r="B9" i="9" s="1"/>
  <c r="E19" i="3"/>
  <c r="B6" i="9" s="1"/>
  <c r="I23" i="2" l="1"/>
  <c r="B13" i="9"/>
  <c r="B14" i="9" l="1"/>
  <c r="B15"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tc={5FAF7EDA-D116-4196-A7B7-9BF9F45C6E7A}</author>
  </authors>
  <commentList>
    <comment ref="A1" authorId="0" shapeId="0" xr:uid="{5FAF7EDA-D116-4196-A7B7-9BF9F45C6E7A}">
      <text>
        <t>[Threaded comment]
Your version of Excel allows you to read this threaded comment; however, any edits to it will get removed if the file is opened in a newer version of Excel. Learn more: https://go.microsoft.com/fwlink/?linkid=870924
Comment:
    Can we make a note that we input two potential suggested positions and salaries, but that agencies are able to change this to best meet their community needs / context? We’ll want to make sure our notes are maybe in another color (not red - not sure what that means here), but also called out as like “note to applicants” for accessibility / clarity.
Reply:
    We’ll want to make this clear across all tabs.
Reply:
    Maybe we just include “ex:" something to let them know they’re not bound to it. 
Reply:
    Ok, adding “EXAMPLE” in front of all budget line items across tabs and coloring red
Reply:
    also added this guidance on the first sheet: “Budget line items shown in red are provided as examples of allowable costs for community paramedicine programming.”</t>
      </text>
    </comment>
  </commentList>
</comments>
</file>

<file path=xl/sharedStrings.xml><?xml version="1.0" encoding="utf-8"?>
<sst xmlns="http://schemas.openxmlformats.org/spreadsheetml/2006/main" count="98" uniqueCount="77">
  <si>
    <t>Rural Health Transformation Program (RHTP) Subrecipient                                                                   Budget Detail Worksheet &amp; Summary (Original)</t>
  </si>
  <si>
    <r>
      <rPr>
        <b/>
        <sz val="16"/>
        <color rgb="FF000000"/>
        <rFont val="Calibri"/>
        <family val="2"/>
      </rPr>
      <t xml:space="preserve">Organization/Project: </t>
    </r>
    <r>
      <rPr>
        <sz val="16"/>
        <color rgb="FF000000"/>
        <rFont val="Calibri"/>
        <family val="2"/>
      </rPr>
      <t>Crisis to Care (CTC) - EMS Transformation</t>
    </r>
  </si>
  <si>
    <r>
      <rPr>
        <b/>
        <sz val="16"/>
        <color rgb="FF000000"/>
        <rFont val="Calibri"/>
        <family val="2"/>
        <scheme val="minor"/>
      </rPr>
      <t>Project Period:</t>
    </r>
    <r>
      <rPr>
        <sz val="16"/>
        <color rgb="FF000000"/>
        <rFont val="Calibri"/>
        <family val="2"/>
        <scheme val="minor"/>
      </rPr>
      <t xml:space="preserve"> August 1, 2026 - June 30, 2027</t>
    </r>
  </si>
  <si>
    <t xml:space="preserve">Agency Name: </t>
  </si>
  <si>
    <t xml:space="preserve">Assurance of Non-Supplantation of Funds </t>
  </si>
  <si>
    <r>
      <t>By checking this box</t>
    </r>
    <r>
      <rPr>
        <sz val="16"/>
        <color theme="1"/>
        <rFont val="Calibri"/>
        <family val="2"/>
        <scheme val="minor"/>
      </rPr>
      <t xml:space="preserve">    </t>
    </r>
    <r>
      <rPr>
        <sz val="13"/>
        <color theme="1"/>
        <rFont val="Calibri"/>
        <family val="2"/>
        <scheme val="minor"/>
      </rPr>
      <t xml:space="preserve">, the applicant assures that grant funds shall not replace or supplant funding of an existing program. </t>
    </r>
  </si>
  <si>
    <r>
      <rPr>
        <b/>
        <sz val="12"/>
        <color rgb="FF000000"/>
        <rFont val="Calibri"/>
        <family val="2"/>
      </rPr>
      <t>A.</t>
    </r>
    <r>
      <rPr>
        <b/>
        <sz val="7"/>
        <color rgb="FF000000"/>
        <rFont val="Times New Roman"/>
        <family val="1"/>
      </rPr>
      <t xml:space="preserve">     </t>
    </r>
    <r>
      <rPr>
        <b/>
        <sz val="12"/>
        <color rgb="FF000000"/>
        <rFont val="Calibri"/>
        <family val="2"/>
      </rPr>
      <t xml:space="preserve">Personnel </t>
    </r>
    <r>
      <rPr>
        <sz val="12"/>
        <color rgb="FF000000"/>
        <rFont val="Calibri"/>
        <family val="2"/>
      </rPr>
      <t>–</t>
    </r>
    <r>
      <rPr>
        <b/>
        <sz val="12"/>
        <color rgb="FF000000"/>
        <rFont val="Calibri"/>
        <family val="2"/>
      </rPr>
      <t xml:space="preserve"> </t>
    </r>
    <r>
      <rPr>
        <sz val="12"/>
        <color rgb="FF000000"/>
        <rFont val="Calibri"/>
        <family val="2"/>
      </rPr>
      <t>List each position by title and name of employee, if available. Show the annual salary rate and the percentage of time to be devoted to the grant project. Compensation paid for employees engaged in the grant activities must be consistent with that paid for similar work within the applicant organization. (</t>
    </r>
    <r>
      <rPr>
        <i/>
        <sz val="12"/>
        <color rgb="FF000000"/>
        <rFont val="Calibri"/>
        <family val="2"/>
      </rPr>
      <t>NOTE: Use decimal numbers as the percentage of time, an example is 50% should be shown as .50</t>
    </r>
    <r>
      <rPr>
        <sz val="12"/>
        <color rgb="FF000000"/>
        <rFont val="Calibri"/>
        <family val="2"/>
      </rPr>
      <t>).</t>
    </r>
    <r>
      <rPr>
        <b/>
        <sz val="12"/>
        <color rgb="FF000000"/>
        <rFont val="Calibri"/>
        <family val="2"/>
      </rPr>
      <t xml:space="preserve"> </t>
    </r>
  </si>
  <si>
    <r>
      <t>A.</t>
    </r>
    <r>
      <rPr>
        <b/>
        <sz val="7"/>
        <color theme="1"/>
        <rFont val="Times New Roman"/>
        <family val="1"/>
      </rPr>
      <t xml:space="preserve">     </t>
    </r>
    <r>
      <rPr>
        <b/>
        <sz val="12"/>
        <color theme="1"/>
        <rFont val="Calibri"/>
        <family val="2"/>
        <scheme val="minor"/>
      </rPr>
      <t xml:space="preserve">Fringe </t>
    </r>
    <r>
      <rPr>
        <sz val="12"/>
        <color theme="1"/>
        <rFont val="Calibri"/>
        <family val="2"/>
        <scheme val="minor"/>
      </rPr>
      <t>– Fringe benefits should be based on actual known costs or an approved negotiated rate and are only for the percentage of time devoted to the grant project. Fringe benefits on overtime hours are limited to FICA, Workman’s Compensation and Unemployment Compensation. (</t>
    </r>
    <r>
      <rPr>
        <i/>
        <sz val="12"/>
        <color theme="1"/>
        <rFont val="Calibri"/>
        <family val="2"/>
        <scheme val="minor"/>
      </rPr>
      <t>NOTE: Use decimal numbers for the fringe benefit rates, an example is 7.65% should be shown as .0765</t>
    </r>
    <r>
      <rPr>
        <sz val="12"/>
        <color theme="1"/>
        <rFont val="Calibri"/>
        <family val="2"/>
        <scheme val="minor"/>
      </rPr>
      <t>.</t>
    </r>
  </si>
  <si>
    <t>Name</t>
  </si>
  <si>
    <t>Position</t>
  </si>
  <si>
    <t>Computation</t>
  </si>
  <si>
    <t>Total Cost</t>
  </si>
  <si>
    <t>Salary</t>
  </si>
  <si>
    <t># Months</t>
  </si>
  <si>
    <t>Time %</t>
  </si>
  <si>
    <t>Personnel Cost</t>
  </si>
  <si>
    <t>Fringe %</t>
  </si>
  <si>
    <t>Fringe Cost</t>
  </si>
  <si>
    <t>EXAMPLE: TNT/TAD Program Coordinator</t>
  </si>
  <si>
    <t>Program Coordinator</t>
  </si>
  <si>
    <t>Personnel Total</t>
  </si>
  <si>
    <t>Fringe Total</t>
  </si>
  <si>
    <t>Personnel + Fringe Total</t>
  </si>
  <si>
    <r>
      <t xml:space="preserve">PERSONNEL NARRATIVE </t>
    </r>
    <r>
      <rPr>
        <sz val="12"/>
        <color theme="1"/>
        <rFont val="Calibri"/>
        <family val="2"/>
        <scheme val="minor"/>
      </rPr>
      <t xml:space="preserve">– Provide a description of the responsibilities and duties of each position in relationship to fulfilling the project goals and objectives. </t>
    </r>
  </si>
  <si>
    <r>
      <t xml:space="preserve">FRINGE DESCRIPTION </t>
    </r>
    <r>
      <rPr>
        <sz val="12"/>
        <color theme="1"/>
        <rFont val="Calibri"/>
        <family val="2"/>
        <scheme val="minor"/>
      </rPr>
      <t xml:space="preserve">– Describe below the composition and basis for calcuation of the fringe benefit package(s) (e.g., FICA, unemployment). </t>
    </r>
    <r>
      <rPr>
        <b/>
        <u/>
        <sz val="12"/>
        <color rgb="FFFF0000"/>
        <rFont val="Calibri"/>
        <family val="2"/>
        <scheme val="minor"/>
      </rPr>
      <t>EXAMPLE:</t>
    </r>
    <r>
      <rPr>
        <b/>
        <sz val="12"/>
        <color rgb="FFFF0000"/>
        <rFont val="Calibri"/>
        <family val="2"/>
        <scheme val="minor"/>
      </rPr>
      <t xml:space="preserve"> FICA is calculated as salary x .XXXX; KERS (Retirement) is calculated as salary x XX%; and Health/Life Insurance will be $XXX per month. For X staff member, FICA will equal $XXXX, retirement contributions will equal $XXXXX, and Health/Life will equal $XXXX. </t>
    </r>
  </si>
  <si>
    <r>
      <t>B. Travel</t>
    </r>
    <r>
      <rPr>
        <sz val="12"/>
        <color theme="1"/>
        <rFont val="Calibri"/>
        <family val="2"/>
        <scheme val="minor"/>
      </rPr>
      <t xml:space="preserve"> – Itemize travel expenses for personnel by purpose (e.g., meetings). </t>
    </r>
    <r>
      <rPr>
        <i/>
        <sz val="12"/>
        <color theme="1"/>
        <rFont val="Calibri"/>
        <family val="2"/>
        <scheme val="minor"/>
      </rPr>
      <t>(NOTE: Travel expenses for consultants should be included in the “Contractual/Consultant” category).</t>
    </r>
  </si>
  <si>
    <t>Purpose</t>
  </si>
  <si>
    <t>Location</t>
  </si>
  <si>
    <t>Miles</t>
  </si>
  <si>
    <t>Rate</t>
  </si>
  <si>
    <t>Cost</t>
  </si>
  <si>
    <t>EXAMPLE: Mileage for trips to meet with stakeholders</t>
  </si>
  <si>
    <t>Statewide</t>
  </si>
  <si>
    <t>Total</t>
  </si>
  <si>
    <r>
      <t>C. Furniture/Equipment</t>
    </r>
    <r>
      <rPr>
        <sz val="12"/>
        <color theme="1"/>
        <rFont val="Calibri"/>
        <family val="2"/>
        <scheme val="minor"/>
      </rPr>
      <t xml:space="preserve"> – List non-expendable items that are purchased </t>
    </r>
    <r>
      <rPr>
        <i/>
        <sz val="12"/>
        <color theme="1"/>
        <rFont val="Calibri"/>
        <family val="2"/>
        <scheme val="minor"/>
      </rPr>
      <t xml:space="preserve">(NOTE: Organization’s own capitalization policy for classification of equipment should be used). </t>
    </r>
    <r>
      <rPr>
        <sz val="12"/>
        <color theme="1"/>
        <rFont val="Calibri"/>
        <family val="2"/>
        <scheme val="minor"/>
      </rPr>
      <t xml:space="preserve"> Applicants should analyze the cost benefits of purchasing versus leasing equipment, especially high cost items and those subject to rapid technological advances. Rented or leased equipment costs should be listed in the “Contractual” category. </t>
    </r>
    <r>
      <rPr>
        <b/>
        <u/>
        <sz val="12"/>
        <color theme="1"/>
        <rFont val="Calibri"/>
        <family val="2"/>
        <scheme val="minor"/>
      </rPr>
      <t>**Expendable items should be included in the “Supplies” category.**</t>
    </r>
  </si>
  <si>
    <t>Item</t>
  </si>
  <si>
    <t>Quantity</t>
  </si>
  <si>
    <t>EXAMPLE: TNT/TAD Telehealth Tablet</t>
  </si>
  <si>
    <t>EXAMPLE: Bluetooth Medical Technologies</t>
  </si>
  <si>
    <t>EXAMPLE: WiFi Hotspot / StarLink Support for TNT/TAD</t>
  </si>
  <si>
    <r>
      <t xml:space="preserve">EQUIPMENT NARRATIVE </t>
    </r>
    <r>
      <rPr>
        <sz val="12"/>
        <color theme="1"/>
        <rFont val="Calibri"/>
        <family val="2"/>
        <scheme val="minor"/>
      </rPr>
      <t>– Explain how the equipment is necessary for the success of grant project.</t>
    </r>
  </si>
  <si>
    <r>
      <t>D. Supplies</t>
    </r>
    <r>
      <rPr>
        <sz val="12"/>
        <color theme="1"/>
        <rFont val="Calibri"/>
        <family val="2"/>
        <scheme val="minor"/>
      </rPr>
      <t xml:space="preserve"> – List items by type (e.g. office supplies, postage, copying paper, marketing materials, and expendable equipment items costing less than $5000) and show the basis for computation. Generally, supplies include any materials that are expendable or consumed during the course of the grant project. </t>
    </r>
  </si>
  <si>
    <t>Supply Items</t>
  </si>
  <si>
    <t>Quantity/Duration</t>
  </si>
  <si>
    <t>SUPPLIES NARRATIVE</t>
  </si>
  <si>
    <r>
      <t>E. Training</t>
    </r>
    <r>
      <rPr>
        <sz val="12"/>
        <color theme="1"/>
        <rFont val="Calibri"/>
        <family val="2"/>
        <scheme val="minor"/>
      </rPr>
      <t xml:space="preserve"> – Itemize training expenses (e.g. training materials, training venue, travel and food necessary for training purposes). Show the number of trainees and the unit costs involved. Identify the location of training if known; or if unknown, indicate “location to be determined.” </t>
    </r>
    <r>
      <rPr>
        <i/>
        <sz val="12"/>
        <color theme="1"/>
        <rFont val="Calibri"/>
        <family val="2"/>
        <scheme val="minor"/>
      </rPr>
      <t>(NOTE: Travel expenses for training consultants should be included in the “Contractual/Consultant” category).</t>
    </r>
    <r>
      <rPr>
        <b/>
        <u/>
        <sz val="12"/>
        <color theme="1"/>
        <rFont val="Calibri"/>
        <family val="2"/>
        <scheme val="minor"/>
      </rPr>
      <t>** Meals are generally unallowable unless they are an integral part of the program.**</t>
    </r>
  </si>
  <si>
    <t>Units/     Miles</t>
  </si>
  <si>
    <t>EXAMPLE: Behavioral Health Training</t>
  </si>
  <si>
    <t>EMS Agency or CMHCs</t>
  </si>
  <si>
    <r>
      <t xml:space="preserve">F. Consultant Fees </t>
    </r>
    <r>
      <rPr>
        <sz val="12"/>
        <color theme="1"/>
        <rFont val="Calibri"/>
        <family val="2"/>
        <scheme val="minor"/>
      </rPr>
      <t xml:space="preserve">– For each consultant, enter the name, if known, rate and quantity (e.g, $120/day x 8 days), and estimated time. For consultant fees in excess of $450 per day or $56.25 per hour provide, provide additional justification in the narrative section. </t>
    </r>
  </si>
  <si>
    <t>Name of Consultant</t>
  </si>
  <si>
    <t>Per Day or Per Hour?</t>
  </si>
  <si>
    <r>
      <t>CONSULTANT FEES NARRATIVE</t>
    </r>
    <r>
      <rPr>
        <sz val="12"/>
        <color theme="1"/>
        <rFont val="Calibri"/>
        <family val="2"/>
        <scheme val="minor"/>
      </rPr>
      <t xml:space="preserve"> – Describe expenses to be paid with grant dollars to the individual consultants. This includes travel expenses for anyone who is not an employee of the applicant agency, such as participants, volunteers, partners, etc.</t>
    </r>
  </si>
  <si>
    <r>
      <rPr>
        <b/>
        <sz val="12"/>
        <color theme="1"/>
        <rFont val="Calibri"/>
        <family val="2"/>
        <scheme val="minor"/>
      </rPr>
      <t>G. Contracts</t>
    </r>
    <r>
      <rPr>
        <sz val="12"/>
        <color theme="1"/>
        <rFont val="Calibri"/>
        <family val="2"/>
        <scheme val="minor"/>
      </rPr>
      <t xml:space="preserve"> – Provide a description of the product or services to be procured by contract and an estimate of the cost. Applicants are encouraged to promote free and open competition in awarding contracts. Please provide additional justification in the narrative for sole source contracts in excess of $100,000. </t>
    </r>
    <r>
      <rPr>
        <b/>
        <u/>
        <sz val="12"/>
        <color theme="1"/>
        <rFont val="Calibri"/>
        <family val="2"/>
        <scheme val="minor"/>
      </rPr>
      <t>**A sole source contract may not be awarded to a commercial organization that is ineligible to receive a direct award.**</t>
    </r>
  </si>
  <si>
    <t xml:space="preserve">Item </t>
  </si>
  <si>
    <t>CONTRACTS NARRATIVE</t>
  </si>
  <si>
    <r>
      <t>H.</t>
    </r>
    <r>
      <rPr>
        <sz val="12"/>
        <color theme="1"/>
        <rFont val="Calibri"/>
        <family val="2"/>
        <scheme val="minor"/>
      </rPr>
      <t xml:space="preserve"> </t>
    </r>
    <r>
      <rPr>
        <b/>
        <sz val="12"/>
        <color theme="1"/>
        <rFont val="Calibri"/>
        <family val="2"/>
        <scheme val="minor"/>
      </rPr>
      <t xml:space="preserve">Other Costs </t>
    </r>
    <r>
      <rPr>
        <sz val="12"/>
        <color theme="1"/>
        <rFont val="Calibri"/>
        <family val="2"/>
        <scheme val="minor"/>
      </rPr>
      <t>–</t>
    </r>
    <r>
      <rPr>
        <b/>
        <sz val="12"/>
        <color theme="1"/>
        <rFont val="Calibri"/>
        <family val="2"/>
        <scheme val="minor"/>
      </rPr>
      <t xml:space="preserve"> </t>
    </r>
    <r>
      <rPr>
        <sz val="12"/>
        <color theme="1"/>
        <rFont val="Calibri"/>
        <family val="2"/>
        <scheme val="minor"/>
      </rPr>
      <t>List items (e.g., rent, reproduction, telephone, janitorial, or security services) by major type and the basis of the computation. For example,</t>
    </r>
    <r>
      <rPr>
        <b/>
        <sz val="12"/>
        <color theme="1"/>
        <rFont val="Calibri"/>
        <family val="2"/>
        <scheme val="minor"/>
      </rPr>
      <t xml:space="preserve"> </t>
    </r>
    <r>
      <rPr>
        <sz val="12"/>
        <color theme="1"/>
        <rFont val="Calibri"/>
        <family val="2"/>
        <scheme val="minor"/>
      </rPr>
      <t xml:space="preserve">provide the square footage and the cost per square foot for rent or provide a monthly rental cost and how many months to rent. The basis field is a text field to describe the quantity such as square footage, months, etc. </t>
    </r>
  </si>
  <si>
    <t>Description</t>
  </si>
  <si>
    <t>Basis</t>
  </si>
  <si>
    <t>OTHER COSTS NARRATIVE</t>
  </si>
  <si>
    <t xml:space="preserve">Budget Summary </t>
  </si>
  <si>
    <t>Budget Category</t>
  </si>
  <si>
    <t>Request</t>
  </si>
  <si>
    <t>Personnel</t>
  </si>
  <si>
    <t>Fringe Benefits</t>
  </si>
  <si>
    <t>Travel</t>
  </si>
  <si>
    <t>Equipment</t>
  </si>
  <si>
    <t>Supplies</t>
  </si>
  <si>
    <t>Training</t>
  </si>
  <si>
    <t>Consultants</t>
  </si>
  <si>
    <t>Contracts</t>
  </si>
  <si>
    <t>Other Costs</t>
  </si>
  <si>
    <t>Subtotal</t>
  </si>
  <si>
    <t>Indirect (not to exceed 10%)</t>
  </si>
  <si>
    <t>TOTAL REQUEST</t>
  </si>
  <si>
    <r>
      <t xml:space="preserve">TRAINING NARRATIVE – </t>
    </r>
    <r>
      <rPr>
        <sz val="12"/>
        <color theme="1"/>
        <rFont val="Calibri"/>
        <family val="2"/>
        <scheme val="minor"/>
      </rPr>
      <t>Describe the purpose of each training expenditure in reference to the grant project goals and objectives.</t>
    </r>
    <r>
      <rPr>
        <b/>
        <sz val="12"/>
        <color theme="1"/>
        <rFont val="Calibri"/>
        <family val="2"/>
        <scheme val="minor"/>
      </rPr>
      <t xml:space="preserve"> </t>
    </r>
    <r>
      <rPr>
        <sz val="12"/>
        <color theme="1"/>
        <rFont val="Calibri"/>
        <family val="2"/>
        <scheme val="minor"/>
      </rPr>
      <t xml:space="preserve">Show the basis of computation. </t>
    </r>
    <r>
      <rPr>
        <b/>
        <u/>
        <sz val="12"/>
        <color rgb="FFED0000"/>
        <rFont val="Calibri"/>
        <family val="2"/>
        <scheme val="minor"/>
      </rPr>
      <t>EXAMPLE</t>
    </r>
    <r>
      <rPr>
        <b/>
        <sz val="12"/>
        <color rgb="FFED0000"/>
        <rFont val="Calibri"/>
        <family val="2"/>
        <scheme val="minor"/>
      </rPr>
      <t xml:space="preserve">: Six people to 3-day training at $X mileage; $X lodging; Food for 10 staff at $X for XXX training.  NOTE: meals are generally unallowable unless they are an integral part of the program. Funds can be used for light snacks, not to exceed $3 a person. </t>
    </r>
  </si>
  <si>
    <r>
      <t xml:space="preserve">TRAVEL NARRATIVE </t>
    </r>
    <r>
      <rPr>
        <sz val="12"/>
        <color theme="1"/>
        <rFont val="Calibri"/>
        <family val="2"/>
        <scheme val="minor"/>
      </rPr>
      <t>–</t>
    </r>
    <r>
      <rPr>
        <b/>
        <sz val="12"/>
        <color theme="1"/>
        <rFont val="Calibri"/>
        <family val="2"/>
        <scheme val="minor"/>
      </rPr>
      <t xml:space="preserve"> </t>
    </r>
    <r>
      <rPr>
        <sz val="12"/>
        <color theme="1"/>
        <rFont val="Calibri"/>
        <family val="2"/>
        <scheme val="minor"/>
      </rPr>
      <t xml:space="preserve">Describe the purpose of each travel expenditure in reference to the grant project goals and objectives. Show the basis of computation. </t>
    </r>
    <r>
      <rPr>
        <b/>
        <u/>
        <sz val="12"/>
        <color rgb="FFED0000"/>
        <rFont val="Calibri"/>
        <family val="2"/>
        <scheme val="minor"/>
      </rPr>
      <t>EXAMPLE:</t>
    </r>
    <r>
      <rPr>
        <b/>
        <sz val="12"/>
        <color rgb="FFED0000"/>
        <rFont val="Calibri"/>
        <family val="2"/>
        <scheme val="minor"/>
      </rPr>
      <t xml:space="preserve"> Six staff require 1,500 miles of statewide travel for meetings with stakeholders. Computed at $X mileage rate and $X lodging as required for overnight stays.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</si>
</sst>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33" x14ac:knownFonts="1">
    <font>
      <sz val="11"/>
      <color theme="1"/>
      <name val="Calibri"/>
      <family val="2"/>
      <scheme val="minor"/>
    </font>
    <font>
      <sz val="12"/>
      <color theme="1"/>
      <name val="Calibri"/>
      <family val="2"/>
      <scheme val="minor"/>
    </font>
    <font>
      <b/>
      <sz val="11"/>
      <color theme="1"/>
      <name val="Calibri"/>
      <family val="2"/>
      <scheme val="minor"/>
    </font>
    <font>
      <b/>
      <sz val="16"/>
      <color theme="1"/>
      <name val="Calibri"/>
      <family val="2"/>
      <scheme val="minor"/>
    </font>
    <font>
      <sz val="16"/>
      <color theme="1"/>
      <name val="Calibri"/>
      <family val="2"/>
      <scheme val="minor"/>
    </font>
    <font>
      <b/>
      <sz val="12"/>
      <color theme="1"/>
      <name val="Calibri"/>
      <family val="2"/>
      <scheme val="minor"/>
    </font>
    <font>
      <b/>
      <sz val="7"/>
      <color theme="1"/>
      <name val="Times New Roman"/>
      <family val="1"/>
    </font>
    <font>
      <i/>
      <sz val="12"/>
      <color theme="1"/>
      <name val="Calibri"/>
      <family val="2"/>
      <scheme val="minor"/>
    </font>
    <font>
      <sz val="13"/>
      <color theme="1"/>
      <name val="Calibri"/>
      <family val="2"/>
      <scheme val="minor"/>
    </font>
    <font>
      <b/>
      <i/>
      <sz val="12"/>
      <color theme="1"/>
      <name val="Calibri"/>
      <family val="2"/>
      <scheme val="minor"/>
    </font>
    <font>
      <b/>
      <u/>
      <sz val="12"/>
      <color theme="1"/>
      <name val="Calibri"/>
      <family val="2"/>
      <scheme val="minor"/>
    </font>
    <font>
      <b/>
      <sz val="12"/>
      <color rgb="FFFF0000"/>
      <name val="Calibri"/>
      <family val="2"/>
      <scheme val="minor"/>
    </font>
    <font>
      <b/>
      <u/>
      <sz val="12"/>
      <color rgb="FFFF0000"/>
      <name val="Calibri"/>
      <family val="2"/>
      <scheme val="minor"/>
    </font>
    <font>
      <b/>
      <sz val="11"/>
      <color rgb="FFFF0000"/>
      <name val="Calibri"/>
      <family val="2"/>
      <scheme val="minor"/>
    </font>
    <font>
      <u/>
      <sz val="11"/>
      <color theme="10"/>
      <name val="Calibri"/>
      <family val="2"/>
      <scheme val="minor"/>
    </font>
    <font>
      <b/>
      <sz val="12"/>
      <color rgb="FF000000"/>
      <name val="Calibri"/>
      <family val="2"/>
    </font>
    <font>
      <b/>
      <sz val="7"/>
      <color rgb="FF000000"/>
      <name val="Times New Roman"/>
      <family val="1"/>
    </font>
    <font>
      <sz val="12"/>
      <color rgb="FF000000"/>
      <name val="Calibri"/>
      <family val="2"/>
    </font>
    <font>
      <i/>
      <sz val="12"/>
      <color rgb="FF000000"/>
      <name val="Calibri"/>
      <family val="2"/>
    </font>
    <font>
      <b/>
      <sz val="16"/>
      <color rgb="FF000000"/>
      <name val="Calibri"/>
      <family val="2"/>
      <scheme val="minor"/>
    </font>
    <font>
      <sz val="16"/>
      <color rgb="FF000000"/>
      <name val="Calibri"/>
      <family val="2"/>
      <scheme val="minor"/>
    </font>
    <font>
      <sz val="11"/>
      <name val="Calibri"/>
      <family val="2"/>
      <scheme val="minor"/>
    </font>
    <font>
      <b/>
      <sz val="16"/>
      <color rgb="FF000000"/>
      <name val="Calibri"/>
      <family val="2"/>
    </font>
    <font>
      <sz val="16"/>
      <color rgb="FF000000"/>
      <name val="Calibri"/>
      <family val="2"/>
    </font>
    <font>
      <i/>
      <sz val="12"/>
      <color rgb="FFFF0000"/>
      <name val="Calibri"/>
      <family val="2"/>
      <scheme val="minor"/>
    </font>
    <font>
      <i/>
      <sz val="12"/>
      <name val="Calibri"/>
      <family val="2"/>
      <scheme val="minor"/>
    </font>
    <font>
      <b/>
      <i/>
      <sz val="12"/>
      <name val="Calibri"/>
      <family val="2"/>
      <scheme val="minor"/>
    </font>
    <font>
      <sz val="12"/>
      <name val="Calibri"/>
      <family val="2"/>
      <scheme val="minor"/>
    </font>
    <font>
      <i/>
      <sz val="12"/>
      <color rgb="FFED0000"/>
      <name val="Calibri"/>
      <family val="2"/>
      <scheme val="minor"/>
    </font>
    <font>
      <b/>
      <i/>
      <sz val="12"/>
      <color rgb="FFBE0000"/>
      <name val="Calibri"/>
      <family val="2"/>
      <scheme val="minor"/>
    </font>
    <font>
      <b/>
      <u/>
      <sz val="12"/>
      <color rgb="FFED0000"/>
      <name val="Calibri"/>
      <family val="2"/>
      <scheme val="minor"/>
    </font>
    <font>
      <b/>
      <sz val="12"/>
      <color rgb="FFED0000"/>
      <name val="Calibri"/>
      <family val="2"/>
      <scheme val="minor"/>
    </font>
    <font>
      <b/>
      <i/>
      <sz val="12"/>
      <color rgb="FFED0000"/>
      <name val="Calibri"/>
      <family val="2"/>
      <scheme val="minor"/>
    </font>
  </fonts>
  <fills count="5">
    <fill>
      <patternFill patternType="none"/>
    </fill>
    <fill>
      <patternFill patternType="gray125"/>
    </fill>
    <fill>
      <patternFill patternType="solid">
        <fgColor theme="2" tint="-0.249977111117893"/>
        <bgColor indexed="64"/>
      </patternFill>
    </fill>
    <fill>
      <patternFill patternType="solid">
        <fgColor theme="0" tint="-0.14999847407452621"/>
        <bgColor indexed="64"/>
      </patternFill>
    </fill>
    <fill>
      <patternFill patternType="solid">
        <fgColor theme="0" tint="-0.249977111117893"/>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0" fontId="14" fillId="0" borderId="0" applyNumberFormat="0" applyFill="0" applyBorder="0" applyAlignment="0" applyProtection="0"/>
  </cellStyleXfs>
  <cellXfs count="103">
    <xf numFmtId="0" fontId="0" fillId="0" borderId="0" xfId="0"/>
    <xf numFmtId="0" fontId="0" fillId="0" borderId="0" xfId="0" applyAlignment="1">
      <alignment wrapText="1"/>
    </xf>
    <xf numFmtId="0" fontId="8" fillId="0" borderId="0" xfId="0" applyFont="1"/>
    <xf numFmtId="0" fontId="3" fillId="0" borderId="0" xfId="0" applyFont="1" applyAlignment="1">
      <alignment horizontal="center" vertical="center" wrapText="1"/>
    </xf>
    <xf numFmtId="0" fontId="4" fillId="0" borderId="0" xfId="0" applyFont="1" applyAlignment="1">
      <alignment vertical="center"/>
    </xf>
    <xf numFmtId="0" fontId="8" fillId="0" borderId="0" xfId="0" applyFont="1" applyAlignment="1">
      <alignment wrapText="1"/>
    </xf>
    <xf numFmtId="0" fontId="5" fillId="0" borderId="0" xfId="0" applyFont="1" applyAlignment="1">
      <alignment vertical="center" wrapText="1"/>
    </xf>
    <xf numFmtId="0" fontId="0" fillId="0" borderId="0" xfId="0" applyAlignment="1">
      <alignment horizontal="left"/>
    </xf>
    <xf numFmtId="0" fontId="9" fillId="0" borderId="0" xfId="0" applyFont="1" applyAlignment="1">
      <alignment vertical="center" wrapText="1"/>
    </xf>
    <xf numFmtId="0" fontId="1" fillId="0" borderId="0" xfId="0" applyFont="1" applyAlignment="1">
      <alignment vertical="center" wrapText="1"/>
    </xf>
    <xf numFmtId="0" fontId="14" fillId="0" borderId="0" xfId="1" applyBorder="1" applyAlignment="1">
      <alignment horizontal="lef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8" fillId="0" borderId="0" xfId="0" applyFont="1" applyAlignment="1">
      <alignment vertical="center" wrapText="1"/>
    </xf>
    <xf numFmtId="0" fontId="0" fillId="0" borderId="0" xfId="0" applyAlignment="1">
      <alignment horizontal="center" vertical="center"/>
    </xf>
    <xf numFmtId="0" fontId="5" fillId="0" borderId="0" xfId="0" applyFont="1" applyAlignment="1">
      <alignment horizontal="center" vertical="center" wrapText="1"/>
    </xf>
    <xf numFmtId="0" fontId="3" fillId="0" borderId="0" xfId="0" applyFont="1" applyAlignment="1">
      <alignment vertical="center"/>
    </xf>
    <xf numFmtId="0" fontId="20" fillId="0" borderId="21" xfId="0" applyFont="1" applyBorder="1" applyAlignment="1">
      <alignment vertical="center"/>
    </xf>
    <xf numFmtId="0" fontId="21" fillId="0" borderId="0" xfId="0" applyFont="1"/>
    <xf numFmtId="0" fontId="13" fillId="0" borderId="0" xfId="0" applyFont="1" applyAlignment="1">
      <alignment wrapText="1"/>
    </xf>
    <xf numFmtId="0" fontId="23" fillId="0" borderId="2" xfId="0" applyFont="1" applyBorder="1" applyAlignment="1">
      <alignment vertical="center"/>
    </xf>
    <xf numFmtId="0" fontId="5" fillId="2" borderId="1" xfId="0" applyFont="1" applyFill="1" applyBorder="1" applyAlignment="1">
      <alignment horizontal="center"/>
    </xf>
    <xf numFmtId="0" fontId="5" fillId="2" borderId="1" xfId="0" applyFont="1" applyFill="1" applyBorder="1" applyAlignment="1">
      <alignment horizontal="center" wrapText="1"/>
    </xf>
    <xf numFmtId="0" fontId="24" fillId="0" borderId="7" xfId="0" applyFont="1" applyBorder="1"/>
    <xf numFmtId="0" fontId="24" fillId="0" borderId="7" xfId="0" applyFont="1" applyBorder="1" applyAlignment="1">
      <alignment horizontal="center" vertical="center"/>
    </xf>
    <xf numFmtId="164" fontId="24" fillId="0" borderId="7" xfId="0" applyNumberFormat="1" applyFont="1" applyBorder="1"/>
    <xf numFmtId="164" fontId="24" fillId="0" borderId="8" xfId="0" applyNumberFormat="1" applyFont="1" applyBorder="1"/>
    <xf numFmtId="164" fontId="25" fillId="0" borderId="8" xfId="0" applyNumberFormat="1" applyFont="1" applyBorder="1"/>
    <xf numFmtId="0" fontId="1" fillId="0" borderId="7" xfId="0" applyFont="1" applyBorder="1"/>
    <xf numFmtId="164" fontId="1" fillId="0" borderId="8" xfId="0" applyNumberFormat="1" applyFont="1" applyBorder="1"/>
    <xf numFmtId="0" fontId="1" fillId="0" borderId="12" xfId="0" applyFont="1" applyBorder="1"/>
    <xf numFmtId="164" fontId="5" fillId="0" borderId="1" xfId="0" applyNumberFormat="1" applyFont="1" applyBorder="1"/>
    <xf numFmtId="0" fontId="5" fillId="0" borderId="4" xfId="0" applyFont="1" applyBorder="1"/>
    <xf numFmtId="0" fontId="5" fillId="0" borderId="5" xfId="0" applyFont="1" applyBorder="1"/>
    <xf numFmtId="0" fontId="22" fillId="0" borderId="0" xfId="0" applyFont="1" applyAlignment="1">
      <alignment vertical="center"/>
    </xf>
    <xf numFmtId="0" fontId="5" fillId="2" borderId="4" xfId="0" applyFont="1" applyFill="1" applyBorder="1" applyAlignment="1">
      <alignment horizontal="center"/>
    </xf>
    <xf numFmtId="2" fontId="24" fillId="0" borderId="7" xfId="0" applyNumberFormat="1" applyFont="1" applyBorder="1" applyAlignment="1">
      <alignment wrapText="1"/>
    </xf>
    <xf numFmtId="2" fontId="24" fillId="0" borderId="7" xfId="0" applyNumberFormat="1" applyFont="1" applyBorder="1"/>
    <xf numFmtId="164" fontId="26" fillId="3" borderId="11" xfId="0" applyNumberFormat="1" applyFont="1" applyFill="1" applyBorder="1"/>
    <xf numFmtId="2" fontId="1" fillId="0" borderId="7" xfId="0" applyNumberFormat="1" applyFont="1" applyBorder="1" applyAlignment="1">
      <alignment wrapText="1"/>
    </xf>
    <xf numFmtId="164" fontId="1" fillId="0" borderId="7" xfId="0" applyNumberFormat="1" applyFont="1" applyBorder="1"/>
    <xf numFmtId="2" fontId="1" fillId="0" borderId="7" xfId="0" applyNumberFormat="1" applyFont="1" applyBorder="1"/>
    <xf numFmtId="2" fontId="1" fillId="0" borderId="12" xfId="0" applyNumberFormat="1" applyFont="1" applyBorder="1" applyAlignment="1">
      <alignment wrapText="1"/>
    </xf>
    <xf numFmtId="164" fontId="1" fillId="0" borderId="12" xfId="0" applyNumberFormat="1" applyFont="1" applyBorder="1"/>
    <xf numFmtId="2" fontId="1" fillId="0" borderId="12" xfId="0" applyNumberFormat="1" applyFont="1" applyBorder="1"/>
    <xf numFmtId="2" fontId="5" fillId="0" borderId="14" xfId="0" applyNumberFormat="1" applyFont="1" applyBorder="1"/>
    <xf numFmtId="2" fontId="5" fillId="0" borderId="13" xfId="0" applyNumberFormat="1" applyFont="1" applyBorder="1"/>
    <xf numFmtId="0" fontId="5" fillId="0" borderId="4" xfId="0" applyFont="1" applyBorder="1" applyAlignment="1">
      <alignment horizontal="right"/>
    </xf>
    <xf numFmtId="0" fontId="5" fillId="2" borderId="1" xfId="0" applyFont="1" applyFill="1" applyBorder="1" applyAlignment="1">
      <alignment horizontal="center" vertical="center"/>
    </xf>
    <xf numFmtId="0" fontId="24" fillId="0" borderId="8" xfId="0" applyFont="1" applyBorder="1"/>
    <xf numFmtId="0" fontId="24" fillId="0" borderId="8" xfId="0" applyFont="1" applyBorder="1" applyAlignment="1">
      <alignment horizontal="center" vertical="center"/>
    </xf>
    <xf numFmtId="0" fontId="1" fillId="0" borderId="7" xfId="0" applyFont="1" applyBorder="1" applyAlignment="1">
      <alignment horizontal="center" vertical="center"/>
    </xf>
    <xf numFmtId="0" fontId="1" fillId="0" borderId="12" xfId="0" applyFont="1" applyBorder="1" applyAlignment="1">
      <alignment horizontal="center" vertical="center"/>
    </xf>
    <xf numFmtId="0" fontId="5" fillId="0" borderId="6" xfId="0" applyFont="1" applyBorder="1"/>
    <xf numFmtId="0" fontId="1" fillId="0" borderId="8" xfId="0" applyFont="1" applyBorder="1"/>
    <xf numFmtId="0" fontId="1" fillId="0" borderId="8" xfId="0" applyFont="1" applyBorder="1" applyAlignment="1">
      <alignment horizontal="center" vertical="center"/>
    </xf>
    <xf numFmtId="0" fontId="5" fillId="0" borderId="4" xfId="0" applyFont="1" applyBorder="1" applyAlignment="1">
      <alignment horizontal="left" vertical="top"/>
    </xf>
    <xf numFmtId="0" fontId="24" fillId="0" borderId="7" xfId="0" applyFont="1" applyBorder="1" applyAlignment="1">
      <alignment wrapText="1"/>
    </xf>
    <xf numFmtId="164" fontId="27" fillId="0" borderId="8" xfId="0" applyNumberFormat="1" applyFont="1" applyBorder="1"/>
    <xf numFmtId="0" fontId="5" fillId="0" borderId="1" xfId="0" applyFont="1" applyBorder="1" applyAlignment="1">
      <alignment horizontal="center"/>
    </xf>
    <xf numFmtId="0" fontId="5" fillId="0" borderId="1" xfId="0" applyFont="1" applyBorder="1" applyAlignment="1">
      <alignment horizontal="right"/>
    </xf>
    <xf numFmtId="0" fontId="1" fillId="0" borderId="15" xfId="0" applyFont="1" applyBorder="1"/>
    <xf numFmtId="164" fontId="1" fillId="0" borderId="20" xfId="0" applyNumberFormat="1" applyFont="1" applyBorder="1"/>
    <xf numFmtId="164" fontId="5" fillId="4" borderId="19" xfId="0" applyNumberFormat="1" applyFont="1" applyFill="1" applyBorder="1"/>
    <xf numFmtId="2" fontId="28" fillId="0" borderId="7" xfId="0" applyNumberFormat="1" applyFont="1" applyBorder="1" applyAlignment="1">
      <alignment wrapText="1"/>
    </xf>
    <xf numFmtId="164" fontId="28" fillId="0" borderId="7" xfId="0" applyNumberFormat="1" applyFont="1" applyBorder="1"/>
    <xf numFmtId="2" fontId="28" fillId="0" borderId="7" xfId="0" applyNumberFormat="1" applyFont="1" applyBorder="1"/>
    <xf numFmtId="164" fontId="28" fillId="0" borderId="8" xfId="0" applyNumberFormat="1" applyFont="1" applyBorder="1"/>
    <xf numFmtId="0" fontId="29" fillId="3" borderId="16" xfId="0" applyFont="1" applyFill="1" applyBorder="1" applyAlignment="1">
      <alignment wrapText="1"/>
    </xf>
    <xf numFmtId="0" fontId="29" fillId="3" borderId="17" xfId="0" applyFont="1" applyFill="1" applyBorder="1"/>
    <xf numFmtId="164" fontId="29" fillId="3" borderId="18" xfId="0" applyNumberFormat="1" applyFont="1" applyFill="1" applyBorder="1"/>
    <xf numFmtId="0" fontId="28" fillId="0" borderId="8" xfId="0" applyFont="1" applyBorder="1"/>
    <xf numFmtId="0" fontId="28" fillId="0" borderId="8" xfId="0" applyFont="1" applyBorder="1" applyAlignment="1">
      <alignment horizontal="center" vertical="center"/>
    </xf>
    <xf numFmtId="0" fontId="28" fillId="0" borderId="7" xfId="0" applyFont="1" applyBorder="1"/>
    <xf numFmtId="0" fontId="28" fillId="0" borderId="7" xfId="0" applyFont="1" applyBorder="1" applyAlignment="1">
      <alignment horizontal="center" vertical="center"/>
    </xf>
    <xf numFmtId="0" fontId="5" fillId="2" borderId="9" xfId="0" applyFont="1" applyFill="1" applyBorder="1"/>
    <xf numFmtId="0" fontId="5" fillId="2" borderId="10" xfId="0" applyFont="1" applyFill="1" applyBorder="1"/>
    <xf numFmtId="2" fontId="5" fillId="0" borderId="23" xfId="0" applyNumberFormat="1" applyFont="1" applyBorder="1"/>
    <xf numFmtId="2" fontId="5" fillId="0" borderId="22" xfId="0" applyNumberFormat="1" applyFont="1" applyBorder="1"/>
    <xf numFmtId="2" fontId="5" fillId="0" borderId="24" xfId="0" applyNumberFormat="1" applyFont="1" applyBorder="1"/>
    <xf numFmtId="2" fontId="5" fillId="0" borderId="25" xfId="0" applyNumberFormat="1" applyFont="1" applyBorder="1"/>
    <xf numFmtId="164" fontId="32" fillId="3" borderId="11" xfId="0" applyNumberFormat="1" applyFont="1" applyFill="1" applyBorder="1"/>
    <xf numFmtId="0" fontId="5" fillId="0" borderId="4" xfId="0" applyFont="1" applyBorder="1" applyAlignment="1">
      <alignment horizontal="left" vertical="center" wrapText="1"/>
    </xf>
    <xf numFmtId="0" fontId="15" fillId="0" borderId="4" xfId="0" applyFont="1" applyBorder="1" applyAlignment="1">
      <alignment horizontal="left" vertical="center" wrapText="1"/>
    </xf>
    <xf numFmtId="0" fontId="5" fillId="2" borderId="4" xfId="0" applyFont="1" applyFill="1" applyBorder="1" applyAlignment="1">
      <alignment horizontal="center"/>
    </xf>
    <xf numFmtId="0" fontId="5" fillId="2" borderId="9" xfId="0" applyFont="1" applyFill="1" applyBorder="1" applyAlignment="1">
      <alignment horizontal="center"/>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4" xfId="0" applyFont="1" applyBorder="1" applyAlignment="1">
      <alignment horizontal="left" wrapText="1"/>
    </xf>
    <xf numFmtId="0" fontId="2" fillId="0" borderId="5" xfId="0" applyFont="1" applyBorder="1" applyAlignment="1">
      <alignment horizontal="left" wrapText="1"/>
    </xf>
    <xf numFmtId="0" fontId="2" fillId="0" borderId="6" xfId="0" applyFont="1" applyBorder="1" applyAlignment="1">
      <alignment horizontal="left" wrapText="1"/>
    </xf>
    <xf numFmtId="0" fontId="5" fillId="0" borderId="0" xfId="0" applyFont="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3" fillId="0" borderId="4" xfId="0" applyFont="1" applyBorder="1" applyAlignment="1">
      <alignment horizontal="center"/>
    </xf>
    <xf numFmtId="0" fontId="3" fillId="0" borderId="6"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ED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6</xdr:row>
      <xdr:rowOff>179295</xdr:rowOff>
    </xdr:from>
    <xdr:to>
      <xdr:col>0</xdr:col>
      <xdr:colOff>6445250</xdr:colOff>
      <xdr:row>14</xdr:row>
      <xdr:rowOff>2407</xdr:rowOff>
    </xdr:to>
    <xdr:sp macro="" textlink="">
      <xdr:nvSpPr>
        <xdr:cNvPr id="35" name="Text Box 2">
          <a:extLst>
            <a:ext uri="{FF2B5EF4-FFF2-40B4-BE49-F238E27FC236}">
              <a16:creationId xmlns:a16="http://schemas.microsoft.com/office/drawing/2014/main" id="{00000000-0008-0000-0000-000002000000}"/>
            </a:ext>
          </a:extLst>
        </xdr:cNvPr>
        <xdr:cNvSpPr txBox="1">
          <a:spLocks noChangeArrowheads="1"/>
        </xdr:cNvSpPr>
      </xdr:nvSpPr>
      <xdr:spPr bwMode="auto">
        <a:xfrm>
          <a:off x="0" y="2417670"/>
          <a:ext cx="6445250" cy="2090062"/>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marR="0">
            <a:lnSpc>
              <a:spcPct val="115000"/>
            </a:lnSpc>
            <a:spcBef>
              <a:spcPts val="0"/>
            </a:spcBef>
            <a:spcAft>
              <a:spcPts val="1000"/>
            </a:spcAft>
          </a:pPr>
          <a:r>
            <a:rPr lang="en-US" sz="1200">
              <a:effectLst/>
              <a:latin typeface="Calibri" panose="020F0502020204030204" pitchFamily="34" charset="0"/>
              <a:ea typeface="Calibri" panose="020F0502020204030204" pitchFamily="34" charset="0"/>
              <a:cs typeface="Times New Roman" panose="02020603050405020304" pitchFamily="18" charset="0"/>
            </a:rPr>
            <a:t>This Budget Detail Worksheet is provided for your use in the preparation of the budget and budget narrative. All required information, including budget narrative, must be provided. Any budget categories not applicable to your budget should be indicated as such in the narrative.</a:t>
          </a:r>
        </a:p>
        <a:p>
          <a:pPr marL="0" marR="0">
            <a:lnSpc>
              <a:spcPct val="115000"/>
            </a:lnSpc>
            <a:spcBef>
              <a:spcPts val="0"/>
            </a:spcBef>
            <a:spcAft>
              <a:spcPts val="1000"/>
            </a:spcAft>
          </a:pPr>
          <a:r>
            <a:rPr lang="en-US" sz="1200" b="1" u="sng">
              <a:effectLst/>
              <a:latin typeface="Calibri" panose="020F0502020204030204" pitchFamily="34" charset="0"/>
              <a:ea typeface="Calibri" panose="020F0502020204030204" pitchFamily="34" charset="0"/>
              <a:cs typeface="Times New Roman" panose="02020603050405020304" pitchFamily="18" charset="0"/>
            </a:rPr>
            <a:t>Please Note:</a:t>
          </a:r>
        </a:p>
        <a:p>
          <a:pPr marL="0" marR="0">
            <a:lnSpc>
              <a:spcPct val="115000"/>
            </a:lnSpc>
            <a:spcBef>
              <a:spcPts val="0"/>
            </a:spcBef>
            <a:spcAft>
              <a:spcPts val="1000"/>
            </a:spcAft>
          </a:pPr>
          <a:r>
            <a:rPr lang="en-US" sz="1200" b="1" i="1">
              <a:effectLst/>
              <a:latin typeface="Calibri" panose="020F0502020204030204" pitchFamily="34" charset="0"/>
              <a:ea typeface="Calibri" panose="020F0502020204030204" pitchFamily="34" charset="0"/>
              <a:cs typeface="Times New Roman" panose="02020603050405020304" pitchFamily="18" charset="0"/>
            </a:rPr>
            <a:t>Budget</a:t>
          </a:r>
          <a:r>
            <a:rPr lang="en-US" sz="1200" b="1" i="1" baseline="0">
              <a:effectLst/>
              <a:latin typeface="Calibri" panose="020F0502020204030204" pitchFamily="34" charset="0"/>
              <a:ea typeface="Calibri" panose="020F0502020204030204" pitchFamily="34" charset="0"/>
              <a:cs typeface="Times New Roman" panose="02020603050405020304" pitchFamily="18" charset="0"/>
            </a:rPr>
            <a:t> line items shown in </a:t>
          </a:r>
          <a:r>
            <a:rPr lang="en-US" sz="1200" b="1" i="1" baseline="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red </a:t>
          </a:r>
          <a:r>
            <a:rPr lang="en-US" sz="1200" b="1" i="1" baseline="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are provided as examples of allowable costs for community paramedicine programming.</a:t>
          </a:r>
          <a:endParaRPr lang="en-US" sz="1200" b="1" i="1">
            <a:solidFill>
              <a:srgbClr val="FF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15000"/>
            </a:lnSpc>
            <a:spcBef>
              <a:spcPts val="0"/>
            </a:spcBef>
            <a:spcAft>
              <a:spcPts val="1000"/>
            </a:spcAft>
          </a:pPr>
          <a:r>
            <a:rPr lang="en-US" sz="1200" b="1" i="1">
              <a:effectLst/>
              <a:latin typeface="Calibri" panose="020F0502020204030204" pitchFamily="34" charset="0"/>
              <a:ea typeface="Calibri" panose="020F0502020204030204" pitchFamily="34" charset="0"/>
              <a:cs typeface="Times New Roman" panose="02020603050405020304" pitchFamily="18" charset="0"/>
            </a:rPr>
            <a:t>Totals for each budget category should be rounded to the nearest dollar. </a:t>
          </a:r>
          <a:r>
            <a:rPr lang="en-US" sz="1200">
              <a:effectLst/>
              <a:latin typeface="Calibri" panose="020F0502020204030204" pitchFamily="34" charset="0"/>
              <a:ea typeface="Calibri" panose="020F0502020204030204" pitchFamily="34" charset="0"/>
              <a:cs typeface="Times New Roman" panose="02020603050405020304" pitchFamily="18" charset="0"/>
            </a:rPr>
            <a:t> </a:t>
          </a:r>
        </a:p>
        <a:p>
          <a:pPr marL="0" marR="0" algn="ctr">
            <a:lnSpc>
              <a:spcPct val="115000"/>
            </a:lnSpc>
            <a:spcBef>
              <a:spcPts val="0"/>
            </a:spcBef>
            <a:spcAft>
              <a:spcPts val="1000"/>
            </a:spcAft>
          </a:pPr>
          <a:r>
            <a:rPr lang="en-US" sz="1200">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15000"/>
            </a:lnSpc>
            <a:spcBef>
              <a:spcPts val="0"/>
            </a:spcBef>
            <a:spcAft>
              <a:spcPts val="1000"/>
            </a:spcAft>
          </a:pPr>
          <a:r>
            <a:rPr lang="en-US" sz="12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mc:AlternateContent xmlns:mc="http://schemas.openxmlformats.org/markup-compatibility/2006">
    <mc:Choice xmlns:a14="http://schemas.microsoft.com/office/drawing/2010/main" Requires="a14">
      <xdr:twoCellAnchor editAs="oneCell">
        <xdr:from>
          <xdr:col>0</xdr:col>
          <xdr:colOff>1371600</xdr:colOff>
          <xdr:row>15</xdr:row>
          <xdr:rowOff>152400</xdr:rowOff>
        </xdr:from>
        <xdr:to>
          <xdr:col>0</xdr:col>
          <xdr:colOff>1628775</xdr:colOff>
          <xdr:row>15</xdr:row>
          <xdr:rowOff>371475</xdr:rowOff>
        </xdr:to>
        <xdr:sp macro="" textlink="">
          <xdr:nvSpPr>
            <xdr:cNvPr id="1025" name="Check Box 1" descr="Check box for assurance of non-supplantation of funds."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28576</xdr:colOff>
      <xdr:row>26</xdr:row>
      <xdr:rowOff>38100</xdr:rowOff>
    </xdr:from>
    <xdr:to>
      <xdr:col>8</xdr:col>
      <xdr:colOff>1</xdr:colOff>
      <xdr:row>42</xdr:row>
      <xdr:rowOff>28575</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28576" y="8401050"/>
          <a:ext cx="6534150" cy="3038475"/>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en-US" sz="1200" b="1" u="sng"/>
            <a:t>Assumptions</a:t>
          </a:r>
          <a:r>
            <a:rPr lang="en-US" sz="1200" b="1" u="sng" baseline="0"/>
            <a:t> / Notes:</a:t>
          </a:r>
          <a:endParaRPr lang="en-US" sz="1200" b="0" u="none" baseline="0"/>
        </a:p>
        <a:p>
          <a:pPr lvl="0"/>
          <a:endParaRPr lang="en-US" sz="1200" b="0" u="none" baseline="0"/>
        </a:p>
      </xdr:txBody>
    </xdr:sp>
    <xdr:clientData/>
  </xdr:twoCellAnchor>
  <xdr:twoCellAnchor>
    <xdr:from>
      <xdr:col>0</xdr:col>
      <xdr:colOff>0</xdr:colOff>
      <xdr:row>47</xdr:row>
      <xdr:rowOff>76200</xdr:rowOff>
    </xdr:from>
    <xdr:to>
      <xdr:col>8</xdr:col>
      <xdr:colOff>0</xdr:colOff>
      <xdr:row>55</xdr:row>
      <xdr:rowOff>28575</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0" y="13230225"/>
          <a:ext cx="6534150" cy="1476375"/>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22</xdr:row>
      <xdr:rowOff>0</xdr:rowOff>
    </xdr:from>
    <xdr:to>
      <xdr:col>4</xdr:col>
      <xdr:colOff>1019175</xdr:colOff>
      <xdr:row>29</xdr:row>
      <xdr:rowOff>142875</xdr:rowOff>
    </xdr:to>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0" y="5438775"/>
          <a:ext cx="5210175" cy="1476375"/>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23</xdr:row>
      <xdr:rowOff>9526</xdr:rowOff>
    </xdr:from>
    <xdr:to>
      <xdr:col>3</xdr:col>
      <xdr:colOff>581025</xdr:colOff>
      <xdr:row>41</xdr:row>
      <xdr:rowOff>139700</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0" y="5470526"/>
          <a:ext cx="6042025" cy="3444874"/>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sng" strike="noStrike" kern="0" cap="none" spc="0" normalizeH="0" baseline="0" noProof="0">
              <a:ln>
                <a:noFill/>
              </a:ln>
              <a:solidFill>
                <a:sysClr val="windowText" lastClr="000000"/>
              </a:solidFill>
              <a:effectLst/>
              <a:uLnTx/>
              <a:uFillTx/>
              <a:latin typeface="Calibri" panose="020F0502020204030204"/>
              <a:ea typeface="+mn-ea"/>
              <a:cs typeface="+mn-cs"/>
            </a:rPr>
            <a:t>Assumptions / Notes:</a:t>
          </a:r>
          <a:endPar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Calibri" panose="020F0502020204030204"/>
              <a:ea typeface="+mn-ea"/>
              <a:cs typeface="+mn-cs"/>
            </a:rPr>
            <a:t>TNT/TAD Tablet - </a:t>
          </a:r>
          <a:r>
            <a:rPr lang="en-US" sz="1200" b="0" i="0" u="none" strike="noStrike">
              <a:effectLst/>
              <a:latin typeface="+mn-lt"/>
              <a:ea typeface="+mn-ea"/>
              <a:cs typeface="+mn-cs"/>
            </a:rPr>
            <a:t>Includes tablet, tablet accesseries, and power bank for each new team</a:t>
          </a:r>
          <a:endParaRPr lang="en-US" sz="12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Calibri" panose="020F0502020204030204"/>
              <a:ea typeface="+mn-ea"/>
              <a:cs typeface="+mn-cs"/>
            </a:rPr>
            <a:t>WiFi Hotspot / StarLink Support for TNT/TAD- Annual Costs of $280/month + $600 initial fees - </a:t>
          </a:r>
          <a:r>
            <a:rPr lang="en-US" sz="1200" b="0" i="0" u="none" strike="noStrike">
              <a:effectLst/>
              <a:latin typeface="+mn-lt"/>
              <a:ea typeface="+mn-ea"/>
              <a:cs typeface="+mn-cs"/>
            </a:rPr>
            <a:t>Price sourced from retail value, one for each new team, one time cost to buy the device, mobile recurring costs to scale down</a:t>
          </a:r>
          <a:endParaRPr lang="en-US" sz="12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22</xdr:row>
      <xdr:rowOff>0</xdr:rowOff>
    </xdr:from>
    <xdr:to>
      <xdr:col>4</xdr:col>
      <xdr:colOff>581024</xdr:colOff>
      <xdr:row>30</xdr:row>
      <xdr:rowOff>152400</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0" y="4953000"/>
          <a:ext cx="5895974" cy="1676400"/>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22</xdr:row>
      <xdr:rowOff>0</xdr:rowOff>
    </xdr:from>
    <xdr:to>
      <xdr:col>4</xdr:col>
      <xdr:colOff>733425</xdr:colOff>
      <xdr:row>35</xdr:row>
      <xdr:rowOff>127000</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0" y="6388100"/>
          <a:ext cx="7464425" cy="2520950"/>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sng" strike="noStrike" kern="0" cap="none" spc="0" normalizeH="0" baseline="0" noProof="0">
              <a:ln>
                <a:noFill/>
              </a:ln>
              <a:solidFill>
                <a:sysClr val="windowText" lastClr="000000"/>
              </a:solidFill>
              <a:effectLst/>
              <a:uLnTx/>
              <a:uFillTx/>
              <a:latin typeface="Calibri" panose="020F0502020204030204"/>
              <a:ea typeface="+mn-ea"/>
              <a:cs typeface="+mn-cs"/>
            </a:rPr>
            <a:t>Assumptions / Notes</a:t>
          </a:r>
          <a:r>
            <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i="0" baseline="0">
              <a:effectLst/>
              <a:latin typeface="+mn-lt"/>
              <a:ea typeface="+mn-ea"/>
              <a:cs typeface="+mn-cs"/>
            </a:rPr>
            <a:t>Behavioral Health Training (optional)</a:t>
          </a:r>
        </a:p>
        <a:p>
          <a:pPr marL="0" marR="0" lvl="0" indent="0" defTabSz="914400" eaLnBrk="1" fontAlgn="auto" latinLnBrk="0" hangingPunct="1">
            <a:lnSpc>
              <a:spcPct val="100000"/>
            </a:lnSpc>
            <a:spcBef>
              <a:spcPts val="0"/>
            </a:spcBef>
            <a:spcAft>
              <a:spcPts val="0"/>
            </a:spcAft>
            <a:buClrTx/>
            <a:buSzTx/>
            <a:buFontTx/>
            <a:buNone/>
            <a:tabLst/>
            <a:defRPr/>
          </a:pPr>
          <a:r>
            <a:rPr lang="en-US" sz="1200" b="1" i="0" baseline="0">
              <a:effectLst/>
              <a:latin typeface="+mn-lt"/>
              <a:ea typeface="+mn-ea"/>
              <a:cs typeface="+mn-cs"/>
            </a:rPr>
            <a:t> - </a:t>
          </a:r>
          <a:r>
            <a:rPr lang="en-US" sz="1200" b="0" i="0" baseline="0">
              <a:effectLst/>
              <a:latin typeface="+mn-lt"/>
              <a:ea typeface="+mn-ea"/>
              <a:cs typeface="+mn-cs"/>
            </a:rPr>
            <a:t>Cost for one week of training based on the average of 38 providers / agency</a:t>
          </a:r>
          <a:endParaRPr lang="en-US" sz="12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22</xdr:row>
      <xdr:rowOff>0</xdr:rowOff>
    </xdr:from>
    <xdr:to>
      <xdr:col>5</xdr:col>
      <xdr:colOff>571500</xdr:colOff>
      <xdr:row>30</xdr:row>
      <xdr:rowOff>152400</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0" y="5895975"/>
          <a:ext cx="5953125" cy="1676400"/>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22</xdr:row>
      <xdr:rowOff>0</xdr:rowOff>
    </xdr:from>
    <xdr:to>
      <xdr:col>3</xdr:col>
      <xdr:colOff>0</xdr:colOff>
      <xdr:row>32</xdr:row>
      <xdr:rowOff>95250</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0" y="5114925"/>
          <a:ext cx="5600700" cy="2000250"/>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23</xdr:row>
      <xdr:rowOff>0</xdr:rowOff>
    </xdr:from>
    <xdr:to>
      <xdr:col>4</xdr:col>
      <xdr:colOff>685800</xdr:colOff>
      <xdr:row>44</xdr:row>
      <xdr:rowOff>76200</xdr:rowOff>
    </xdr:to>
    <xdr:sp macro="" textlink="">
      <xdr:nvSpPr>
        <xdr:cNvPr id="4" name="TextBox 3">
          <a:extLst>
            <a:ext uri="{FF2B5EF4-FFF2-40B4-BE49-F238E27FC236}">
              <a16:creationId xmlns:a16="http://schemas.microsoft.com/office/drawing/2014/main" id="{00000000-0008-0000-0800-000004000000}"/>
            </a:ext>
          </a:extLst>
        </xdr:cNvPr>
        <xdr:cNvSpPr txBox="1"/>
      </xdr:nvSpPr>
      <xdr:spPr>
        <a:xfrm>
          <a:off x="0" y="5638800"/>
          <a:ext cx="5734050" cy="4076700"/>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sng" strike="noStrike" kern="0" cap="none" spc="0" normalizeH="0" baseline="0" noProof="0">
              <a:ln>
                <a:noFill/>
              </a:ln>
              <a:solidFill>
                <a:sysClr val="windowText" lastClr="000000"/>
              </a:solidFill>
              <a:effectLst/>
              <a:uLnTx/>
              <a:uFillTx/>
              <a:latin typeface="+mn-lt"/>
              <a:ea typeface="+mn-ea"/>
              <a:cs typeface="+mn-cs"/>
            </a:rPr>
            <a:t>Assumptions / Notes:</a:t>
          </a:r>
          <a:endParaRPr kumimoji="0" lang="en-US" sz="12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mn-lt"/>
              <a:ea typeface="+mn-ea"/>
              <a:cs typeface="+mn-cs"/>
            </a:rPr>
            <a:t>Community Paramedicine Vehicle Fuel - </a:t>
          </a:r>
          <a:r>
            <a:rPr lang="en-US" sz="1200" b="0" i="0" u="none" strike="noStrike">
              <a:effectLst/>
              <a:latin typeface="+mn-lt"/>
              <a:ea typeface="+mn-ea"/>
              <a:cs typeface="+mn-cs"/>
            </a:rPr>
            <a:t>Average of fuel cost from current CRU pilots (Source: DMS Co-Response Units (CRU) Pilot), increased by 50% for paramedicine trips, provided to all participating counties</a:t>
          </a:r>
          <a:endParaRPr lang="en-US" sz="12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1" i="0" u="sng"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mn-lt"/>
              <a:ea typeface="+mn-ea"/>
              <a:cs typeface="+mn-cs"/>
            </a:rPr>
            <a:t>Community Paramedicine Vehicle Insurance - </a:t>
          </a:r>
          <a:r>
            <a:rPr lang="en-US" sz="1200" b="0" i="0" u="none" strike="noStrike">
              <a:effectLst/>
              <a:latin typeface="+mn-lt"/>
              <a:ea typeface="+mn-ea"/>
              <a:cs typeface="+mn-cs"/>
            </a:rPr>
            <a:t>Insurance cost from CRU current pilots (Source: DMS Co-Response Units (CRU) Pilot), increased by 50% for paramedicine trips, provided to all participating counties</a:t>
          </a:r>
          <a:endParaRPr lang="en-US" sz="12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mn-lt"/>
              <a:ea typeface="+mn-ea"/>
              <a:cs typeface="+mn-cs"/>
            </a:rPr>
            <a:t>Community Paramedicine Vehicle Maintenance - </a:t>
          </a:r>
          <a:r>
            <a:rPr lang="en-US" sz="1200" b="0" i="0" u="none" strike="noStrike">
              <a:effectLst/>
              <a:latin typeface="+mn-lt"/>
              <a:ea typeface="+mn-ea"/>
              <a:cs typeface="+mn-cs"/>
            </a:rPr>
            <a:t>Maintenance cost from current CRU pilots (Source: DMS Co-Response Units (CRU) Pilot), increased by 50% for paramedicine trips, provided to all participating counties</a:t>
          </a:r>
          <a:endParaRPr lang="en-US" sz="12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sng"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Nour Yousry" id="{4EC99E85-78E6-44BF-A76E-266C32590CF1}" userId="S::Nour.Yousry@ey.com::258a3cce-a225-4381-b78b-e3ba55b0b77e" providerId="AD"/>
  <person displayName="Caroline A Ricciardi" id="{8C284E3A-C246-4605-9569-249F57645928}" userId="S::Caroline.A.Ricciardi@parthenon.ey.com::d5f56288-e5f2-42b5-9774-248d6b50969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6-04-06T21:27:27.30" personId="{8C284E3A-C246-4605-9569-249F57645928}" id="{5FAF7EDA-D116-4196-A7B7-9BF9F45C6E7A}">
    <text>Can we make a note that we input two potential suggested positions and salaries, but that agencies are able to change this to best meet their community needs / context? We’ll want to make sure our notes are maybe in another color (not red - not sure what that means here), but also called out as like “note to applicants” for accessibility / clarity.</text>
  </threadedComment>
  <threadedComment ref="A1" dT="2026-04-06T21:28:52.11" personId="{8C284E3A-C246-4605-9569-249F57645928}" id="{693651EB-9159-49FA-A64A-FE060DF0DE39}" parentId="{5FAF7EDA-D116-4196-A7B7-9BF9F45C6E7A}">
    <text>We’ll want to make this clear across all tabs.</text>
  </threadedComment>
  <threadedComment ref="A1" dT="2026-04-06T21:30:35.63" personId="{8C284E3A-C246-4605-9569-249F57645928}" id="{63D4807D-4B31-4BB8-BC8E-DBF6B7010BA4}" parentId="{5FAF7EDA-D116-4196-A7B7-9BF9F45C6E7A}">
    <text xml:space="preserve">Maybe we just include “ex:" something to let them know they’re not bound to it. </text>
  </threadedComment>
  <threadedComment ref="A1" dT="2026-04-06T21:33:49.79" personId="{4EC99E85-78E6-44BF-A76E-266C32590CF1}" id="{FA2FA4D3-1FF4-4F17-8F25-4223119428B3}" parentId="{5FAF7EDA-D116-4196-A7B7-9BF9F45C6E7A}">
    <text>Ok, adding “EXAMPLE” in front of all budget line items across tabs and coloring red</text>
  </threadedComment>
  <threadedComment ref="A1" dT="2026-04-06T21:40:07.94" personId="{4EC99E85-78E6-44BF-A76E-266C32590CF1}" id="{9E4ED4F1-84D9-468D-BC38-23D246652B9B}" parentId="{5FAF7EDA-D116-4196-A7B7-9BF9F45C6E7A}">
    <text>also added this guidance on the first sheet: “Budget line items shown in red are provided as examples of allowable costs for community paramedicine programming.”</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6"/>
  <sheetViews>
    <sheetView tabSelected="1" zoomScaleNormal="100" zoomScalePageLayoutView="56" workbookViewId="0">
      <selection activeCell="F13" sqref="F13"/>
    </sheetView>
  </sheetViews>
  <sheetFormatPr defaultColWidth="8.85546875" defaultRowHeight="15" x14ac:dyDescent="0.25"/>
  <cols>
    <col min="1" max="1" width="96.85546875" style="1" customWidth="1"/>
  </cols>
  <sheetData>
    <row r="1" spans="1:4" ht="15.75" thickBot="1" x14ac:dyDescent="0.3">
      <c r="A1" s="19"/>
    </row>
    <row r="2" spans="1:4" ht="66" customHeight="1" x14ac:dyDescent="0.25">
      <c r="A2" s="11" t="s">
        <v>0</v>
      </c>
      <c r="B2" s="3"/>
      <c r="C2" s="3"/>
      <c r="D2" s="3"/>
    </row>
    <row r="3" spans="1:4" ht="24.75" customHeight="1" thickBot="1" x14ac:dyDescent="0.3">
      <c r="A3" s="12"/>
      <c r="B3" s="3"/>
      <c r="C3" s="3"/>
      <c r="D3" s="3"/>
    </row>
    <row r="4" spans="1:4" ht="24.75" customHeight="1" x14ac:dyDescent="0.25">
      <c r="A4" s="20" t="s">
        <v>1</v>
      </c>
      <c r="B4" s="4"/>
      <c r="C4" s="4"/>
      <c r="D4" s="4"/>
    </row>
    <row r="5" spans="1:4" ht="24.75" customHeight="1" x14ac:dyDescent="0.25">
      <c r="A5" s="17" t="s">
        <v>2</v>
      </c>
      <c r="B5" s="4"/>
      <c r="C5" s="4"/>
      <c r="D5" s="4"/>
    </row>
    <row r="6" spans="1:4" ht="21" x14ac:dyDescent="0.25">
      <c r="A6" s="16" t="s">
        <v>3</v>
      </c>
    </row>
    <row r="12" spans="1:4" ht="9.75" customHeight="1" x14ac:dyDescent="0.25"/>
    <row r="13" spans="1:4" ht="80.45" customHeight="1" x14ac:dyDescent="0.25"/>
    <row r="14" spans="1:4" s="2" customFormat="1" ht="17.25" x14ac:dyDescent="0.3">
      <c r="A14"/>
    </row>
    <row r="15" spans="1:4" s="5" customFormat="1" ht="55.5" customHeight="1" x14ac:dyDescent="0.3">
      <c r="A15" s="34" t="s">
        <v>4</v>
      </c>
    </row>
    <row r="16" spans="1:4" ht="38.25" x14ac:dyDescent="0.25">
      <c r="A16" s="13" t="s">
        <v>5</v>
      </c>
    </row>
  </sheetData>
  <pageMargins left="0.25" right="0.25" top="0.5" bottom="0.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Check box for assurance of non-supplantation of funds.">
                <anchor moveWithCells="1">
                  <from>
                    <xdr:col>0</xdr:col>
                    <xdr:colOff>1371600</xdr:colOff>
                    <xdr:row>15</xdr:row>
                    <xdr:rowOff>152400</xdr:rowOff>
                  </from>
                  <to>
                    <xdr:col>0</xdr:col>
                    <xdr:colOff>1628775</xdr:colOff>
                    <xdr:row>15</xdr:row>
                    <xdr:rowOff>371475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5"/>
  <sheetViews>
    <sheetView workbookViewId="0">
      <selection activeCell="D14" sqref="D14"/>
    </sheetView>
  </sheetViews>
  <sheetFormatPr defaultColWidth="8.85546875" defaultRowHeight="15" x14ac:dyDescent="0.25"/>
  <cols>
    <col min="1" max="1" width="36.140625" customWidth="1"/>
    <col min="2" max="2" width="18.42578125" customWidth="1"/>
  </cols>
  <sheetData>
    <row r="1" spans="1:2" ht="21.75" thickBot="1" x14ac:dyDescent="0.4">
      <c r="A1" s="101" t="s">
        <v>60</v>
      </c>
      <c r="B1" s="102"/>
    </row>
    <row r="2" spans="1:2" ht="15.75" thickBot="1" x14ac:dyDescent="0.3"/>
    <row r="3" spans="1:2" ht="16.5" thickBot="1" x14ac:dyDescent="0.3">
      <c r="A3" s="59" t="s">
        <v>61</v>
      </c>
      <c r="B3" s="59" t="s">
        <v>62</v>
      </c>
    </row>
    <row r="4" spans="1:2" ht="15.75" x14ac:dyDescent="0.25">
      <c r="A4" s="54" t="s">
        <v>63</v>
      </c>
      <c r="B4" s="29">
        <f>'A. Personnel + Fringe'!I21</f>
        <v>53000</v>
      </c>
    </row>
    <row r="5" spans="1:2" ht="15.75" x14ac:dyDescent="0.25">
      <c r="A5" s="28" t="s">
        <v>64</v>
      </c>
      <c r="B5" s="40">
        <f>'A. Personnel + Fringe'!I22</f>
        <v>20405</v>
      </c>
    </row>
    <row r="6" spans="1:2" ht="15.75" x14ac:dyDescent="0.25">
      <c r="A6" s="28" t="s">
        <v>65</v>
      </c>
      <c r="B6" s="40">
        <f>'B. Travel'!E19</f>
        <v>0</v>
      </c>
    </row>
    <row r="7" spans="1:2" ht="15.75" x14ac:dyDescent="0.25">
      <c r="A7" s="28" t="s">
        <v>66</v>
      </c>
      <c r="B7" s="40">
        <f>'C. Equipment'!D20</f>
        <v>28980</v>
      </c>
    </row>
    <row r="8" spans="1:2" ht="15.75" x14ac:dyDescent="0.25">
      <c r="A8" s="28" t="s">
        <v>67</v>
      </c>
      <c r="B8" s="40">
        <f>'D. Supplies'!D19</f>
        <v>0</v>
      </c>
    </row>
    <row r="9" spans="1:2" ht="15.75" x14ac:dyDescent="0.25">
      <c r="A9" s="28" t="s">
        <v>68</v>
      </c>
      <c r="B9" s="40">
        <f>'E. Training'!E19</f>
        <v>76000</v>
      </c>
    </row>
    <row r="10" spans="1:2" ht="15.75" x14ac:dyDescent="0.25">
      <c r="A10" s="28" t="s">
        <v>69</v>
      </c>
      <c r="B10" s="40">
        <f>'F. Consultants'!E19</f>
        <v>0</v>
      </c>
    </row>
    <row r="11" spans="1:2" ht="15.75" x14ac:dyDescent="0.25">
      <c r="A11" s="28" t="s">
        <v>70</v>
      </c>
      <c r="B11" s="40">
        <f>'G. Contracts'!B19</f>
        <v>0</v>
      </c>
    </row>
    <row r="12" spans="1:2" ht="16.5" thickBot="1" x14ac:dyDescent="0.3">
      <c r="A12" s="30" t="s">
        <v>71</v>
      </c>
      <c r="B12" s="43">
        <f>'H. Other Costs'!E20</f>
        <v>0</v>
      </c>
    </row>
    <row r="13" spans="1:2" ht="16.5" thickBot="1" x14ac:dyDescent="0.3">
      <c r="A13" s="60" t="s">
        <v>72</v>
      </c>
      <c r="B13" s="31">
        <f>SUM(B4:B12)</f>
        <v>178385</v>
      </c>
    </row>
    <row r="14" spans="1:2" ht="16.5" thickBot="1" x14ac:dyDescent="0.3">
      <c r="A14" s="61" t="s">
        <v>73</v>
      </c>
      <c r="B14" s="62">
        <f>B13*0.1</f>
        <v>17838.5</v>
      </c>
    </row>
    <row r="15" spans="1:2" ht="16.5" thickBot="1" x14ac:dyDescent="0.3">
      <c r="A15" s="47" t="s">
        <v>74</v>
      </c>
      <c r="B15" s="63">
        <f>SUM(B13+B14)</f>
        <v>196223.5</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7"/>
  <sheetViews>
    <sheetView workbookViewId="0">
      <selection activeCell="A7" sqref="A7:I7"/>
    </sheetView>
  </sheetViews>
  <sheetFormatPr defaultColWidth="8.85546875" defaultRowHeight="15" x14ac:dyDescent="0.25"/>
  <cols>
    <col min="1" max="1" width="40.5703125" customWidth="1"/>
    <col min="2" max="2" width="34.140625" customWidth="1"/>
    <col min="3" max="8" width="9.5703125" customWidth="1"/>
    <col min="9" max="9" width="12.42578125" customWidth="1"/>
  </cols>
  <sheetData>
    <row r="1" spans="1:15" ht="126" customHeight="1" thickBot="1" x14ac:dyDescent="0.3">
      <c r="A1" s="83" t="s">
        <v>6</v>
      </c>
      <c r="B1" s="83"/>
      <c r="C1" s="83"/>
      <c r="D1" s="83"/>
      <c r="E1" s="83"/>
      <c r="F1" s="83"/>
      <c r="G1" s="83"/>
      <c r="H1" s="83"/>
      <c r="I1" s="10"/>
      <c r="J1" s="6"/>
      <c r="K1" s="6"/>
      <c r="L1" s="6"/>
      <c r="M1" s="6"/>
      <c r="N1" s="6"/>
      <c r="O1" s="6"/>
    </row>
    <row r="2" spans="1:15" ht="15.75" thickBot="1" x14ac:dyDescent="0.3"/>
    <row r="3" spans="1:15" ht="59.25" customHeight="1" thickBot="1" x14ac:dyDescent="0.3">
      <c r="A3" s="82" t="s">
        <v>7</v>
      </c>
      <c r="B3" s="82"/>
      <c r="C3" s="82"/>
      <c r="D3" s="82"/>
      <c r="E3" s="82"/>
      <c r="F3" s="82"/>
      <c r="G3" s="82"/>
      <c r="H3" s="82"/>
      <c r="I3" s="6"/>
      <c r="J3" s="6"/>
      <c r="K3" s="6"/>
      <c r="L3" s="6"/>
      <c r="M3" s="6"/>
      <c r="N3" s="6"/>
      <c r="O3" s="6"/>
    </row>
    <row r="4" spans="1:15" ht="15.75" thickBot="1" x14ac:dyDescent="0.3"/>
    <row r="5" spans="1:15" ht="16.5" thickBot="1" x14ac:dyDescent="0.3">
      <c r="A5" s="85" t="s">
        <v>8</v>
      </c>
      <c r="B5" s="85" t="s">
        <v>9</v>
      </c>
      <c r="C5" s="84" t="s">
        <v>10</v>
      </c>
      <c r="D5" s="84"/>
      <c r="E5" s="84"/>
      <c r="F5" s="84"/>
      <c r="G5" s="84"/>
      <c r="H5" s="84"/>
      <c r="I5" s="75"/>
    </row>
    <row r="6" spans="1:15" ht="32.25" thickBot="1" x14ac:dyDescent="0.3">
      <c r="A6" s="85"/>
      <c r="B6" s="85"/>
      <c r="C6" s="21" t="s">
        <v>12</v>
      </c>
      <c r="D6" s="22" t="s">
        <v>13</v>
      </c>
      <c r="E6" s="22" t="s">
        <v>14</v>
      </c>
      <c r="F6" s="22" t="s">
        <v>15</v>
      </c>
      <c r="G6" s="21" t="s">
        <v>16</v>
      </c>
      <c r="H6" s="22" t="s">
        <v>17</v>
      </c>
      <c r="I6" s="76" t="s">
        <v>11</v>
      </c>
    </row>
    <row r="7" spans="1:15" ht="16.5" thickBot="1" x14ac:dyDescent="0.3">
      <c r="A7" s="64" t="s">
        <v>18</v>
      </c>
      <c r="B7" s="64" t="s">
        <v>19</v>
      </c>
      <c r="C7" s="65">
        <v>53000</v>
      </c>
      <c r="D7" s="66">
        <v>12</v>
      </c>
      <c r="E7" s="66">
        <v>1</v>
      </c>
      <c r="F7" s="67">
        <f>C7/12*D7*E7</f>
        <v>53000</v>
      </c>
      <c r="G7" s="66">
        <v>0.38500000000000001</v>
      </c>
      <c r="H7" s="67">
        <f t="shared" ref="H7:H20" si="0">C7/12*D7*E7*G7</f>
        <v>20405</v>
      </c>
      <c r="I7" s="81">
        <f t="shared" ref="I7:I20" si="1">(F7+H7)</f>
        <v>73405</v>
      </c>
    </row>
    <row r="8" spans="1:15" ht="16.5" thickBot="1" x14ac:dyDescent="0.3">
      <c r="A8" s="36"/>
      <c r="B8" s="36"/>
      <c r="C8" s="25"/>
      <c r="D8" s="37"/>
      <c r="E8" s="37"/>
      <c r="F8" s="26"/>
      <c r="G8" s="37"/>
      <c r="H8" s="26"/>
      <c r="I8" s="38">
        <f t="shared" si="1"/>
        <v>0</v>
      </c>
    </row>
    <row r="9" spans="1:15" ht="16.5" thickBot="1" x14ac:dyDescent="0.3">
      <c r="A9" s="39"/>
      <c r="B9" s="39"/>
      <c r="C9" s="40"/>
      <c r="D9" s="41"/>
      <c r="E9" s="41"/>
      <c r="F9" s="29">
        <f t="shared" ref="F9:F20" si="2">C9/12*D9*E9</f>
        <v>0</v>
      </c>
      <c r="G9" s="41"/>
      <c r="H9" s="29">
        <f t="shared" si="0"/>
        <v>0</v>
      </c>
      <c r="I9" s="38">
        <f t="shared" si="1"/>
        <v>0</v>
      </c>
    </row>
    <row r="10" spans="1:15" ht="16.5" thickBot="1" x14ac:dyDescent="0.3">
      <c r="A10" s="39"/>
      <c r="B10" s="39"/>
      <c r="C10" s="40"/>
      <c r="D10" s="41"/>
      <c r="E10" s="41"/>
      <c r="F10" s="29">
        <f t="shared" si="2"/>
        <v>0</v>
      </c>
      <c r="G10" s="41"/>
      <c r="H10" s="29">
        <f t="shared" si="0"/>
        <v>0</v>
      </c>
      <c r="I10" s="38">
        <f t="shared" si="1"/>
        <v>0</v>
      </c>
    </row>
    <row r="11" spans="1:15" ht="16.5" thickBot="1" x14ac:dyDescent="0.3">
      <c r="A11" s="39"/>
      <c r="B11" s="39"/>
      <c r="C11" s="40"/>
      <c r="D11" s="41"/>
      <c r="E11" s="41"/>
      <c r="F11" s="29">
        <f t="shared" si="2"/>
        <v>0</v>
      </c>
      <c r="G11" s="41"/>
      <c r="H11" s="29">
        <f t="shared" si="0"/>
        <v>0</v>
      </c>
      <c r="I11" s="38">
        <f t="shared" si="1"/>
        <v>0</v>
      </c>
    </row>
    <row r="12" spans="1:15" ht="16.5" thickBot="1" x14ac:dyDescent="0.3">
      <c r="A12" s="39"/>
      <c r="B12" s="39"/>
      <c r="C12" s="40"/>
      <c r="D12" s="41"/>
      <c r="E12" s="41"/>
      <c r="F12" s="29">
        <f t="shared" si="2"/>
        <v>0</v>
      </c>
      <c r="G12" s="41"/>
      <c r="H12" s="29">
        <f t="shared" si="0"/>
        <v>0</v>
      </c>
      <c r="I12" s="38">
        <f t="shared" si="1"/>
        <v>0</v>
      </c>
    </row>
    <row r="13" spans="1:15" ht="16.5" thickBot="1" x14ac:dyDescent="0.3">
      <c r="A13" s="39"/>
      <c r="B13" s="39"/>
      <c r="C13" s="40"/>
      <c r="D13" s="41"/>
      <c r="E13" s="41"/>
      <c r="F13" s="29">
        <f t="shared" si="2"/>
        <v>0</v>
      </c>
      <c r="G13" s="41"/>
      <c r="H13" s="29">
        <f t="shared" si="0"/>
        <v>0</v>
      </c>
      <c r="I13" s="38">
        <f t="shared" si="1"/>
        <v>0</v>
      </c>
    </row>
    <row r="14" spans="1:15" ht="16.5" thickBot="1" x14ac:dyDescent="0.3">
      <c r="A14" s="39"/>
      <c r="B14" s="39"/>
      <c r="C14" s="40"/>
      <c r="D14" s="41"/>
      <c r="E14" s="41"/>
      <c r="F14" s="29">
        <f t="shared" si="2"/>
        <v>0</v>
      </c>
      <c r="G14" s="41"/>
      <c r="H14" s="29">
        <f t="shared" si="0"/>
        <v>0</v>
      </c>
      <c r="I14" s="38">
        <f t="shared" si="1"/>
        <v>0</v>
      </c>
    </row>
    <row r="15" spans="1:15" ht="16.5" thickBot="1" x14ac:dyDescent="0.3">
      <c r="A15" s="39"/>
      <c r="B15" s="39"/>
      <c r="C15" s="40"/>
      <c r="D15" s="41"/>
      <c r="E15" s="41"/>
      <c r="F15" s="29">
        <f t="shared" si="2"/>
        <v>0</v>
      </c>
      <c r="G15" s="41"/>
      <c r="H15" s="29">
        <f t="shared" si="0"/>
        <v>0</v>
      </c>
      <c r="I15" s="38">
        <f t="shared" si="1"/>
        <v>0</v>
      </c>
    </row>
    <row r="16" spans="1:15" ht="16.5" thickBot="1" x14ac:dyDescent="0.3">
      <c r="A16" s="39"/>
      <c r="B16" s="39"/>
      <c r="C16" s="40"/>
      <c r="D16" s="41"/>
      <c r="E16" s="41"/>
      <c r="F16" s="29">
        <f t="shared" si="2"/>
        <v>0</v>
      </c>
      <c r="G16" s="41"/>
      <c r="H16" s="29">
        <f t="shared" si="0"/>
        <v>0</v>
      </c>
      <c r="I16" s="38">
        <f t="shared" si="1"/>
        <v>0</v>
      </c>
    </row>
    <row r="17" spans="1:9" ht="16.5" thickBot="1" x14ac:dyDescent="0.3">
      <c r="A17" s="39"/>
      <c r="B17" s="39"/>
      <c r="C17" s="40"/>
      <c r="D17" s="41"/>
      <c r="E17" s="41"/>
      <c r="F17" s="29">
        <f t="shared" si="2"/>
        <v>0</v>
      </c>
      <c r="G17" s="41"/>
      <c r="H17" s="29">
        <f t="shared" si="0"/>
        <v>0</v>
      </c>
      <c r="I17" s="38">
        <f t="shared" si="1"/>
        <v>0</v>
      </c>
    </row>
    <row r="18" spans="1:9" ht="16.5" thickBot="1" x14ac:dyDescent="0.3">
      <c r="A18" s="39"/>
      <c r="B18" s="39"/>
      <c r="C18" s="40"/>
      <c r="D18" s="41"/>
      <c r="E18" s="41"/>
      <c r="F18" s="29">
        <f t="shared" si="2"/>
        <v>0</v>
      </c>
      <c r="G18" s="41"/>
      <c r="H18" s="29">
        <f t="shared" si="0"/>
        <v>0</v>
      </c>
      <c r="I18" s="38">
        <f t="shared" si="1"/>
        <v>0</v>
      </c>
    </row>
    <row r="19" spans="1:9" ht="16.5" thickBot="1" x14ac:dyDescent="0.3">
      <c r="A19" s="39"/>
      <c r="B19" s="39"/>
      <c r="C19" s="40"/>
      <c r="D19" s="41"/>
      <c r="E19" s="41"/>
      <c r="F19" s="29">
        <f t="shared" si="2"/>
        <v>0</v>
      </c>
      <c r="G19" s="41"/>
      <c r="H19" s="29">
        <f t="shared" si="0"/>
        <v>0</v>
      </c>
      <c r="I19" s="38">
        <f t="shared" si="1"/>
        <v>0</v>
      </c>
    </row>
    <row r="20" spans="1:9" ht="16.5" thickBot="1" x14ac:dyDescent="0.3">
      <c r="A20" s="42"/>
      <c r="B20" s="42"/>
      <c r="C20" s="43"/>
      <c r="D20" s="44"/>
      <c r="E20" s="44"/>
      <c r="F20" s="29">
        <f t="shared" si="2"/>
        <v>0</v>
      </c>
      <c r="G20" s="44"/>
      <c r="H20" s="29">
        <f t="shared" si="0"/>
        <v>0</v>
      </c>
      <c r="I20" s="38">
        <f t="shared" si="1"/>
        <v>0</v>
      </c>
    </row>
    <row r="21" spans="1:9" ht="16.5" thickBot="1" x14ac:dyDescent="0.3">
      <c r="A21" s="78" t="s">
        <v>20</v>
      </c>
      <c r="B21" s="80"/>
      <c r="C21" s="79"/>
      <c r="D21" s="79"/>
      <c r="E21" s="80"/>
      <c r="F21" s="79"/>
      <c r="G21" s="79"/>
      <c r="H21" s="77"/>
      <c r="I21" s="38">
        <f>SUM(F7:F20)</f>
        <v>53000</v>
      </c>
    </row>
    <row r="22" spans="1:9" ht="16.5" thickBot="1" x14ac:dyDescent="0.3">
      <c r="A22" s="46" t="s">
        <v>21</v>
      </c>
      <c r="B22" s="39"/>
      <c r="C22" s="39"/>
      <c r="D22" s="39"/>
      <c r="E22" s="39"/>
      <c r="F22" s="39"/>
      <c r="G22" s="39"/>
      <c r="H22" s="39"/>
      <c r="I22" s="38">
        <f>SUM(H7:H20)</f>
        <v>20405</v>
      </c>
    </row>
    <row r="23" spans="1:9" ht="16.5" thickBot="1" x14ac:dyDescent="0.3">
      <c r="A23" s="45" t="s">
        <v>22</v>
      </c>
      <c r="B23" s="39"/>
      <c r="C23" s="39"/>
      <c r="D23" s="39"/>
      <c r="E23" s="39"/>
      <c r="F23" s="39"/>
      <c r="G23" s="39"/>
      <c r="H23" s="39"/>
      <c r="I23" s="38">
        <f>SUM(I21:I22)</f>
        <v>73405</v>
      </c>
    </row>
    <row r="24" spans="1:9" ht="15.75" thickBot="1" x14ac:dyDescent="0.3"/>
    <row r="25" spans="1:9" ht="51" customHeight="1" thickBot="1" x14ac:dyDescent="0.3">
      <c r="A25" s="82" t="s">
        <v>23</v>
      </c>
      <c r="B25" s="82"/>
      <c r="C25" s="82"/>
      <c r="D25" s="82"/>
      <c r="E25" s="82"/>
      <c r="F25" s="82"/>
      <c r="G25" s="82"/>
      <c r="H25" s="82"/>
    </row>
    <row r="26" spans="1:9" ht="43.5" customHeight="1" x14ac:dyDescent="0.25"/>
    <row r="27" spans="1:9" ht="18.75" customHeight="1" x14ac:dyDescent="0.25"/>
    <row r="45" spans="1:8" ht="15.75" thickBot="1" x14ac:dyDescent="0.3"/>
    <row r="46" spans="1:8" ht="16.5" thickBot="1" x14ac:dyDescent="0.3">
      <c r="A46" s="82" t="s">
        <v>24</v>
      </c>
      <c r="B46" s="82"/>
      <c r="C46" s="82"/>
      <c r="D46" s="82"/>
      <c r="E46" s="82"/>
      <c r="F46" s="82"/>
      <c r="G46" s="82"/>
      <c r="H46" s="82"/>
    </row>
    <row r="47" spans="1:8" ht="76.5" customHeight="1" x14ac:dyDescent="0.25"/>
  </sheetData>
  <mergeCells count="7">
    <mergeCell ref="A46:H46"/>
    <mergeCell ref="A25:H25"/>
    <mergeCell ref="A1:H1"/>
    <mergeCell ref="A3:H3"/>
    <mergeCell ref="C5:H5"/>
    <mergeCell ref="A5:A6"/>
    <mergeCell ref="B5:B6"/>
  </mergeCells>
  <pageMargins left="0.25" right="0.25"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1"/>
  <sheetViews>
    <sheetView topLeftCell="A5" workbookViewId="0">
      <selection activeCell="A21" sqref="A21:E21"/>
    </sheetView>
  </sheetViews>
  <sheetFormatPr defaultColWidth="8.85546875" defaultRowHeight="15" x14ac:dyDescent="0.25"/>
  <cols>
    <col min="1" max="2" width="28.5703125" customWidth="1"/>
    <col min="3" max="5" width="10.5703125" customWidth="1"/>
    <col min="6" max="6" width="15.5703125" customWidth="1"/>
  </cols>
  <sheetData>
    <row r="1" spans="1:6" ht="54" customHeight="1" thickBot="1" x14ac:dyDescent="0.3">
      <c r="A1" s="82" t="s">
        <v>25</v>
      </c>
      <c r="B1" s="86"/>
      <c r="C1" s="86"/>
      <c r="D1" s="86"/>
      <c r="E1" s="87"/>
      <c r="F1" s="6"/>
    </row>
    <row r="2" spans="1:6" ht="15.75" thickBot="1" x14ac:dyDescent="0.3"/>
    <row r="3" spans="1:6" ht="16.5" thickBot="1" x14ac:dyDescent="0.3">
      <c r="A3" s="21" t="s">
        <v>26</v>
      </c>
      <c r="B3" s="21" t="s">
        <v>27</v>
      </c>
      <c r="C3" s="21" t="s">
        <v>28</v>
      </c>
      <c r="D3" s="21" t="s">
        <v>29</v>
      </c>
      <c r="E3" s="21" t="s">
        <v>30</v>
      </c>
    </row>
    <row r="4" spans="1:6" ht="32.25" thickBot="1" x14ac:dyDescent="0.3">
      <c r="A4" s="68" t="s">
        <v>31</v>
      </c>
      <c r="B4" s="69" t="s">
        <v>32</v>
      </c>
      <c r="C4" s="69">
        <v>4000</v>
      </c>
      <c r="D4" s="69">
        <v>0.44</v>
      </c>
      <c r="E4" s="70">
        <f>C4*D4</f>
        <v>1760</v>
      </c>
    </row>
    <row r="5" spans="1:6" ht="15.75" x14ac:dyDescent="0.25">
      <c r="A5" s="28"/>
      <c r="B5" s="28"/>
      <c r="C5" s="28"/>
      <c r="D5" s="28"/>
      <c r="E5" s="29">
        <f t="shared" ref="E5:E18" si="0">C5*D5</f>
        <v>0</v>
      </c>
    </row>
    <row r="6" spans="1:6" ht="15.75" x14ac:dyDescent="0.25">
      <c r="A6" s="28"/>
      <c r="B6" s="28"/>
      <c r="C6" s="28"/>
      <c r="D6" s="28"/>
      <c r="E6" s="29">
        <f t="shared" si="0"/>
        <v>0</v>
      </c>
    </row>
    <row r="7" spans="1:6" ht="15.75" x14ac:dyDescent="0.25">
      <c r="A7" s="28"/>
      <c r="B7" s="28"/>
      <c r="C7" s="28"/>
      <c r="D7" s="28"/>
      <c r="E7" s="29">
        <f t="shared" si="0"/>
        <v>0</v>
      </c>
    </row>
    <row r="8" spans="1:6" ht="15.75" x14ac:dyDescent="0.25">
      <c r="A8" s="28"/>
      <c r="B8" s="28"/>
      <c r="C8" s="28"/>
      <c r="D8" s="28"/>
      <c r="E8" s="29">
        <f t="shared" si="0"/>
        <v>0</v>
      </c>
    </row>
    <row r="9" spans="1:6" ht="15.75" x14ac:dyDescent="0.25">
      <c r="A9" s="28"/>
      <c r="B9" s="28"/>
      <c r="C9" s="28"/>
      <c r="D9" s="28"/>
      <c r="E9" s="29">
        <f t="shared" si="0"/>
        <v>0</v>
      </c>
    </row>
    <row r="10" spans="1:6" ht="15.75" x14ac:dyDescent="0.25">
      <c r="A10" s="28"/>
      <c r="B10" s="28"/>
      <c r="C10" s="28"/>
      <c r="D10" s="28"/>
      <c r="E10" s="29">
        <f t="shared" si="0"/>
        <v>0</v>
      </c>
    </row>
    <row r="11" spans="1:6" ht="15.75" x14ac:dyDescent="0.25">
      <c r="A11" s="28"/>
      <c r="B11" s="28"/>
      <c r="C11" s="28"/>
      <c r="D11" s="28"/>
      <c r="E11" s="29">
        <f t="shared" si="0"/>
        <v>0</v>
      </c>
    </row>
    <row r="12" spans="1:6" ht="15.75" x14ac:dyDescent="0.25">
      <c r="A12" s="28"/>
      <c r="B12" s="28"/>
      <c r="C12" s="28"/>
      <c r="D12" s="28"/>
      <c r="E12" s="29">
        <f t="shared" si="0"/>
        <v>0</v>
      </c>
    </row>
    <row r="13" spans="1:6" ht="15.75" x14ac:dyDescent="0.25">
      <c r="A13" s="28"/>
      <c r="B13" s="28"/>
      <c r="C13" s="28"/>
      <c r="D13" s="28"/>
      <c r="E13" s="29">
        <f t="shared" si="0"/>
        <v>0</v>
      </c>
    </row>
    <row r="14" spans="1:6" ht="15.75" x14ac:dyDescent="0.25">
      <c r="A14" s="28"/>
      <c r="B14" s="28"/>
      <c r="C14" s="28"/>
      <c r="D14" s="28"/>
      <c r="E14" s="29">
        <f t="shared" si="0"/>
        <v>0</v>
      </c>
    </row>
    <row r="15" spans="1:6" ht="15.75" x14ac:dyDescent="0.25">
      <c r="A15" s="28"/>
      <c r="B15" s="28"/>
      <c r="C15" s="28"/>
      <c r="D15" s="28"/>
      <c r="E15" s="29">
        <f t="shared" si="0"/>
        <v>0</v>
      </c>
    </row>
    <row r="16" spans="1:6" ht="15.75" x14ac:dyDescent="0.25">
      <c r="A16" s="28"/>
      <c r="B16" s="28"/>
      <c r="C16" s="28"/>
      <c r="D16" s="28"/>
      <c r="E16" s="29">
        <f t="shared" si="0"/>
        <v>0</v>
      </c>
    </row>
    <row r="17" spans="1:5" ht="15.75" x14ac:dyDescent="0.25">
      <c r="A17" s="28"/>
      <c r="B17" s="28"/>
      <c r="C17" s="28"/>
      <c r="D17" s="28"/>
      <c r="E17" s="29">
        <f t="shared" si="0"/>
        <v>0</v>
      </c>
    </row>
    <row r="18" spans="1:5" ht="16.5" thickBot="1" x14ac:dyDescent="0.3">
      <c r="A18" s="30"/>
      <c r="B18" s="30"/>
      <c r="C18" s="30"/>
      <c r="D18" s="30"/>
      <c r="E18" s="29">
        <f t="shared" si="0"/>
        <v>0</v>
      </c>
    </row>
    <row r="19" spans="1:5" ht="16.5" thickBot="1" x14ac:dyDescent="0.3">
      <c r="A19" s="32" t="s">
        <v>33</v>
      </c>
      <c r="B19" s="33"/>
      <c r="C19" s="33"/>
      <c r="D19" s="33"/>
      <c r="E19" s="31">
        <f>SUM(E5:E18)</f>
        <v>0</v>
      </c>
    </row>
    <row r="20" spans="1:5" ht="15.75" thickBot="1" x14ac:dyDescent="0.3"/>
    <row r="21" spans="1:5" ht="63.75" customHeight="1" thickBot="1" x14ac:dyDescent="0.3">
      <c r="A21" s="88" t="s">
        <v>76</v>
      </c>
      <c r="B21" s="89"/>
      <c r="C21" s="89"/>
      <c r="D21" s="89"/>
      <c r="E21" s="90"/>
    </row>
  </sheetData>
  <mergeCells count="2">
    <mergeCell ref="A1:E1"/>
    <mergeCell ref="A21:E2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3"/>
  <sheetViews>
    <sheetView topLeftCell="A3" workbookViewId="0">
      <selection activeCell="G25" sqref="G25"/>
    </sheetView>
  </sheetViews>
  <sheetFormatPr defaultColWidth="8.85546875" defaultRowHeight="15" x14ac:dyDescent="0.25"/>
  <cols>
    <col min="1" max="1" width="60.5703125" customWidth="1"/>
    <col min="2" max="2" width="8.85546875" style="14"/>
  </cols>
  <sheetData>
    <row r="1" spans="1:6" s="7" customFormat="1" ht="107.25" customHeight="1" x14ac:dyDescent="0.25">
      <c r="A1" s="91" t="s">
        <v>34</v>
      </c>
      <c r="B1" s="91"/>
      <c r="C1" s="91"/>
      <c r="D1" s="91"/>
      <c r="E1" s="6"/>
      <c r="F1" s="6"/>
    </row>
    <row r="2" spans="1:6" ht="15.75" thickBot="1" x14ac:dyDescent="0.3"/>
    <row r="3" spans="1:6" ht="16.5" thickBot="1" x14ac:dyDescent="0.3">
      <c r="A3" s="21" t="s">
        <v>35</v>
      </c>
      <c r="B3" s="48" t="s">
        <v>36</v>
      </c>
      <c r="C3" s="21" t="s">
        <v>30</v>
      </c>
      <c r="D3" s="21" t="s">
        <v>11</v>
      </c>
    </row>
    <row r="4" spans="1:6" ht="15.75" x14ac:dyDescent="0.25">
      <c r="A4" s="71" t="s">
        <v>37</v>
      </c>
      <c r="B4" s="72">
        <v>3</v>
      </c>
      <c r="C4" s="67">
        <v>700</v>
      </c>
      <c r="D4" s="67">
        <f>B4*C4</f>
        <v>2100</v>
      </c>
    </row>
    <row r="5" spans="1:6" ht="15.75" x14ac:dyDescent="0.25">
      <c r="A5" s="73" t="s">
        <v>38</v>
      </c>
      <c r="B5" s="74">
        <v>1</v>
      </c>
      <c r="C5" s="65">
        <v>15000</v>
      </c>
      <c r="D5" s="67">
        <f t="shared" ref="D5:D19" si="0">B5*C5</f>
        <v>15000</v>
      </c>
    </row>
    <row r="6" spans="1:6" ht="15.75" x14ac:dyDescent="0.25">
      <c r="A6" s="73" t="s">
        <v>39</v>
      </c>
      <c r="B6" s="74">
        <v>3</v>
      </c>
      <c r="C6" s="65">
        <v>3960</v>
      </c>
      <c r="D6" s="67">
        <f t="shared" si="0"/>
        <v>11880</v>
      </c>
    </row>
    <row r="7" spans="1:6" ht="15.75" x14ac:dyDescent="0.25">
      <c r="A7" s="23"/>
      <c r="B7" s="24"/>
      <c r="C7" s="25"/>
      <c r="D7" s="27">
        <f t="shared" si="0"/>
        <v>0</v>
      </c>
      <c r="E7" s="18"/>
    </row>
    <row r="8" spans="1:6" ht="15.75" x14ac:dyDescent="0.25">
      <c r="A8" s="23"/>
      <c r="B8" s="24"/>
      <c r="C8" s="25"/>
      <c r="D8" s="27">
        <f t="shared" si="0"/>
        <v>0</v>
      </c>
      <c r="E8" s="18"/>
    </row>
    <row r="9" spans="1:6" ht="15.75" x14ac:dyDescent="0.25">
      <c r="A9" s="28"/>
      <c r="B9" s="51"/>
      <c r="C9" s="40"/>
      <c r="D9" s="29">
        <f t="shared" si="0"/>
        <v>0</v>
      </c>
    </row>
    <row r="10" spans="1:6" ht="15.75" x14ac:dyDescent="0.25">
      <c r="A10" s="28"/>
      <c r="B10" s="51"/>
      <c r="C10" s="40"/>
      <c r="D10" s="29">
        <f t="shared" si="0"/>
        <v>0</v>
      </c>
    </row>
    <row r="11" spans="1:6" ht="15.75" x14ac:dyDescent="0.25">
      <c r="A11" s="28"/>
      <c r="B11" s="51"/>
      <c r="C11" s="40"/>
      <c r="D11" s="29">
        <f t="shared" si="0"/>
        <v>0</v>
      </c>
    </row>
    <row r="12" spans="1:6" ht="15.75" x14ac:dyDescent="0.25">
      <c r="A12" s="28"/>
      <c r="B12" s="51"/>
      <c r="C12" s="40"/>
      <c r="D12" s="29">
        <f t="shared" si="0"/>
        <v>0</v>
      </c>
    </row>
    <row r="13" spans="1:6" ht="15.75" x14ac:dyDescent="0.25">
      <c r="A13" s="28"/>
      <c r="B13" s="51"/>
      <c r="C13" s="40"/>
      <c r="D13" s="29">
        <f t="shared" si="0"/>
        <v>0</v>
      </c>
    </row>
    <row r="14" spans="1:6" ht="15.75" x14ac:dyDescent="0.25">
      <c r="A14" s="28"/>
      <c r="B14" s="51"/>
      <c r="C14" s="40"/>
      <c r="D14" s="29">
        <f t="shared" si="0"/>
        <v>0</v>
      </c>
    </row>
    <row r="15" spans="1:6" ht="15.75" x14ac:dyDescent="0.25">
      <c r="A15" s="28"/>
      <c r="B15" s="51"/>
      <c r="C15" s="40"/>
      <c r="D15" s="29">
        <f t="shared" si="0"/>
        <v>0</v>
      </c>
    </row>
    <row r="16" spans="1:6" ht="15.75" x14ac:dyDescent="0.25">
      <c r="A16" s="28"/>
      <c r="B16" s="51"/>
      <c r="C16" s="40"/>
      <c r="D16" s="29">
        <f t="shared" si="0"/>
        <v>0</v>
      </c>
    </row>
    <row r="17" spans="1:6" ht="15.75" x14ac:dyDescent="0.25">
      <c r="A17" s="28"/>
      <c r="B17" s="51"/>
      <c r="C17" s="40"/>
      <c r="D17" s="29">
        <f t="shared" si="0"/>
        <v>0</v>
      </c>
    </row>
    <row r="18" spans="1:6" ht="15.75" x14ac:dyDescent="0.25">
      <c r="A18" s="28"/>
      <c r="B18" s="51"/>
      <c r="C18" s="40"/>
      <c r="D18" s="29">
        <f t="shared" si="0"/>
        <v>0</v>
      </c>
    </row>
    <row r="19" spans="1:6" ht="16.5" thickBot="1" x14ac:dyDescent="0.3">
      <c r="A19" s="30"/>
      <c r="B19" s="52"/>
      <c r="C19" s="43"/>
      <c r="D19" s="29">
        <f t="shared" si="0"/>
        <v>0</v>
      </c>
    </row>
    <row r="20" spans="1:6" ht="16.5" thickBot="1" x14ac:dyDescent="0.3">
      <c r="A20" s="32" t="s">
        <v>33</v>
      </c>
      <c r="B20" s="33"/>
      <c r="C20" s="33"/>
      <c r="D20" s="31">
        <f>SUM(D4:D19)</f>
        <v>28980</v>
      </c>
    </row>
    <row r="21" spans="1:6" ht="15.75" thickBot="1" x14ac:dyDescent="0.3"/>
    <row r="22" spans="1:6" ht="34.5" customHeight="1" thickBot="1" x14ac:dyDescent="0.3">
      <c r="A22" s="82" t="s">
        <v>40</v>
      </c>
      <c r="B22" s="86"/>
      <c r="C22" s="86"/>
      <c r="D22" s="87"/>
      <c r="E22" s="6"/>
      <c r="F22" s="6"/>
    </row>
    <row r="23" spans="1:6" ht="15" customHeight="1" x14ac:dyDescent="0.25">
      <c r="A23" s="6"/>
      <c r="B23" s="15"/>
      <c r="C23" s="6"/>
      <c r="D23" s="6"/>
      <c r="E23" s="6"/>
      <c r="F23" s="6"/>
    </row>
  </sheetData>
  <mergeCells count="2">
    <mergeCell ref="A1:D1"/>
    <mergeCell ref="A22:D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1"/>
  <sheetViews>
    <sheetView topLeftCell="A10" workbookViewId="0">
      <selection activeCell="A40" sqref="A40"/>
    </sheetView>
  </sheetViews>
  <sheetFormatPr defaultColWidth="8.85546875" defaultRowHeight="15" x14ac:dyDescent="0.25"/>
  <cols>
    <col min="1" max="1" width="84.42578125" customWidth="1"/>
    <col min="2" max="2" width="20.42578125" customWidth="1"/>
  </cols>
  <sheetData>
    <row r="1" spans="1:5" ht="85.5" customHeight="1" thickBot="1" x14ac:dyDescent="0.3">
      <c r="A1" s="82" t="s">
        <v>41</v>
      </c>
      <c r="B1" s="86"/>
      <c r="C1" s="86"/>
      <c r="D1" s="86"/>
      <c r="E1" s="87"/>
    </row>
    <row r="2" spans="1:5" ht="15.75" thickBot="1" x14ac:dyDescent="0.3"/>
    <row r="3" spans="1:5" ht="16.5" thickBot="1" x14ac:dyDescent="0.3">
      <c r="A3" s="21" t="s">
        <v>42</v>
      </c>
      <c r="B3" s="21" t="s">
        <v>43</v>
      </c>
      <c r="C3" s="21" t="s">
        <v>30</v>
      </c>
      <c r="D3" s="21" t="s">
        <v>11</v>
      </c>
    </row>
    <row r="4" spans="1:5" ht="15.75" x14ac:dyDescent="0.25">
      <c r="A4" s="49"/>
      <c r="B4" s="50"/>
      <c r="C4" s="26"/>
      <c r="D4" s="27">
        <f>B4*C4</f>
        <v>0</v>
      </c>
    </row>
    <row r="5" spans="1:5" ht="15.75" x14ac:dyDescent="0.25">
      <c r="A5" s="23"/>
      <c r="B5" s="24"/>
      <c r="C5" s="25"/>
      <c r="D5" s="27">
        <f t="shared" ref="D5:D18" si="0">B5*C5</f>
        <v>0</v>
      </c>
    </row>
    <row r="6" spans="1:5" ht="15.75" x14ac:dyDescent="0.25">
      <c r="A6" s="28"/>
      <c r="B6" s="28"/>
      <c r="C6" s="40"/>
      <c r="D6" s="29">
        <f t="shared" si="0"/>
        <v>0</v>
      </c>
    </row>
    <row r="7" spans="1:5" ht="15.75" x14ac:dyDescent="0.25">
      <c r="A7" s="28"/>
      <c r="B7" s="28"/>
      <c r="C7" s="40"/>
      <c r="D7" s="29">
        <f t="shared" si="0"/>
        <v>0</v>
      </c>
    </row>
    <row r="8" spans="1:5" ht="15.75" x14ac:dyDescent="0.25">
      <c r="A8" s="28"/>
      <c r="B8" s="28"/>
      <c r="C8" s="40"/>
      <c r="D8" s="29">
        <f t="shared" si="0"/>
        <v>0</v>
      </c>
    </row>
    <row r="9" spans="1:5" ht="15.75" x14ac:dyDescent="0.25">
      <c r="A9" s="28"/>
      <c r="B9" s="28"/>
      <c r="C9" s="40"/>
      <c r="D9" s="29">
        <f t="shared" si="0"/>
        <v>0</v>
      </c>
    </row>
    <row r="10" spans="1:5" ht="15.75" x14ac:dyDescent="0.25">
      <c r="A10" s="28"/>
      <c r="B10" s="28"/>
      <c r="C10" s="40"/>
      <c r="D10" s="29">
        <f t="shared" si="0"/>
        <v>0</v>
      </c>
    </row>
    <row r="11" spans="1:5" ht="15.75" x14ac:dyDescent="0.25">
      <c r="A11" s="28"/>
      <c r="B11" s="28"/>
      <c r="C11" s="40"/>
      <c r="D11" s="29">
        <f t="shared" si="0"/>
        <v>0</v>
      </c>
    </row>
    <row r="12" spans="1:5" ht="15.75" x14ac:dyDescent="0.25">
      <c r="A12" s="28"/>
      <c r="B12" s="28"/>
      <c r="C12" s="40"/>
      <c r="D12" s="29">
        <f t="shared" si="0"/>
        <v>0</v>
      </c>
    </row>
    <row r="13" spans="1:5" ht="15.75" x14ac:dyDescent="0.25">
      <c r="A13" s="28"/>
      <c r="B13" s="28"/>
      <c r="C13" s="40"/>
      <c r="D13" s="29">
        <f t="shared" si="0"/>
        <v>0</v>
      </c>
    </row>
    <row r="14" spans="1:5" ht="15.75" x14ac:dyDescent="0.25">
      <c r="A14" s="28"/>
      <c r="B14" s="28"/>
      <c r="C14" s="40"/>
      <c r="D14" s="29">
        <f t="shared" si="0"/>
        <v>0</v>
      </c>
    </row>
    <row r="15" spans="1:5" ht="15.75" x14ac:dyDescent="0.25">
      <c r="A15" s="28"/>
      <c r="B15" s="28"/>
      <c r="C15" s="40"/>
      <c r="D15" s="29">
        <f t="shared" si="0"/>
        <v>0</v>
      </c>
    </row>
    <row r="16" spans="1:5" ht="15.75" x14ac:dyDescent="0.25">
      <c r="A16" s="28"/>
      <c r="B16" s="28"/>
      <c r="C16" s="40"/>
      <c r="D16" s="29">
        <f t="shared" si="0"/>
        <v>0</v>
      </c>
    </row>
    <row r="17" spans="1:6" ht="15.75" x14ac:dyDescent="0.25">
      <c r="A17" s="28"/>
      <c r="B17" s="28"/>
      <c r="C17" s="40"/>
      <c r="D17" s="29">
        <f t="shared" si="0"/>
        <v>0</v>
      </c>
    </row>
    <row r="18" spans="1:6" ht="16.5" thickBot="1" x14ac:dyDescent="0.3">
      <c r="A18" s="30"/>
      <c r="B18" s="30"/>
      <c r="C18" s="43"/>
      <c r="D18" s="29">
        <f t="shared" si="0"/>
        <v>0</v>
      </c>
    </row>
    <row r="19" spans="1:6" ht="16.5" thickBot="1" x14ac:dyDescent="0.3">
      <c r="A19" s="32" t="s">
        <v>33</v>
      </c>
      <c r="B19" s="33"/>
      <c r="C19" s="53"/>
      <c r="D19" s="31">
        <f>SUM(D4:D18)</f>
        <v>0</v>
      </c>
    </row>
    <row r="20" spans="1:6" ht="15.75" thickBot="1" x14ac:dyDescent="0.3"/>
    <row r="21" spans="1:6" ht="15.75" customHeight="1" thickBot="1" x14ac:dyDescent="0.3">
      <c r="A21" s="92" t="s">
        <v>44</v>
      </c>
      <c r="B21" s="93"/>
      <c r="C21" s="93"/>
      <c r="D21" s="93"/>
      <c r="E21" s="94"/>
      <c r="F21" s="6"/>
    </row>
  </sheetData>
  <mergeCells count="2">
    <mergeCell ref="A1:E1"/>
    <mergeCell ref="A21:E2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1"/>
  <sheetViews>
    <sheetView topLeftCell="A4" workbookViewId="0">
      <selection activeCell="A21" sqref="A21:E21"/>
    </sheetView>
  </sheetViews>
  <sheetFormatPr defaultColWidth="8.85546875" defaultRowHeight="15" x14ac:dyDescent="0.25"/>
  <cols>
    <col min="1" max="1" width="46.85546875" customWidth="1"/>
    <col min="2" max="2" width="28.5703125" customWidth="1"/>
    <col min="3" max="5" width="10.5703125" customWidth="1"/>
    <col min="6" max="6" width="15.5703125" customWidth="1"/>
    <col min="7" max="7" width="9.140625" style="7"/>
  </cols>
  <sheetData>
    <row r="1" spans="1:6" ht="123.75" customHeight="1" thickBot="1" x14ac:dyDescent="0.3">
      <c r="A1" s="82" t="s">
        <v>45</v>
      </c>
      <c r="B1" s="86"/>
      <c r="C1" s="86"/>
      <c r="D1" s="86"/>
      <c r="E1" s="87"/>
      <c r="F1" s="6"/>
    </row>
    <row r="2" spans="1:6" ht="15.75" thickBot="1" x14ac:dyDescent="0.3"/>
    <row r="3" spans="1:6" ht="31.5" x14ac:dyDescent="0.25">
      <c r="A3" s="21" t="s">
        <v>26</v>
      </c>
      <c r="B3" s="21" t="s">
        <v>27</v>
      </c>
      <c r="C3" s="22" t="s">
        <v>46</v>
      </c>
      <c r="D3" s="21" t="s">
        <v>29</v>
      </c>
      <c r="E3" s="21" t="s">
        <v>30</v>
      </c>
    </row>
    <row r="4" spans="1:6" ht="15.75" x14ac:dyDescent="0.25">
      <c r="A4" s="73" t="s">
        <v>47</v>
      </c>
      <c r="B4" s="73" t="s">
        <v>48</v>
      </c>
      <c r="C4" s="74">
        <v>38</v>
      </c>
      <c r="D4" s="65">
        <v>2000</v>
      </c>
      <c r="E4" s="67">
        <f t="shared" ref="E4" si="0">C4*D4</f>
        <v>76000</v>
      </c>
    </row>
    <row r="5" spans="1:6" ht="15.75" x14ac:dyDescent="0.25">
      <c r="A5" s="23"/>
      <c r="B5" s="23"/>
      <c r="C5" s="24"/>
      <c r="D5" s="25"/>
      <c r="E5" s="27">
        <f t="shared" ref="E5:E18" si="1">C5*D5</f>
        <v>0</v>
      </c>
    </row>
    <row r="6" spans="1:6" ht="15.75" x14ac:dyDescent="0.25">
      <c r="A6" s="23"/>
      <c r="B6" s="23"/>
      <c r="C6" s="24"/>
      <c r="D6" s="25"/>
      <c r="E6" s="27">
        <f t="shared" si="1"/>
        <v>0</v>
      </c>
    </row>
    <row r="7" spans="1:6" ht="15.75" x14ac:dyDescent="0.25">
      <c r="A7" s="23"/>
      <c r="B7" s="23"/>
      <c r="C7" s="24"/>
      <c r="D7" s="25"/>
      <c r="E7" s="27">
        <f t="shared" si="1"/>
        <v>0</v>
      </c>
    </row>
    <row r="8" spans="1:6" ht="15.75" x14ac:dyDescent="0.25">
      <c r="A8" s="28"/>
      <c r="B8" s="28"/>
      <c r="C8" s="28"/>
      <c r="D8" s="28"/>
      <c r="E8" s="29">
        <f t="shared" si="1"/>
        <v>0</v>
      </c>
    </row>
    <row r="9" spans="1:6" ht="15.75" x14ac:dyDescent="0.25">
      <c r="A9" s="28"/>
      <c r="B9" s="28"/>
      <c r="C9" s="28"/>
      <c r="D9" s="28"/>
      <c r="E9" s="29">
        <f t="shared" si="1"/>
        <v>0</v>
      </c>
    </row>
    <row r="10" spans="1:6" ht="15.75" x14ac:dyDescent="0.25">
      <c r="A10" s="28"/>
      <c r="B10" s="28"/>
      <c r="C10" s="28"/>
      <c r="D10" s="28"/>
      <c r="E10" s="29">
        <f t="shared" si="1"/>
        <v>0</v>
      </c>
    </row>
    <row r="11" spans="1:6" ht="15.75" x14ac:dyDescent="0.25">
      <c r="A11" s="28"/>
      <c r="B11" s="28"/>
      <c r="C11" s="28"/>
      <c r="D11" s="28"/>
      <c r="E11" s="29">
        <f t="shared" si="1"/>
        <v>0</v>
      </c>
    </row>
    <row r="12" spans="1:6" ht="15.75" x14ac:dyDescent="0.25">
      <c r="A12" s="28"/>
      <c r="B12" s="28"/>
      <c r="C12" s="28"/>
      <c r="D12" s="28"/>
      <c r="E12" s="29">
        <f t="shared" si="1"/>
        <v>0</v>
      </c>
    </row>
    <row r="13" spans="1:6" ht="15.75" x14ac:dyDescent="0.25">
      <c r="A13" s="28"/>
      <c r="B13" s="28"/>
      <c r="C13" s="28"/>
      <c r="D13" s="28"/>
      <c r="E13" s="29">
        <f t="shared" si="1"/>
        <v>0</v>
      </c>
    </row>
    <row r="14" spans="1:6" ht="15.75" x14ac:dyDescent="0.25">
      <c r="A14" s="28"/>
      <c r="B14" s="28"/>
      <c r="C14" s="28"/>
      <c r="D14" s="28"/>
      <c r="E14" s="29">
        <f t="shared" si="1"/>
        <v>0</v>
      </c>
    </row>
    <row r="15" spans="1:6" ht="15.75" x14ac:dyDescent="0.25">
      <c r="A15" s="28"/>
      <c r="B15" s="28"/>
      <c r="C15" s="28"/>
      <c r="D15" s="28"/>
      <c r="E15" s="29">
        <f t="shared" si="1"/>
        <v>0</v>
      </c>
    </row>
    <row r="16" spans="1:6" ht="15.75" x14ac:dyDescent="0.25">
      <c r="A16" s="28"/>
      <c r="B16" s="28"/>
      <c r="C16" s="28"/>
      <c r="D16" s="28"/>
      <c r="E16" s="29">
        <f t="shared" si="1"/>
        <v>0</v>
      </c>
    </row>
    <row r="17" spans="1:5" ht="15.75" x14ac:dyDescent="0.25">
      <c r="A17" s="28"/>
      <c r="B17" s="28"/>
      <c r="C17" s="28"/>
      <c r="D17" s="28"/>
      <c r="E17" s="29">
        <f t="shared" si="1"/>
        <v>0</v>
      </c>
    </row>
    <row r="18" spans="1:5" ht="15.75" x14ac:dyDescent="0.25">
      <c r="A18" s="30"/>
      <c r="B18" s="30"/>
      <c r="C18" s="30"/>
      <c r="D18" s="30"/>
      <c r="E18" s="29">
        <f t="shared" si="1"/>
        <v>0</v>
      </c>
    </row>
    <row r="19" spans="1:5" ht="15.75" x14ac:dyDescent="0.25">
      <c r="A19" s="32" t="s">
        <v>33</v>
      </c>
      <c r="B19" s="33"/>
      <c r="C19" s="33"/>
      <c r="D19" s="33"/>
      <c r="E19" s="31">
        <f>SUM(E4:E18)</f>
        <v>76000</v>
      </c>
    </row>
    <row r="21" spans="1:5" ht="72.75" customHeight="1" x14ac:dyDescent="0.25">
      <c r="A21" s="95" t="s">
        <v>75</v>
      </c>
      <c r="B21" s="96"/>
      <c r="C21" s="96"/>
      <c r="D21" s="96"/>
      <c r="E21" s="97"/>
    </row>
  </sheetData>
  <mergeCells count="2">
    <mergeCell ref="A1:E1"/>
    <mergeCell ref="A21:E21"/>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1"/>
  <sheetViews>
    <sheetView topLeftCell="A3" workbookViewId="0">
      <selection activeCell="J23" sqref="J23"/>
    </sheetView>
  </sheetViews>
  <sheetFormatPr defaultColWidth="8.85546875" defaultRowHeight="15" x14ac:dyDescent="0.25"/>
  <cols>
    <col min="1" max="1" width="40.5703125" customWidth="1"/>
    <col min="3" max="3" width="12.42578125" customWidth="1"/>
    <col min="4" max="4" width="8.85546875" style="14"/>
  </cols>
  <sheetData>
    <row r="1" spans="1:7" ht="69" customHeight="1" thickBot="1" x14ac:dyDescent="0.3">
      <c r="A1" s="82" t="s">
        <v>49</v>
      </c>
      <c r="B1" s="86"/>
      <c r="C1" s="86"/>
      <c r="D1" s="86"/>
      <c r="E1" s="86"/>
      <c r="F1" s="87"/>
      <c r="G1" s="8"/>
    </row>
    <row r="2" spans="1:7" ht="15.75" thickBot="1" x14ac:dyDescent="0.3"/>
    <row r="3" spans="1:7" ht="32.25" thickBot="1" x14ac:dyDescent="0.3">
      <c r="A3" s="21" t="s">
        <v>50</v>
      </c>
      <c r="B3" s="21" t="s">
        <v>29</v>
      </c>
      <c r="C3" s="22" t="s">
        <v>51</v>
      </c>
      <c r="D3" s="48" t="s">
        <v>36</v>
      </c>
      <c r="E3" s="21" t="s">
        <v>30</v>
      </c>
    </row>
    <row r="4" spans="1:7" ht="15.75" x14ac:dyDescent="0.25">
      <c r="A4" s="54"/>
      <c r="B4" s="54"/>
      <c r="C4" s="54"/>
      <c r="D4" s="55"/>
      <c r="E4" s="29">
        <f>B4*D4</f>
        <v>0</v>
      </c>
    </row>
    <row r="5" spans="1:7" ht="15.75" x14ac:dyDescent="0.25">
      <c r="A5" s="28"/>
      <c r="B5" s="28"/>
      <c r="C5" s="28"/>
      <c r="D5" s="51"/>
      <c r="E5" s="29">
        <f t="shared" ref="E5:E18" si="0">B5*D5</f>
        <v>0</v>
      </c>
    </row>
    <row r="6" spans="1:7" ht="15.75" x14ac:dyDescent="0.25">
      <c r="A6" s="28"/>
      <c r="B6" s="28"/>
      <c r="C6" s="28"/>
      <c r="D6" s="51"/>
      <c r="E6" s="29">
        <f t="shared" si="0"/>
        <v>0</v>
      </c>
    </row>
    <row r="7" spans="1:7" ht="15.75" x14ac:dyDescent="0.25">
      <c r="A7" s="28"/>
      <c r="B7" s="28"/>
      <c r="C7" s="28"/>
      <c r="D7" s="51"/>
      <c r="E7" s="29">
        <f t="shared" si="0"/>
        <v>0</v>
      </c>
    </row>
    <row r="8" spans="1:7" ht="15.75" x14ac:dyDescent="0.25">
      <c r="A8" s="28"/>
      <c r="B8" s="28"/>
      <c r="C8" s="28"/>
      <c r="D8" s="51"/>
      <c r="E8" s="29">
        <f t="shared" si="0"/>
        <v>0</v>
      </c>
    </row>
    <row r="9" spans="1:7" ht="15.75" x14ac:dyDescent="0.25">
      <c r="A9" s="28"/>
      <c r="B9" s="28"/>
      <c r="C9" s="28"/>
      <c r="D9" s="51"/>
      <c r="E9" s="29">
        <f t="shared" si="0"/>
        <v>0</v>
      </c>
    </row>
    <row r="10" spans="1:7" ht="15.75" x14ac:dyDescent="0.25">
      <c r="A10" s="28"/>
      <c r="B10" s="28"/>
      <c r="C10" s="28"/>
      <c r="D10" s="51"/>
      <c r="E10" s="29">
        <f t="shared" si="0"/>
        <v>0</v>
      </c>
    </row>
    <row r="11" spans="1:7" ht="15.75" x14ac:dyDescent="0.25">
      <c r="A11" s="28"/>
      <c r="B11" s="28"/>
      <c r="C11" s="28"/>
      <c r="D11" s="51"/>
      <c r="E11" s="29">
        <f t="shared" si="0"/>
        <v>0</v>
      </c>
    </row>
    <row r="12" spans="1:7" ht="15.75" x14ac:dyDescent="0.25">
      <c r="A12" s="28"/>
      <c r="B12" s="28"/>
      <c r="C12" s="28"/>
      <c r="D12" s="51"/>
      <c r="E12" s="29">
        <f t="shared" si="0"/>
        <v>0</v>
      </c>
    </row>
    <row r="13" spans="1:7" ht="15.75" x14ac:dyDescent="0.25">
      <c r="A13" s="28"/>
      <c r="B13" s="28"/>
      <c r="C13" s="28"/>
      <c r="D13" s="51"/>
      <c r="E13" s="29">
        <f t="shared" si="0"/>
        <v>0</v>
      </c>
    </row>
    <row r="14" spans="1:7" ht="15.75" x14ac:dyDescent="0.25">
      <c r="A14" s="28"/>
      <c r="B14" s="28"/>
      <c r="C14" s="28"/>
      <c r="D14" s="51"/>
      <c r="E14" s="29">
        <f t="shared" si="0"/>
        <v>0</v>
      </c>
    </row>
    <row r="15" spans="1:7" ht="15.75" x14ac:dyDescent="0.25">
      <c r="A15" s="28"/>
      <c r="B15" s="28"/>
      <c r="C15" s="28"/>
      <c r="D15" s="51"/>
      <c r="E15" s="29">
        <f t="shared" si="0"/>
        <v>0</v>
      </c>
    </row>
    <row r="16" spans="1:7" ht="15.75" x14ac:dyDescent="0.25">
      <c r="A16" s="28"/>
      <c r="B16" s="28"/>
      <c r="C16" s="28"/>
      <c r="D16" s="51"/>
      <c r="E16" s="29">
        <f t="shared" si="0"/>
        <v>0</v>
      </c>
    </row>
    <row r="17" spans="1:7" ht="15.75" x14ac:dyDescent="0.25">
      <c r="A17" s="28"/>
      <c r="B17" s="28"/>
      <c r="C17" s="28"/>
      <c r="D17" s="51"/>
      <c r="E17" s="29">
        <f t="shared" si="0"/>
        <v>0</v>
      </c>
    </row>
    <row r="18" spans="1:7" ht="16.5" thickBot="1" x14ac:dyDescent="0.3">
      <c r="A18" s="30"/>
      <c r="B18" s="30"/>
      <c r="C18" s="30"/>
      <c r="D18" s="52"/>
      <c r="E18" s="29">
        <f t="shared" si="0"/>
        <v>0</v>
      </c>
    </row>
    <row r="19" spans="1:7" ht="16.5" thickBot="1" x14ac:dyDescent="0.3">
      <c r="A19" s="32" t="s">
        <v>33</v>
      </c>
      <c r="B19" s="33"/>
      <c r="C19" s="33"/>
      <c r="D19" s="53"/>
      <c r="E19" s="31">
        <f>SUM(E4:E18)</f>
        <v>0</v>
      </c>
    </row>
    <row r="20" spans="1:7" ht="15.75" thickBot="1" x14ac:dyDescent="0.3"/>
    <row r="21" spans="1:7" ht="53.25" customHeight="1" thickBot="1" x14ac:dyDescent="0.3">
      <c r="A21" s="82" t="s">
        <v>52</v>
      </c>
      <c r="B21" s="86"/>
      <c r="C21" s="86"/>
      <c r="D21" s="86"/>
      <c r="E21" s="86"/>
      <c r="F21" s="87"/>
      <c r="G21" s="6"/>
    </row>
  </sheetData>
  <mergeCells count="2">
    <mergeCell ref="A1:F1"/>
    <mergeCell ref="A21:F21"/>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1"/>
  <sheetViews>
    <sheetView topLeftCell="A4" workbookViewId="0">
      <selection activeCell="L32" sqref="L32"/>
    </sheetView>
  </sheetViews>
  <sheetFormatPr defaultColWidth="8.85546875" defaultRowHeight="15" x14ac:dyDescent="0.25"/>
  <cols>
    <col min="1" max="1" width="65.5703125" customWidth="1"/>
  </cols>
  <sheetData>
    <row r="1" spans="1:6" ht="83.25" customHeight="1" thickBot="1" x14ac:dyDescent="0.3">
      <c r="A1" s="98" t="s">
        <v>53</v>
      </c>
      <c r="B1" s="99"/>
      <c r="C1" s="100"/>
      <c r="D1" s="9"/>
      <c r="E1" s="9"/>
      <c r="F1" s="9"/>
    </row>
    <row r="2" spans="1:6" ht="15.75" thickBot="1" x14ac:dyDescent="0.3"/>
    <row r="3" spans="1:6" ht="16.5" thickBot="1" x14ac:dyDescent="0.3">
      <c r="A3" s="35" t="s">
        <v>54</v>
      </c>
      <c r="B3" s="21" t="s">
        <v>30</v>
      </c>
    </row>
    <row r="4" spans="1:6" ht="15.75" x14ac:dyDescent="0.25">
      <c r="A4" s="54"/>
      <c r="B4" s="29"/>
    </row>
    <row r="5" spans="1:6" ht="15.75" x14ac:dyDescent="0.25">
      <c r="A5" s="28"/>
      <c r="B5" s="40"/>
    </row>
    <row r="6" spans="1:6" ht="15.75" x14ac:dyDescent="0.25">
      <c r="A6" s="28"/>
      <c r="B6" s="40"/>
    </row>
    <row r="7" spans="1:6" ht="15.75" x14ac:dyDescent="0.25">
      <c r="A7" s="28"/>
      <c r="B7" s="40"/>
    </row>
    <row r="8" spans="1:6" ht="15.75" x14ac:dyDescent="0.25">
      <c r="A8" s="28"/>
      <c r="B8" s="40"/>
    </row>
    <row r="9" spans="1:6" ht="15.75" x14ac:dyDescent="0.25">
      <c r="A9" s="28"/>
      <c r="B9" s="40"/>
    </row>
    <row r="10" spans="1:6" ht="15.75" x14ac:dyDescent="0.25">
      <c r="A10" s="28"/>
      <c r="B10" s="40"/>
    </row>
    <row r="11" spans="1:6" ht="15.75" x14ac:dyDescent="0.25">
      <c r="A11" s="28"/>
      <c r="B11" s="40"/>
    </row>
    <row r="12" spans="1:6" ht="15.75" x14ac:dyDescent="0.25">
      <c r="A12" s="28"/>
      <c r="B12" s="40"/>
    </row>
    <row r="13" spans="1:6" ht="15.75" x14ac:dyDescent="0.25">
      <c r="A13" s="28"/>
      <c r="B13" s="40"/>
    </row>
    <row r="14" spans="1:6" ht="15.75" x14ac:dyDescent="0.25">
      <c r="A14" s="28"/>
      <c r="B14" s="40"/>
    </row>
    <row r="15" spans="1:6" ht="15.75" x14ac:dyDescent="0.25">
      <c r="A15" s="28"/>
      <c r="B15" s="40"/>
    </row>
    <row r="16" spans="1:6" ht="15.75" x14ac:dyDescent="0.25">
      <c r="A16" s="28"/>
      <c r="B16" s="40"/>
    </row>
    <row r="17" spans="1:6" ht="15.75" x14ac:dyDescent="0.25">
      <c r="A17" s="28"/>
      <c r="B17" s="40"/>
    </row>
    <row r="18" spans="1:6" ht="16.5" thickBot="1" x14ac:dyDescent="0.3">
      <c r="A18" s="30"/>
      <c r="B18" s="43"/>
    </row>
    <row r="19" spans="1:6" ht="16.5" thickBot="1" x14ac:dyDescent="0.3">
      <c r="A19" s="56" t="s">
        <v>33</v>
      </c>
      <c r="B19" s="31">
        <f>SUM(B4:B18)</f>
        <v>0</v>
      </c>
    </row>
    <row r="20" spans="1:6" ht="15.75" thickBot="1" x14ac:dyDescent="0.3"/>
    <row r="21" spans="1:6" ht="15.75" customHeight="1" thickBot="1" x14ac:dyDescent="0.3">
      <c r="A21" s="92" t="s">
        <v>55</v>
      </c>
      <c r="B21" s="93"/>
      <c r="C21" s="94"/>
      <c r="D21" s="6"/>
      <c r="E21" s="6"/>
      <c r="F21" s="6"/>
    </row>
  </sheetData>
  <mergeCells count="2">
    <mergeCell ref="A1:C1"/>
    <mergeCell ref="A21:C21"/>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2"/>
  <sheetViews>
    <sheetView topLeftCell="A6" workbookViewId="0">
      <selection activeCell="A22" sqref="A22:E22"/>
    </sheetView>
  </sheetViews>
  <sheetFormatPr defaultColWidth="8.85546875" defaultRowHeight="15" x14ac:dyDescent="0.25"/>
  <cols>
    <col min="1" max="1" width="48.42578125" customWidth="1"/>
    <col min="2" max="2" width="10.5703125" style="14" customWidth="1"/>
    <col min="3" max="3" width="24.140625" customWidth="1"/>
    <col min="4" max="5" width="10.5703125" customWidth="1"/>
  </cols>
  <sheetData>
    <row r="1" spans="1:5" ht="99.75" customHeight="1" thickBot="1" x14ac:dyDescent="0.3">
      <c r="A1" s="82" t="s">
        <v>56</v>
      </c>
      <c r="B1" s="86"/>
      <c r="C1" s="86"/>
      <c r="D1" s="86"/>
      <c r="E1" s="87"/>
    </row>
    <row r="2" spans="1:5" ht="15.75" thickBot="1" x14ac:dyDescent="0.3"/>
    <row r="3" spans="1:5" ht="16.5" thickBot="1" x14ac:dyDescent="0.3">
      <c r="A3" s="21" t="s">
        <v>57</v>
      </c>
      <c r="B3" s="48" t="s">
        <v>36</v>
      </c>
      <c r="C3" s="21" t="s">
        <v>58</v>
      </c>
      <c r="D3" s="21" t="s">
        <v>30</v>
      </c>
      <c r="E3" s="21" t="s">
        <v>11</v>
      </c>
    </row>
    <row r="4" spans="1:5" ht="15.75" x14ac:dyDescent="0.25">
      <c r="A4" s="49"/>
      <c r="B4" s="50"/>
      <c r="C4" s="49"/>
      <c r="D4" s="26"/>
      <c r="E4" s="27">
        <f>B4*D4</f>
        <v>0</v>
      </c>
    </row>
    <row r="5" spans="1:5" ht="15.75" x14ac:dyDescent="0.25">
      <c r="A5" s="23"/>
      <c r="B5" s="24"/>
      <c r="C5" s="49"/>
      <c r="D5" s="25"/>
      <c r="E5" s="27">
        <f t="shared" ref="E5:E19" si="0">B5*D5</f>
        <v>0</v>
      </c>
    </row>
    <row r="6" spans="1:5" ht="15" customHeight="1" x14ac:dyDescent="0.25">
      <c r="A6" s="57"/>
      <c r="B6" s="24"/>
      <c r="C6" s="49"/>
      <c r="D6" s="25"/>
      <c r="E6" s="27">
        <f t="shared" si="0"/>
        <v>0</v>
      </c>
    </row>
    <row r="7" spans="1:5" ht="15.75" x14ac:dyDescent="0.25">
      <c r="A7" s="28"/>
      <c r="B7" s="51"/>
      <c r="C7" s="28"/>
      <c r="D7" s="40"/>
      <c r="E7" s="58">
        <f t="shared" si="0"/>
        <v>0</v>
      </c>
    </row>
    <row r="8" spans="1:5" ht="15.75" x14ac:dyDescent="0.25">
      <c r="A8" s="28"/>
      <c r="B8" s="51"/>
      <c r="C8" s="28"/>
      <c r="D8" s="40"/>
      <c r="E8" s="29">
        <f t="shared" si="0"/>
        <v>0</v>
      </c>
    </row>
    <row r="9" spans="1:5" ht="15.75" x14ac:dyDescent="0.25">
      <c r="A9" s="28"/>
      <c r="B9" s="51"/>
      <c r="C9" s="28"/>
      <c r="D9" s="40"/>
      <c r="E9" s="29">
        <f t="shared" si="0"/>
        <v>0</v>
      </c>
    </row>
    <row r="10" spans="1:5" ht="15.75" x14ac:dyDescent="0.25">
      <c r="A10" s="28"/>
      <c r="B10" s="51"/>
      <c r="C10" s="28"/>
      <c r="D10" s="40"/>
      <c r="E10" s="29">
        <f t="shared" si="0"/>
        <v>0</v>
      </c>
    </row>
    <row r="11" spans="1:5" ht="15.75" x14ac:dyDescent="0.25">
      <c r="A11" s="28"/>
      <c r="B11" s="51"/>
      <c r="C11" s="28"/>
      <c r="D11" s="40"/>
      <c r="E11" s="29">
        <f t="shared" si="0"/>
        <v>0</v>
      </c>
    </row>
    <row r="12" spans="1:5" ht="15.75" x14ac:dyDescent="0.25">
      <c r="A12" s="28"/>
      <c r="B12" s="51"/>
      <c r="C12" s="28"/>
      <c r="D12" s="40"/>
      <c r="E12" s="29">
        <f t="shared" si="0"/>
        <v>0</v>
      </c>
    </row>
    <row r="13" spans="1:5" ht="15.75" x14ac:dyDescent="0.25">
      <c r="A13" s="28"/>
      <c r="B13" s="51"/>
      <c r="C13" s="28"/>
      <c r="D13" s="40"/>
      <c r="E13" s="29">
        <f t="shared" si="0"/>
        <v>0</v>
      </c>
    </row>
    <row r="14" spans="1:5" ht="15.75" x14ac:dyDescent="0.25">
      <c r="A14" s="28"/>
      <c r="B14" s="51"/>
      <c r="C14" s="28"/>
      <c r="D14" s="40"/>
      <c r="E14" s="29">
        <f t="shared" si="0"/>
        <v>0</v>
      </c>
    </row>
    <row r="15" spans="1:5" ht="15.75" x14ac:dyDescent="0.25">
      <c r="A15" s="28"/>
      <c r="B15" s="51"/>
      <c r="C15" s="28"/>
      <c r="D15" s="40"/>
      <c r="E15" s="29">
        <f t="shared" si="0"/>
        <v>0</v>
      </c>
    </row>
    <row r="16" spans="1:5" ht="15.75" x14ac:dyDescent="0.25">
      <c r="A16" s="28"/>
      <c r="B16" s="51"/>
      <c r="C16" s="28"/>
      <c r="D16" s="40"/>
      <c r="E16" s="29">
        <f t="shared" si="0"/>
        <v>0</v>
      </c>
    </row>
    <row r="17" spans="1:6" ht="15.75" x14ac:dyDescent="0.25">
      <c r="A17" s="28"/>
      <c r="B17" s="51"/>
      <c r="C17" s="28"/>
      <c r="D17" s="40"/>
      <c r="E17" s="29">
        <f t="shared" si="0"/>
        <v>0</v>
      </c>
    </row>
    <row r="18" spans="1:6" ht="15.75" x14ac:dyDescent="0.25">
      <c r="A18" s="28"/>
      <c r="B18" s="51"/>
      <c r="C18" s="28"/>
      <c r="D18" s="40"/>
      <c r="E18" s="29">
        <f t="shared" si="0"/>
        <v>0</v>
      </c>
    </row>
    <row r="19" spans="1:6" ht="16.5" thickBot="1" x14ac:dyDescent="0.3">
      <c r="A19" s="30"/>
      <c r="B19" s="52"/>
      <c r="C19" s="30"/>
      <c r="D19" s="43"/>
      <c r="E19" s="29">
        <f t="shared" si="0"/>
        <v>0</v>
      </c>
    </row>
    <row r="20" spans="1:6" ht="16.5" thickBot="1" x14ac:dyDescent="0.3">
      <c r="A20" s="32" t="s">
        <v>33</v>
      </c>
      <c r="B20" s="33"/>
      <c r="C20" s="33"/>
      <c r="D20" s="53"/>
      <c r="E20" s="31">
        <f>SUM(E4:E19)</f>
        <v>0</v>
      </c>
    </row>
    <row r="21" spans="1:6" ht="15.75" thickBot="1" x14ac:dyDescent="0.3"/>
    <row r="22" spans="1:6" ht="15.75" customHeight="1" thickBot="1" x14ac:dyDescent="0.3">
      <c r="A22" s="92" t="s">
        <v>59</v>
      </c>
      <c r="B22" s="93"/>
      <c r="C22" s="93"/>
      <c r="D22" s="93"/>
      <c r="E22" s="94"/>
      <c r="F22" s="6"/>
    </row>
  </sheetData>
  <mergeCells count="2">
    <mergeCell ref="A1:E1"/>
    <mergeCell ref="A22:E2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AF12EC08D755459AC82CC49A00A67A" ma:contentTypeVersion="4" ma:contentTypeDescription="Create a new document." ma:contentTypeScope="" ma:versionID="8a6a0c56da7064e3cee5c1f5e22f1860">
  <xsd:schema xmlns:xsd="http://www.w3.org/2001/XMLSchema" xmlns:xs="http://www.w3.org/2001/XMLSchema" xmlns:p="http://schemas.microsoft.com/office/2006/metadata/properties" xmlns:ns1="http://schemas.microsoft.com/sharepoint/v3" xmlns:ns2="316c6df3-ccae-4f20-9035-90ad8bd12d2b" xmlns:ns3="9d98fa39-7fbd-4685-a488-797cac822720" targetNamespace="http://schemas.microsoft.com/office/2006/metadata/properties" ma:root="true" ma:fieldsID="a74e171c236848fa85af5f1a7a40577f" ns1:_="" ns2:_="" ns3:_="">
    <xsd:import namespace="http://schemas.microsoft.com/sharepoint/v3"/>
    <xsd:import namespace="316c6df3-ccae-4f20-9035-90ad8bd12d2b"/>
    <xsd:import namespace="9d98fa39-7fbd-4685-a488-797cac822720"/>
    <xsd:element name="properties">
      <xsd:complexType>
        <xsd:sequence>
          <xsd:element name="documentManagement">
            <xsd:complexType>
              <xsd:all>
                <xsd:element ref="ns1:PublishingStartDate" minOccurs="0"/>
                <xsd:element ref="ns1:PublishingExpirationDate" minOccurs="0"/>
                <xsd:element ref="ns2:oatsdoctyp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16c6df3-ccae-4f20-9035-90ad8bd12d2b" elementFormDefault="qualified">
    <xsd:import namespace="http://schemas.microsoft.com/office/2006/documentManagement/types"/>
    <xsd:import namespace="http://schemas.microsoft.com/office/infopath/2007/PartnerControls"/>
    <xsd:element name="oatsdoctype" ma:index="10" nillable="true" ma:displayName="OATS Doc Type" ma:format="Dropdown" ma:internalName="oatsdoctype">
      <xsd:simpleType>
        <xsd:restriction base="dms:Choice">
          <xsd:enumeration value="KIR"/>
          <xsd:enumeration value="Preschool Partnership"/>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9d98fa39-7fbd-4685-a488-797cac82272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oatsdoctype xmlns="316c6df3-ccae-4f20-9035-90ad8bd12d2b" xsi:nil="true"/>
  </documentManagement>
</p:properties>
</file>

<file path=customXml/itemProps1.xml><?xml version="1.0" encoding="utf-8"?>
<ds:datastoreItem xmlns:ds="http://schemas.openxmlformats.org/officeDocument/2006/customXml" ds:itemID="{EFD5F873-6BAE-4ED6-A738-D678966FF003}"/>
</file>

<file path=customXml/itemProps2.xml><?xml version="1.0" encoding="utf-8"?>
<ds:datastoreItem xmlns:ds="http://schemas.openxmlformats.org/officeDocument/2006/customXml" ds:itemID="{30DD6A09-5187-4B90-BC3F-9A77810E000A}">
  <ds:schemaRefs>
    <ds:schemaRef ds:uri="http://schemas.microsoft.com/sharepoint/v3/contenttype/forms"/>
  </ds:schemaRefs>
</ds:datastoreItem>
</file>

<file path=customXml/itemProps3.xml><?xml version="1.0" encoding="utf-8"?>
<ds:datastoreItem xmlns:ds="http://schemas.openxmlformats.org/officeDocument/2006/customXml" ds:itemID="{48AFB8AF-40B8-40D7-A7A6-44C5BF112C1B}">
  <ds:schemaRefs>
    <ds:schemaRef ds:uri="http://schemas.microsoft.com/office/2006/metadata/properties"/>
    <ds:schemaRef ds:uri="http://schemas.microsoft.com/office/infopath/2007/PartnerControls"/>
    <ds:schemaRef ds:uri="http://schemas.microsoft.com/office/2006/documentManagement/types"/>
    <ds:schemaRef ds:uri="fe21f2d6-d66f-433e-a661-c12a4c51df80"/>
    <ds:schemaRef ds:uri="http://schemas.openxmlformats.org/package/2006/metadata/core-properties"/>
    <ds:schemaRef ds:uri="http://purl.org/dc/terms/"/>
    <ds:schemaRef ds:uri="http://purl.org/dc/elements/1.1/"/>
    <ds:schemaRef ds:uri="http://www.w3.org/XML/1998/namespace"/>
    <ds:schemaRef ds:uri="21ebb51b-63fe-4dbf-a8dc-6e59da952c93"/>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Assurance of Non-Supplantation</vt:lpstr>
      <vt:lpstr>A. Personnel + Fringe</vt:lpstr>
      <vt:lpstr>B. Travel</vt:lpstr>
      <vt:lpstr>C. Equipment</vt:lpstr>
      <vt:lpstr>D. Supplies</vt:lpstr>
      <vt:lpstr>E. Training</vt:lpstr>
      <vt:lpstr>F. Consultants</vt:lpstr>
      <vt:lpstr>G. Contracts</vt:lpstr>
      <vt:lpstr>H. Other Costs</vt:lpstr>
      <vt:lpstr>Budget Summary</vt:lpstr>
    </vt:vector>
  </TitlesOfParts>
  <Manager/>
  <Company>Commonwealth of Kentucky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Evaluator Budget Worksheet</dc:title>
  <dc:subject/>
  <dc:creator>brittney.allen</dc:creator>
  <cp:keywords/>
  <dc:description/>
  <cp:lastModifiedBy>Proctor, Leslie (CHFS OAS DPGO)</cp:lastModifiedBy>
  <cp:revision/>
  <dcterms:created xsi:type="dcterms:W3CDTF">2019-01-11T20:29:55Z</dcterms:created>
  <dcterms:modified xsi:type="dcterms:W3CDTF">2026-05-21T13:19:13Z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0x0101009AAF12EC08D755459AC82CC49A00A67A</vt:lpwstr>
  </property>
  <property fmtid="{D5CDD505-2E9C-101B-9397-08002B2CF9AE}" pid="3" name="MediaServiceImageTags">
    <vt:lpwstr/>
  </property>
</Properties>
</file>