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Z:\03-MOU-Grant Branch\3 RFA\728 - DPH\Rural Health Transformation Program Funding Opportunity\From Crisis to Care EMS Training Equipment Quality and Offer Mobile Training Units\"/>
    </mc:Choice>
  </mc:AlternateContent>
  <xr:revisionPtr revIDLastSave="0" documentId="8_{C02B19BF-CBF6-4758-A7EE-AAB7369AEA03}" xr6:coauthVersionLast="47" xr6:coauthVersionMax="47" xr10:uidLastSave="{00000000-0000-0000-0000-000000000000}"/>
  <workbookProtection lockStructure="1"/>
  <bookViews>
    <workbookView xWindow="-28920" yWindow="1830" windowWidth="29040" windowHeight="15720" tabRatio="796" xr2:uid="{00000000-000D-0000-FFFF-FFFF00000000}"/>
  </bookViews>
  <sheets>
    <sheet name="Assurance of Non-Supplantation" sheetId="1" r:id="rId1"/>
    <sheet name="A. Personnel + Fringe" sheetId="2" r:id="rId2"/>
    <sheet name="B. Travel" sheetId="3" r:id="rId3"/>
    <sheet name="C. Equipment" sheetId="4" r:id="rId4"/>
    <sheet name="D. Supplies" sheetId="5" r:id="rId5"/>
    <sheet name="E. Training" sheetId="10" r:id="rId6"/>
    <sheet name="F. Consultants" sheetId="6" r:id="rId7"/>
    <sheet name="G. Contracts" sheetId="7" r:id="rId8"/>
    <sheet name="H. Other Costs" sheetId="8" r:id="rId9"/>
    <sheet name="Budget Summary" sheetId="9" r:id="rId10"/>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 i="8" l="1"/>
  <c r="F7" i="2" l="1"/>
  <c r="E4" i="8"/>
  <c r="E4" i="6"/>
  <c r="E5" i="6"/>
  <c r="E6" i="6"/>
  <c r="E7" i="6"/>
  <c r="E19" i="6" s="1"/>
  <c r="B10" i="9" s="1"/>
  <c r="E8" i="6"/>
  <c r="E9" i="6"/>
  <c r="E10" i="6"/>
  <c r="E11" i="6"/>
  <c r="E12" i="6"/>
  <c r="E13" i="6"/>
  <c r="E14" i="6"/>
  <c r="E15" i="6"/>
  <c r="E16" i="6"/>
  <c r="E17" i="6"/>
  <c r="E18" i="6"/>
  <c r="E5" i="3"/>
  <c r="E6" i="3"/>
  <c r="E7" i="3"/>
  <c r="E8" i="3"/>
  <c r="E9" i="3"/>
  <c r="E10" i="3"/>
  <c r="E11" i="3"/>
  <c r="E12" i="3"/>
  <c r="E13" i="3"/>
  <c r="E14" i="3"/>
  <c r="E15" i="3"/>
  <c r="E16" i="3"/>
  <c r="E17" i="3"/>
  <c r="E18" i="3"/>
  <c r="E4" i="3"/>
  <c r="H7" i="2"/>
  <c r="H8" i="2"/>
  <c r="H9" i="2"/>
  <c r="H10" i="2"/>
  <c r="H11" i="2"/>
  <c r="H12" i="2"/>
  <c r="H13" i="2"/>
  <c r="H14" i="2"/>
  <c r="H15" i="2"/>
  <c r="H16" i="2"/>
  <c r="H17" i="2"/>
  <c r="H18" i="2"/>
  <c r="F8" i="2"/>
  <c r="F9" i="2"/>
  <c r="F10" i="2"/>
  <c r="I10" i="2" s="1"/>
  <c r="F11" i="2"/>
  <c r="I11" i="2" s="1"/>
  <c r="F12" i="2"/>
  <c r="F13" i="2"/>
  <c r="I13" i="2" s="1"/>
  <c r="F14" i="2"/>
  <c r="I14" i="2" s="1"/>
  <c r="F15" i="2"/>
  <c r="I15" i="2" s="1"/>
  <c r="F16" i="2"/>
  <c r="I16" i="2" s="1"/>
  <c r="F17" i="2"/>
  <c r="I17" i="2" s="1"/>
  <c r="F18" i="2"/>
  <c r="I18" i="2" s="1"/>
  <c r="E4" i="10"/>
  <c r="E5" i="10"/>
  <c r="E6" i="10"/>
  <c r="E7" i="10"/>
  <c r="E8" i="10"/>
  <c r="E9" i="10"/>
  <c r="E10" i="10"/>
  <c r="E11" i="10"/>
  <c r="E12" i="10"/>
  <c r="E13" i="10"/>
  <c r="E14" i="10"/>
  <c r="D4" i="4"/>
  <c r="D5" i="4"/>
  <c r="D6" i="4"/>
  <c r="D7" i="4"/>
  <c r="D8" i="4"/>
  <c r="D9" i="4"/>
  <c r="D10" i="4"/>
  <c r="D11" i="4"/>
  <c r="D12" i="4"/>
  <c r="D13" i="4"/>
  <c r="D14" i="4"/>
  <c r="D15" i="4"/>
  <c r="D16" i="4"/>
  <c r="D17" i="4"/>
  <c r="D18" i="4"/>
  <c r="D19" i="4"/>
  <c r="D4" i="5"/>
  <c r="D19" i="5" s="1"/>
  <c r="B8" i="9" s="1"/>
  <c r="D5" i="5"/>
  <c r="D6" i="5"/>
  <c r="D7" i="5"/>
  <c r="D8" i="5"/>
  <c r="D9" i="5"/>
  <c r="D10" i="5"/>
  <c r="D11" i="5"/>
  <c r="D12" i="5"/>
  <c r="D13" i="5"/>
  <c r="D14" i="5"/>
  <c r="D15" i="5"/>
  <c r="D16" i="5"/>
  <c r="D17" i="5"/>
  <c r="D18" i="5"/>
  <c r="B19" i="7"/>
  <c r="B11" i="9"/>
  <c r="E6" i="8"/>
  <c r="E7" i="8"/>
  <c r="E8" i="8"/>
  <c r="E9" i="8"/>
  <c r="E10" i="8"/>
  <c r="E11" i="8"/>
  <c r="E12" i="8"/>
  <c r="E13" i="8"/>
  <c r="E14" i="8"/>
  <c r="E15" i="8"/>
  <c r="I7" i="2" l="1"/>
  <c r="D20" i="4"/>
  <c r="B7" i="9" s="1"/>
  <c r="E16" i="8"/>
  <c r="B12" i="9" s="1"/>
  <c r="I19" i="2"/>
  <c r="B4" i="9" s="1"/>
  <c r="I8" i="2"/>
  <c r="I12" i="2"/>
  <c r="I20" i="2"/>
  <c r="B5" i="9" s="1"/>
  <c r="I9" i="2"/>
  <c r="E15" i="10"/>
  <c r="B9" i="9" s="1"/>
  <c r="E19" i="3"/>
  <c r="B6" i="9" s="1"/>
  <c r="I21" i="2" l="1"/>
  <c r="B13" i="9"/>
  <c r="B14" i="9" l="1"/>
  <c r="B15" i="9" s="1"/>
</calcChain>
</file>

<file path=xl/sharedStrings.xml><?xml version="1.0" encoding="utf-8"?>
<sst xmlns="http://schemas.openxmlformats.org/spreadsheetml/2006/main" count="103" uniqueCount="82">
  <si>
    <t>Rural Health Transformation Program (RHTP) Subrecipient                                                                   Budget Detail Worksheet &amp; Summary (Original)</t>
  </si>
  <si>
    <t xml:space="preserve">Assurance of Non-Supplantation of Funds </t>
  </si>
  <si>
    <r>
      <t>By checking this box</t>
    </r>
    <r>
      <rPr>
        <sz val="16"/>
        <color theme="1"/>
        <rFont val="Calibri"/>
        <family val="2"/>
        <scheme val="minor"/>
      </rPr>
      <t xml:space="preserve">    </t>
    </r>
    <r>
      <rPr>
        <sz val="13"/>
        <color theme="1"/>
        <rFont val="Calibri"/>
        <family val="2"/>
        <scheme val="minor"/>
      </rPr>
      <t xml:space="preserve">, the applicant assures that grant funds shall not replace or supplant funding of an existing program. </t>
    </r>
  </si>
  <si>
    <r>
      <rPr>
        <b/>
        <sz val="12"/>
        <color rgb="FF000000"/>
        <rFont val="Calibri"/>
        <family val="2"/>
      </rPr>
      <t>A.</t>
    </r>
    <r>
      <rPr>
        <b/>
        <sz val="7"/>
        <color rgb="FF000000"/>
        <rFont val="Times New Roman"/>
        <family val="1"/>
      </rPr>
      <t xml:space="preserve">     </t>
    </r>
    <r>
      <rPr>
        <b/>
        <sz val="12"/>
        <color rgb="FF000000"/>
        <rFont val="Calibri"/>
        <family val="2"/>
      </rPr>
      <t xml:space="preserve">Personnel </t>
    </r>
    <r>
      <rPr>
        <sz val="12"/>
        <color rgb="FF000000"/>
        <rFont val="Calibri"/>
        <family val="2"/>
      </rPr>
      <t>–</t>
    </r>
    <r>
      <rPr>
        <b/>
        <sz val="12"/>
        <color rgb="FF000000"/>
        <rFont val="Calibri"/>
        <family val="2"/>
      </rPr>
      <t xml:space="preserve"> </t>
    </r>
    <r>
      <rPr>
        <sz val="12"/>
        <color rgb="FF000000"/>
        <rFont val="Calibri"/>
        <family val="2"/>
      </rPr>
      <t>List each position by title and name of employee, if available. Show the annual salary rate and the percentage of time to be devoted to the grant project. Compensation paid for employees engaged in the grant activities must be consistent with that paid for similar work within the applicant organization. (</t>
    </r>
    <r>
      <rPr>
        <i/>
        <sz val="12"/>
        <color rgb="FF000000"/>
        <rFont val="Calibri"/>
        <family val="2"/>
      </rPr>
      <t>NOTE: Use decimal numbers as the percentage of time, an example is 50% should be shown as .50</t>
    </r>
    <r>
      <rPr>
        <sz val="12"/>
        <color rgb="FF000000"/>
        <rFont val="Calibri"/>
        <family val="2"/>
      </rPr>
      <t>).</t>
    </r>
    <r>
      <rPr>
        <b/>
        <sz val="12"/>
        <color rgb="FF000000"/>
        <rFont val="Calibri"/>
        <family val="2"/>
      </rPr>
      <t xml:space="preserve"> </t>
    </r>
  </si>
  <si>
    <r>
      <t>A.</t>
    </r>
    <r>
      <rPr>
        <b/>
        <sz val="7"/>
        <color theme="1"/>
        <rFont val="Times New Roman"/>
        <family val="1"/>
      </rPr>
      <t xml:space="preserve">     </t>
    </r>
    <r>
      <rPr>
        <b/>
        <sz val="12"/>
        <color theme="1"/>
        <rFont val="Calibri"/>
        <family val="2"/>
        <scheme val="minor"/>
      </rPr>
      <t xml:space="preserve">Fringe </t>
    </r>
    <r>
      <rPr>
        <sz val="12"/>
        <color theme="1"/>
        <rFont val="Calibri"/>
        <family val="2"/>
        <scheme val="minor"/>
      </rPr>
      <t>– Fringe benefits should be based on actual known costs or an approved negotiated rate and are only for the percentage of time devoted to the grant project. Fringe benefits on overtime hours are limited to FICA, Workman’s Compensation and Unemployment Compensation. (</t>
    </r>
    <r>
      <rPr>
        <i/>
        <sz val="12"/>
        <color theme="1"/>
        <rFont val="Calibri"/>
        <family val="2"/>
        <scheme val="minor"/>
      </rPr>
      <t>NOTE: Use decimal numbers for the fringe benefit rates, an example is 7.65% should be shown as .0765</t>
    </r>
    <r>
      <rPr>
        <sz val="12"/>
        <color theme="1"/>
        <rFont val="Calibri"/>
        <family val="2"/>
        <scheme val="minor"/>
      </rPr>
      <t>.</t>
    </r>
  </si>
  <si>
    <t>Name</t>
  </si>
  <si>
    <t>Position</t>
  </si>
  <si>
    <t>Computation</t>
  </si>
  <si>
    <t>Total Cost</t>
  </si>
  <si>
    <t>Salary</t>
  </si>
  <si>
    <t># Months</t>
  </si>
  <si>
    <t>Time %</t>
  </si>
  <si>
    <t>Personnel Cost</t>
  </si>
  <si>
    <t>Fringe %</t>
  </si>
  <si>
    <t>Fringe Cost</t>
  </si>
  <si>
    <t>Personnel Total</t>
  </si>
  <si>
    <t>Fringe Total</t>
  </si>
  <si>
    <t>Personnel + Fringe Total</t>
  </si>
  <si>
    <r>
      <t xml:space="preserve">PERSONNEL NARRATIVE </t>
    </r>
    <r>
      <rPr>
        <sz val="12"/>
        <color theme="1"/>
        <rFont val="Calibri"/>
        <family val="2"/>
        <scheme val="minor"/>
      </rPr>
      <t xml:space="preserve">– Provide a description of the responsibilities and duties of each position in relationship to fulfilling the project goals and objectives. </t>
    </r>
  </si>
  <si>
    <r>
      <t xml:space="preserve">FRINGE DESCRIPTION </t>
    </r>
    <r>
      <rPr>
        <sz val="12"/>
        <color theme="1"/>
        <rFont val="Calibri"/>
        <family val="2"/>
        <scheme val="minor"/>
      </rPr>
      <t xml:space="preserve">– Describe below the composition and basis for calcuation of the fringe benefit package(s) (e.g., FICA, unemployment). </t>
    </r>
    <r>
      <rPr>
        <b/>
        <u/>
        <sz val="12"/>
        <color rgb="FFFF0000"/>
        <rFont val="Calibri"/>
        <family val="2"/>
        <scheme val="minor"/>
      </rPr>
      <t>EXAMPLE:</t>
    </r>
    <r>
      <rPr>
        <b/>
        <sz val="12"/>
        <color rgb="FFFF0000"/>
        <rFont val="Calibri"/>
        <family val="2"/>
        <scheme val="minor"/>
      </rPr>
      <t xml:space="preserve"> FICA is calculated as salary x .XXXX; KERS (Retirement) is calculated as salary x XX%; and Health/Life Insurance will be $XXX per month. For X staff member, FICA will equal $XXXX, retirement contributions will equal $XXXXX, and Health/Life will equal $XXXX. </t>
    </r>
  </si>
  <si>
    <r>
      <t>B. Travel</t>
    </r>
    <r>
      <rPr>
        <sz val="12"/>
        <color theme="1"/>
        <rFont val="Calibri"/>
        <family val="2"/>
        <scheme val="minor"/>
      </rPr>
      <t xml:space="preserve"> – Itemize travel expenses for personnel by purpose (e.g., meetings). </t>
    </r>
    <r>
      <rPr>
        <i/>
        <sz val="12"/>
        <color theme="1"/>
        <rFont val="Calibri"/>
        <family val="2"/>
        <scheme val="minor"/>
      </rPr>
      <t>(NOTE: Travel expenses for consultants should be included in the “Contractual/Consultant” category).</t>
    </r>
  </si>
  <si>
    <t>Purpose</t>
  </si>
  <si>
    <t>Location</t>
  </si>
  <si>
    <t>Miles</t>
  </si>
  <si>
    <t>Rate</t>
  </si>
  <si>
    <t>Cost</t>
  </si>
  <si>
    <t>EXAMPLE: Mileage for trips to meet with stakeholders</t>
  </si>
  <si>
    <t>Statewide</t>
  </si>
  <si>
    <t>Total</t>
  </si>
  <si>
    <r>
      <t xml:space="preserve">TRAVEL NARRATIVE </t>
    </r>
    <r>
      <rPr>
        <sz val="12"/>
        <color theme="1"/>
        <rFont val="Calibri"/>
        <family val="2"/>
        <scheme val="minor"/>
      </rPr>
      <t>–</t>
    </r>
    <r>
      <rPr>
        <b/>
        <sz val="12"/>
        <color theme="1"/>
        <rFont val="Calibri"/>
        <family val="2"/>
        <scheme val="minor"/>
      </rPr>
      <t xml:space="preserve"> </t>
    </r>
    <r>
      <rPr>
        <sz val="12"/>
        <color theme="1"/>
        <rFont val="Calibri"/>
        <family val="2"/>
        <scheme val="minor"/>
      </rPr>
      <t xml:space="preserve">Describe the purpose of each travel expenditure in reference to the grant project goals and objectives. Show the basis of computation. </t>
    </r>
    <r>
      <rPr>
        <b/>
        <u/>
        <sz val="12"/>
        <color rgb="FFFF0000"/>
        <rFont val="Calibri"/>
        <family val="2"/>
        <scheme val="minor"/>
      </rPr>
      <t>EXAMPLE:</t>
    </r>
    <r>
      <rPr>
        <b/>
        <sz val="12"/>
        <color rgb="FFFF0000"/>
        <rFont val="Calibri"/>
        <family val="2"/>
        <scheme val="minor"/>
      </rPr>
      <t xml:space="preserve"> Six staff require 1,500 miles of statewide travel for meetings with stakeholders. Computed at $X mileage rate and $X lodging as required for overnight stays.</t>
    </r>
  </si>
  <si>
    <r>
      <t>C. Furniture/Equipment</t>
    </r>
    <r>
      <rPr>
        <sz val="12"/>
        <color theme="1"/>
        <rFont val="Calibri"/>
        <family val="2"/>
        <scheme val="minor"/>
      </rPr>
      <t xml:space="preserve"> – List non-expendable items that are purchased </t>
    </r>
    <r>
      <rPr>
        <i/>
        <sz val="12"/>
        <color theme="1"/>
        <rFont val="Calibri"/>
        <family val="2"/>
        <scheme val="minor"/>
      </rPr>
      <t xml:space="preserve">(NOTE: Organization’s own capitalization policy for classification of equipment should be used). </t>
    </r>
    <r>
      <rPr>
        <sz val="12"/>
        <color theme="1"/>
        <rFont val="Calibri"/>
        <family val="2"/>
        <scheme val="minor"/>
      </rPr>
      <t xml:space="preserve"> Applicants should analyze the cost benefits of purchasing versus leasing equipment, especially high cost items and those subject to rapid technological advances. Rented or leased equipment costs should be listed in the “Contractual” category. </t>
    </r>
    <r>
      <rPr>
        <b/>
        <u/>
        <sz val="12"/>
        <color theme="1"/>
        <rFont val="Calibri"/>
        <family val="2"/>
        <scheme val="minor"/>
      </rPr>
      <t>**Expendable items should be included in the “Supplies” category.**</t>
    </r>
  </si>
  <si>
    <t>Item</t>
  </si>
  <si>
    <t>Quantity</t>
  </si>
  <si>
    <r>
      <t xml:space="preserve">EQUIPMENT NARRATIVE </t>
    </r>
    <r>
      <rPr>
        <sz val="12"/>
        <color theme="1"/>
        <rFont val="Calibri"/>
        <family val="2"/>
        <scheme val="minor"/>
      </rPr>
      <t>– Explain how the equipment is necessary for the success of grant project.</t>
    </r>
  </si>
  <si>
    <r>
      <t>D. Supplies</t>
    </r>
    <r>
      <rPr>
        <sz val="12"/>
        <color theme="1"/>
        <rFont val="Calibri"/>
        <family val="2"/>
        <scheme val="minor"/>
      </rPr>
      <t xml:space="preserve"> – List items by type (e.g. office supplies, postage, copying paper, marketing materials, and expendable equipment items costing less than $5000) and show the basis for computation. Generally, supplies include any materials that are expendable or consumed during the course of the grant project. </t>
    </r>
  </si>
  <si>
    <t>Supply Items</t>
  </si>
  <si>
    <t>Quantity/Duration</t>
  </si>
  <si>
    <t>SUPPLIES NARRATIVE</t>
  </si>
  <si>
    <r>
      <t>E. Training</t>
    </r>
    <r>
      <rPr>
        <sz val="12"/>
        <color theme="1"/>
        <rFont val="Calibri"/>
        <family val="2"/>
        <scheme val="minor"/>
      </rPr>
      <t xml:space="preserve"> – Itemize training expenses (e.g. training materials, training venue, travel and food necessary for training purposes). Show the number of trainees and the unit costs involved. Identify the location of training if known; or if unknown, indicate “location to be determined.” </t>
    </r>
    <r>
      <rPr>
        <i/>
        <sz val="12"/>
        <color theme="1"/>
        <rFont val="Calibri"/>
        <family val="2"/>
        <scheme val="minor"/>
      </rPr>
      <t>(NOTE: Travel expenses for training consultants should be included in the “Contractual/Consultant” category).</t>
    </r>
    <r>
      <rPr>
        <b/>
        <u/>
        <sz val="12"/>
        <color theme="1"/>
        <rFont val="Calibri"/>
        <family val="2"/>
        <scheme val="minor"/>
      </rPr>
      <t>** Meals are generally unallowable unless they are an integral part of the program.**</t>
    </r>
  </si>
  <si>
    <t>Units/     Miles</t>
  </si>
  <si>
    <r>
      <t xml:space="preserve">F. Consultant Fees </t>
    </r>
    <r>
      <rPr>
        <sz val="12"/>
        <color theme="1"/>
        <rFont val="Calibri"/>
        <family val="2"/>
        <scheme val="minor"/>
      </rPr>
      <t xml:space="preserve">– For each consultant, enter the name, if known, rate and quantity (e.g, $120/day x 8 days), and estimated time. For consultant fees in excess of $450 per day or $56.25 per hour provide, provide additional justification in the narrative section. </t>
    </r>
  </si>
  <si>
    <t>Name of Consultant</t>
  </si>
  <si>
    <t>Per Day or Per Hour?</t>
  </si>
  <si>
    <r>
      <t>CONSULTANT FEES NARRATIVE</t>
    </r>
    <r>
      <rPr>
        <sz val="12"/>
        <color theme="1"/>
        <rFont val="Calibri"/>
        <family val="2"/>
        <scheme val="minor"/>
      </rPr>
      <t xml:space="preserve"> – Describe expenses to be paid with grant dollars to the individual consultants. This includes travel expenses for anyone who is not an employee of the applicant agency, such as participants, volunteers, partners, etc.</t>
    </r>
  </si>
  <si>
    <t xml:space="preserve">Item </t>
  </si>
  <si>
    <t>CONTRACTS NARRATIVE</t>
  </si>
  <si>
    <r>
      <t>H.</t>
    </r>
    <r>
      <rPr>
        <sz val="12"/>
        <color theme="1"/>
        <rFont val="Calibri"/>
        <family val="2"/>
        <scheme val="minor"/>
      </rPr>
      <t xml:space="preserve"> </t>
    </r>
    <r>
      <rPr>
        <b/>
        <sz val="12"/>
        <color theme="1"/>
        <rFont val="Calibri"/>
        <family val="2"/>
        <scheme val="minor"/>
      </rPr>
      <t xml:space="preserve">Other Costs </t>
    </r>
    <r>
      <rPr>
        <sz val="12"/>
        <color theme="1"/>
        <rFont val="Calibri"/>
        <family val="2"/>
        <scheme val="minor"/>
      </rPr>
      <t>–</t>
    </r>
    <r>
      <rPr>
        <b/>
        <sz val="12"/>
        <color theme="1"/>
        <rFont val="Calibri"/>
        <family val="2"/>
        <scheme val="minor"/>
      </rPr>
      <t xml:space="preserve"> </t>
    </r>
    <r>
      <rPr>
        <sz val="12"/>
        <color theme="1"/>
        <rFont val="Calibri"/>
        <family val="2"/>
        <scheme val="minor"/>
      </rPr>
      <t>List items (e.g., rent, reproduction, telephone, janitorial, or security services) by major type and the basis of the computation. For example,</t>
    </r>
    <r>
      <rPr>
        <b/>
        <sz val="12"/>
        <color theme="1"/>
        <rFont val="Calibri"/>
        <family val="2"/>
        <scheme val="minor"/>
      </rPr>
      <t xml:space="preserve"> </t>
    </r>
    <r>
      <rPr>
        <sz val="12"/>
        <color theme="1"/>
        <rFont val="Calibri"/>
        <family val="2"/>
        <scheme val="minor"/>
      </rPr>
      <t xml:space="preserve">provide the square footage and the cost per square foot for rent or provide a monthly rental cost and how many months to rent. The basis field is a text field to describe the quantity such as square footage, months, etc. </t>
    </r>
  </si>
  <si>
    <t>Description</t>
  </si>
  <si>
    <t>Basis</t>
  </si>
  <si>
    <t>OTHER COSTS NARRATIVE</t>
  </si>
  <si>
    <t xml:space="preserve">Budget Summary </t>
  </si>
  <si>
    <t>Budget Category</t>
  </si>
  <si>
    <t>Request</t>
  </si>
  <si>
    <t>Personnel</t>
  </si>
  <si>
    <t>Fringe Benefits</t>
  </si>
  <si>
    <t>Travel</t>
  </si>
  <si>
    <t>Equipment</t>
  </si>
  <si>
    <t>Supplies</t>
  </si>
  <si>
    <t>Training</t>
  </si>
  <si>
    <t>Consultants</t>
  </si>
  <si>
    <t>Contracts</t>
  </si>
  <si>
    <t>Other Costs</t>
  </si>
  <si>
    <t>Subtotal</t>
  </si>
  <si>
    <t>Indirect (not to exceed 10%)</t>
  </si>
  <si>
    <t>TOTAL REQUEST</t>
  </si>
  <si>
    <t xml:space="preserve">Agency Name: </t>
  </si>
  <si>
    <r>
      <rPr>
        <b/>
        <sz val="16"/>
        <color rgb="FF000000"/>
        <rFont val="Calibri"/>
        <family val="2"/>
        <scheme val="minor"/>
      </rPr>
      <t>Project Period:</t>
    </r>
    <r>
      <rPr>
        <sz val="16"/>
        <color rgb="FF000000"/>
        <rFont val="Calibri"/>
        <family val="2"/>
        <scheme val="minor"/>
      </rPr>
      <t xml:space="preserve"> August 1, 2026 - June 30, 2027</t>
    </r>
  </si>
  <si>
    <r>
      <t xml:space="preserve">G. Contracts – Provide a description of the product or services to be procured by contract and an estimate of the cost. Applicants are encouraged to promote free and open competition in awarding contracts. Please provide additional justification in the narrative for sole source contracts in excess of $100,000. </t>
    </r>
    <r>
      <rPr>
        <b/>
        <u/>
        <sz val="12"/>
        <color theme="1"/>
        <rFont val="Calibri"/>
        <family val="2"/>
        <scheme val="minor"/>
      </rPr>
      <t>**A sole source contract may not be awarded to a commercial organization that is ineligible to receive a direct award.**</t>
    </r>
  </si>
  <si>
    <t>EXAMPLE: Manikins (adult, child, baby)</t>
  </si>
  <si>
    <t>EXAMPLE: Trauma Moulage Kit</t>
  </si>
  <si>
    <t>EXAMPLE: Universal AED Trainer</t>
  </si>
  <si>
    <t>EXAMPLE: Laryngoscope Set</t>
  </si>
  <si>
    <t>EXAMPLE: Airway Management Trainer (baby, child, adult)</t>
  </si>
  <si>
    <t>Expand TEI service offering</t>
  </si>
  <si>
    <r>
      <rPr>
        <b/>
        <sz val="16"/>
        <color theme="1"/>
        <rFont val="Calibri"/>
        <family val="2"/>
        <scheme val="minor"/>
      </rPr>
      <t xml:space="preserve">Organization/Project: </t>
    </r>
    <r>
      <rPr>
        <sz val="16"/>
        <color theme="1"/>
        <rFont val="Calibri"/>
        <family val="2"/>
        <scheme val="minor"/>
      </rPr>
      <t>Crisis to Care (CTC) - Education &amp; Training Modernization</t>
    </r>
  </si>
  <si>
    <t>EXAMPLE: Mobile Training Unit Van</t>
  </si>
  <si>
    <t>Program Planner</t>
  </si>
  <si>
    <t>EXAMPLE: Jane Doe</t>
  </si>
  <si>
    <t>Maintenance</t>
  </si>
  <si>
    <t>EXAMPLE: Advance TEI Accreditation</t>
  </si>
  <si>
    <t>EXAMPLE: Mobile Unit Maintenance</t>
  </si>
  <si>
    <r>
      <t xml:space="preserve">TRAINING NARRATIVE – </t>
    </r>
    <r>
      <rPr>
        <sz val="12"/>
        <color theme="1"/>
        <rFont val="Calibri"/>
        <family val="2"/>
        <scheme val="minor"/>
      </rPr>
      <t>Describe the purpose of each training expenditure in reference to the grant project goals and objectives.</t>
    </r>
    <r>
      <rPr>
        <b/>
        <sz val="12"/>
        <color theme="1"/>
        <rFont val="Calibri"/>
        <family val="2"/>
        <scheme val="minor"/>
      </rPr>
      <t xml:space="preserve"> </t>
    </r>
    <r>
      <rPr>
        <sz val="12"/>
        <color theme="1"/>
        <rFont val="Calibri"/>
        <family val="2"/>
        <scheme val="minor"/>
      </rPr>
      <t xml:space="preserve">Show the basis of computation. </t>
    </r>
    <r>
      <rPr>
        <b/>
        <u/>
        <sz val="12"/>
        <color rgb="FFFF0000"/>
        <rFont val="Calibri"/>
        <family val="2"/>
        <scheme val="minor"/>
      </rPr>
      <t>EXAMPLE</t>
    </r>
    <r>
      <rPr>
        <b/>
        <sz val="12"/>
        <color rgb="FFFF0000"/>
        <rFont val="Calibri"/>
        <family val="2"/>
        <scheme val="minor"/>
      </rPr>
      <t xml:space="preserve">: Six people to 3-day training at $X mileage; $X lodging; Food for 10 staff at $X for XXX training.  NOTE: meals are generally unallowable unless they are an integral part of the program. Funds can be used for light snacks, not to exceed $3 a person.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</si>
</sst>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
  </numFmts>
  <fonts count="28" x14ac:knownFonts="1">
    <font>
      <sz val="11"/>
      <color theme="1"/>
      <name val="Calibri"/>
      <family val="2"/>
      <scheme val="minor"/>
    </font>
    <font>
      <sz val="12"/>
      <color theme="1"/>
      <name val="Calibri"/>
      <family val="2"/>
      <scheme val="minor"/>
    </font>
    <font>
      <b/>
      <sz val="11"/>
      <color theme="1"/>
      <name val="Calibri"/>
      <family val="2"/>
      <scheme val="minor"/>
    </font>
    <font>
      <b/>
      <sz val="16"/>
      <color theme="1"/>
      <name val="Calibri"/>
      <family val="2"/>
      <scheme val="minor"/>
    </font>
    <font>
      <sz val="16"/>
      <color theme="1"/>
      <name val="Calibri"/>
      <family val="2"/>
      <scheme val="minor"/>
    </font>
    <font>
      <b/>
      <sz val="12"/>
      <color theme="1"/>
      <name val="Calibri"/>
      <family val="2"/>
      <scheme val="minor"/>
    </font>
    <font>
      <b/>
      <sz val="7"/>
      <color theme="1"/>
      <name val="Times New Roman"/>
      <family val="1"/>
    </font>
    <font>
      <i/>
      <sz val="12"/>
      <color theme="1"/>
      <name val="Calibri"/>
      <family val="2"/>
      <scheme val="minor"/>
    </font>
    <font>
      <b/>
      <sz val="13"/>
      <color rgb="FF000000"/>
      <name val="Calibri"/>
      <family val="2"/>
    </font>
    <font>
      <sz val="13"/>
      <color theme="1"/>
      <name val="Calibri"/>
      <family val="2"/>
      <scheme val="minor"/>
    </font>
    <font>
      <b/>
      <i/>
      <sz val="12"/>
      <color theme="1"/>
      <name val="Calibri"/>
      <family val="2"/>
      <scheme val="minor"/>
    </font>
    <font>
      <b/>
      <u/>
      <sz val="12"/>
      <color theme="1"/>
      <name val="Calibri"/>
      <family val="2"/>
      <scheme val="minor"/>
    </font>
    <font>
      <b/>
      <sz val="12"/>
      <color rgb="FFFF0000"/>
      <name val="Calibri"/>
      <family val="2"/>
      <scheme val="minor"/>
    </font>
    <font>
      <b/>
      <u/>
      <sz val="12"/>
      <color rgb="FFFF0000"/>
      <name val="Calibri"/>
      <family val="2"/>
      <scheme val="minor"/>
    </font>
    <font>
      <u/>
      <sz val="11"/>
      <color theme="10"/>
      <name val="Calibri"/>
      <family val="2"/>
      <scheme val="minor"/>
    </font>
    <font>
      <b/>
      <sz val="12"/>
      <color rgb="FF000000"/>
      <name val="Calibri"/>
      <family val="2"/>
    </font>
    <font>
      <b/>
      <sz val="7"/>
      <color rgb="FF000000"/>
      <name val="Times New Roman"/>
      <family val="1"/>
    </font>
    <font>
      <sz val="12"/>
      <color rgb="FF000000"/>
      <name val="Calibri"/>
      <family val="2"/>
    </font>
    <font>
      <i/>
      <sz val="12"/>
      <color rgb="FF000000"/>
      <name val="Calibri"/>
      <family val="2"/>
    </font>
    <font>
      <b/>
      <sz val="12"/>
      <color rgb="FF000000"/>
      <name val="Calibri"/>
      <family val="2"/>
    </font>
    <font>
      <b/>
      <sz val="16"/>
      <color rgb="FF000000"/>
      <name val="Calibri"/>
      <family val="2"/>
      <scheme val="minor"/>
    </font>
    <font>
      <sz val="16"/>
      <color rgb="FF000000"/>
      <name val="Calibri"/>
      <family val="2"/>
      <scheme val="minor"/>
    </font>
    <font>
      <i/>
      <sz val="12"/>
      <color rgb="FFFF0000"/>
      <name val="Calibri"/>
      <family val="2"/>
      <scheme val="minor"/>
    </font>
    <font>
      <b/>
      <i/>
      <sz val="12"/>
      <name val="Calibri"/>
      <family val="2"/>
      <scheme val="minor"/>
    </font>
    <font>
      <b/>
      <sz val="12"/>
      <color rgb="FFBE0000"/>
      <name val="Calibri"/>
      <family val="2"/>
      <scheme val="minor"/>
    </font>
    <font>
      <b/>
      <i/>
      <sz val="12"/>
      <color rgb="FFBE0000"/>
      <name val="Calibri"/>
      <family val="2"/>
      <scheme val="minor"/>
    </font>
    <font>
      <i/>
      <sz val="12"/>
      <color rgb="FFED0000"/>
      <name val="Calibri"/>
      <family val="2"/>
      <scheme val="minor"/>
    </font>
    <font>
      <sz val="12"/>
      <color rgb="FFED0000"/>
      <name val="Calibri"/>
      <family val="2"/>
      <scheme val="minor"/>
    </font>
  </fonts>
  <fills count="5">
    <fill>
      <patternFill patternType="none"/>
    </fill>
    <fill>
      <patternFill patternType="gray125"/>
    </fill>
    <fill>
      <patternFill patternType="solid">
        <fgColor theme="2" tint="-0.249977111117893"/>
        <bgColor indexed="64"/>
      </patternFill>
    </fill>
    <fill>
      <patternFill patternType="solid">
        <fgColor theme="0" tint="-0.14999847407452621"/>
        <bgColor indexed="64"/>
      </patternFill>
    </fill>
    <fill>
      <patternFill patternType="solid">
        <fgColor theme="0" tint="-0.249977111117893"/>
        <bgColor indexed="64"/>
      </patternFill>
    </fill>
  </fills>
  <borders count="27">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rgb="FFFF0000"/>
      </left>
      <right style="medium">
        <color rgb="FFFF0000"/>
      </right>
      <top style="medium">
        <color rgb="FFFF0000"/>
      </top>
      <bottom style="medium">
        <color rgb="FFFF0000"/>
      </bottom>
      <diagonal/>
    </border>
    <border>
      <left style="thin">
        <color indexed="64"/>
      </left>
      <right style="thin">
        <color indexed="64"/>
      </right>
      <top style="medium">
        <color indexed="64"/>
      </top>
      <bottom/>
      <diagonal/>
    </border>
    <border>
      <left style="thin">
        <color indexed="64"/>
      </left>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s>
  <cellStyleXfs count="2">
    <xf numFmtId="0" fontId="0" fillId="0" borderId="0"/>
    <xf numFmtId="0" fontId="14" fillId="0" borderId="0" applyNumberFormat="0" applyFill="0" applyBorder="0" applyAlignment="0" applyProtection="0"/>
  </cellStyleXfs>
  <cellXfs count="94">
    <xf numFmtId="0" fontId="0" fillId="0" borderId="0" xfId="0"/>
    <xf numFmtId="0" fontId="0" fillId="0" borderId="0" xfId="0" applyAlignment="1">
      <alignment wrapText="1"/>
    </xf>
    <xf numFmtId="0" fontId="8" fillId="0" borderId="0" xfId="0" applyFont="1" applyAlignment="1">
      <alignment vertical="center"/>
    </xf>
    <xf numFmtId="0" fontId="9" fillId="0" borderId="0" xfId="0" applyFont="1"/>
    <xf numFmtId="0" fontId="3" fillId="0" borderId="0" xfId="0" applyFont="1" applyAlignment="1">
      <alignment horizontal="center" vertical="center" wrapText="1"/>
    </xf>
    <xf numFmtId="0" fontId="4" fillId="0" borderId="0" xfId="0" applyFont="1" applyAlignment="1">
      <alignment vertical="center"/>
    </xf>
    <xf numFmtId="0" fontId="9" fillId="0" borderId="0" xfId="0" applyFont="1" applyAlignment="1">
      <alignment wrapText="1"/>
    </xf>
    <xf numFmtId="0" fontId="5" fillId="0" borderId="0" xfId="0" applyFont="1" applyAlignment="1">
      <alignment vertical="center" wrapText="1"/>
    </xf>
    <xf numFmtId="0" fontId="0" fillId="0" borderId="0" xfId="0" applyAlignment="1">
      <alignment horizontal="left"/>
    </xf>
    <xf numFmtId="0" fontId="10" fillId="0" borderId="0" xfId="0" applyFont="1" applyAlignment="1">
      <alignment vertical="center" wrapText="1"/>
    </xf>
    <xf numFmtId="0" fontId="1" fillId="0" borderId="0" xfId="0" applyFont="1" applyAlignment="1">
      <alignment vertical="center" wrapText="1"/>
    </xf>
    <xf numFmtId="0" fontId="14" fillId="0" borderId="0" xfId="1" applyBorder="1" applyAlignment="1">
      <alignment horizontal="left" vertical="center" wrapText="1"/>
    </xf>
    <xf numFmtId="0" fontId="4" fillId="0" borderId="2" xfId="0" applyFont="1" applyBorder="1" applyAlignment="1">
      <alignment vertical="center"/>
    </xf>
    <xf numFmtId="0" fontId="3" fillId="0" borderId="2" xfId="0" applyFont="1" applyBorder="1" applyAlignment="1">
      <alignment vertical="center" wrapText="1"/>
    </xf>
    <xf numFmtId="0" fontId="3" fillId="0" borderId="3" xfId="0" applyFont="1" applyBorder="1" applyAlignment="1">
      <alignment vertical="center" wrapText="1"/>
    </xf>
    <xf numFmtId="0" fontId="9" fillId="0" borderId="0" xfId="0" applyFont="1" applyAlignment="1">
      <alignment vertical="center" wrapText="1"/>
    </xf>
    <xf numFmtId="0" fontId="0" fillId="0" borderId="0" xfId="0" applyAlignment="1">
      <alignment horizontal="center" vertical="center"/>
    </xf>
    <xf numFmtId="0" fontId="5" fillId="0" borderId="0" xfId="0" applyFont="1" applyAlignment="1">
      <alignment horizontal="center" vertical="center" wrapText="1"/>
    </xf>
    <xf numFmtId="0" fontId="3" fillId="0" borderId="0" xfId="0" applyFont="1" applyAlignment="1">
      <alignment vertical="center"/>
    </xf>
    <xf numFmtId="0" fontId="21" fillId="0" borderId="22" xfId="0" applyFont="1" applyBorder="1" applyAlignment="1">
      <alignment vertical="center"/>
    </xf>
    <xf numFmtId="0" fontId="5" fillId="2" borderId="1" xfId="0" applyFont="1" applyFill="1" applyBorder="1" applyAlignment="1">
      <alignment horizontal="center"/>
    </xf>
    <xf numFmtId="0" fontId="5" fillId="2" borderId="1" xfId="0" applyFont="1" applyFill="1" applyBorder="1" applyAlignment="1">
      <alignment horizontal="center" vertical="center"/>
    </xf>
    <xf numFmtId="0" fontId="22" fillId="0" borderId="8" xfId="0" applyFont="1" applyBorder="1"/>
    <xf numFmtId="0" fontId="22" fillId="0" borderId="8" xfId="0" applyFont="1" applyBorder="1" applyAlignment="1">
      <alignment horizontal="center" vertical="center"/>
    </xf>
    <xf numFmtId="164" fontId="22" fillId="0" borderId="8" xfId="0" applyNumberFormat="1" applyFont="1" applyBorder="1"/>
    <xf numFmtId="0" fontId="22" fillId="0" borderId="7" xfId="0" applyFont="1" applyBorder="1"/>
    <xf numFmtId="0" fontId="22" fillId="0" borderId="7" xfId="0" applyFont="1" applyBorder="1" applyAlignment="1">
      <alignment horizontal="center" vertical="center"/>
    </xf>
    <xf numFmtId="164" fontId="22" fillId="0" borderId="7" xfId="0" applyNumberFormat="1" applyFont="1" applyBorder="1"/>
    <xf numFmtId="0" fontId="1" fillId="0" borderId="7" xfId="0" applyFont="1" applyBorder="1"/>
    <xf numFmtId="0" fontId="1" fillId="0" borderId="7" xfId="0" applyFont="1" applyBorder="1" applyAlignment="1">
      <alignment horizontal="center" vertical="center"/>
    </xf>
    <xf numFmtId="164" fontId="1" fillId="0" borderId="7" xfId="0" applyNumberFormat="1" applyFont="1" applyBorder="1"/>
    <xf numFmtId="164" fontId="1" fillId="0" borderId="8" xfId="0" applyNumberFormat="1" applyFont="1" applyBorder="1"/>
    <xf numFmtId="0" fontId="1" fillId="0" borderId="12" xfId="0" applyFont="1" applyBorder="1"/>
    <xf numFmtId="0" fontId="1" fillId="0" borderId="12" xfId="0" applyFont="1" applyBorder="1" applyAlignment="1">
      <alignment horizontal="center" vertical="center"/>
    </xf>
    <xf numFmtId="164" fontId="1" fillId="0" borderId="12" xfId="0" applyNumberFormat="1" applyFont="1" applyBorder="1"/>
    <xf numFmtId="0" fontId="5" fillId="0" borderId="4" xfId="0" applyFont="1" applyBorder="1"/>
    <xf numFmtId="0" fontId="5" fillId="0" borderId="5" xfId="0" applyFont="1" applyBorder="1"/>
    <xf numFmtId="164" fontId="5" fillId="0" borderId="1" xfId="0" applyNumberFormat="1" applyFont="1" applyBorder="1"/>
    <xf numFmtId="0" fontId="5" fillId="0" borderId="4" xfId="0" applyFont="1" applyBorder="1" applyAlignment="1">
      <alignment horizontal="right"/>
    </xf>
    <xf numFmtId="0" fontId="5" fillId="2" borderId="4" xfId="0" applyFont="1" applyFill="1" applyBorder="1" applyAlignment="1">
      <alignment horizontal="center"/>
    </xf>
    <xf numFmtId="0" fontId="5" fillId="2" borderId="1" xfId="0" applyFont="1" applyFill="1" applyBorder="1" applyAlignment="1">
      <alignment horizontal="center" wrapText="1"/>
    </xf>
    <xf numFmtId="2" fontId="1" fillId="0" borderId="7" xfId="0" applyNumberFormat="1" applyFont="1" applyBorder="1" applyAlignment="1">
      <alignment wrapText="1"/>
    </xf>
    <xf numFmtId="2" fontId="1" fillId="0" borderId="7" xfId="0" applyNumberFormat="1" applyFont="1" applyBorder="1"/>
    <xf numFmtId="164" fontId="23" fillId="3" borderId="11" xfId="0" applyNumberFormat="1" applyFont="1" applyFill="1" applyBorder="1"/>
    <xf numFmtId="2" fontId="1" fillId="0" borderId="12" xfId="0" applyNumberFormat="1" applyFont="1" applyBorder="1" applyAlignment="1">
      <alignment wrapText="1"/>
    </xf>
    <xf numFmtId="2" fontId="1" fillId="0" borderId="12" xfId="0" applyNumberFormat="1" applyFont="1" applyBorder="1"/>
    <xf numFmtId="0" fontId="5" fillId="2" borderId="9" xfId="0" applyFont="1" applyFill="1" applyBorder="1"/>
    <xf numFmtId="0" fontId="5" fillId="2" borderId="10" xfId="0" applyFont="1" applyFill="1" applyBorder="1"/>
    <xf numFmtId="2" fontId="5" fillId="0" borderId="13" xfId="0" applyNumberFormat="1" applyFont="1" applyBorder="1"/>
    <xf numFmtId="2" fontId="5" fillId="0" borderId="14" xfId="0" applyNumberFormat="1" applyFont="1" applyBorder="1"/>
    <xf numFmtId="2" fontId="5" fillId="0" borderId="15" xfId="0" applyNumberFormat="1" applyFont="1" applyBorder="1"/>
    <xf numFmtId="0" fontId="5" fillId="0" borderId="6" xfId="0" applyFont="1" applyBorder="1"/>
    <xf numFmtId="2" fontId="5" fillId="0" borderId="22" xfId="0" applyNumberFormat="1" applyFont="1" applyBorder="1"/>
    <xf numFmtId="2" fontId="5" fillId="0" borderId="7" xfId="0" applyNumberFormat="1" applyFont="1" applyBorder="1"/>
    <xf numFmtId="2" fontId="5" fillId="0" borderId="23" xfId="0" applyNumberFormat="1" applyFont="1" applyBorder="1"/>
    <xf numFmtId="2" fontId="5" fillId="0" borderId="24" xfId="0" applyNumberFormat="1" applyFont="1" applyBorder="1"/>
    <xf numFmtId="2" fontId="5" fillId="0" borderId="25" xfId="0" applyNumberFormat="1" applyFont="1" applyBorder="1"/>
    <xf numFmtId="2" fontId="5" fillId="0" borderId="26" xfId="0" applyNumberFormat="1" applyFont="1" applyBorder="1"/>
    <xf numFmtId="0" fontId="1" fillId="0" borderId="8" xfId="0" applyFont="1" applyBorder="1"/>
    <xf numFmtId="0" fontId="1" fillId="0" borderId="8" xfId="0" applyFont="1" applyBorder="1" applyAlignment="1">
      <alignment horizontal="center" vertical="center"/>
    </xf>
    <xf numFmtId="0" fontId="1" fillId="0" borderId="0" xfId="0" applyFont="1"/>
    <xf numFmtId="0" fontId="5" fillId="0" borderId="1" xfId="0" applyFont="1" applyBorder="1" applyAlignment="1">
      <alignment horizontal="center"/>
    </xf>
    <xf numFmtId="0" fontId="5" fillId="0" borderId="1" xfId="0" applyFont="1" applyBorder="1" applyAlignment="1">
      <alignment horizontal="right"/>
    </xf>
    <xf numFmtId="0" fontId="1" fillId="0" borderId="16" xfId="0" applyFont="1" applyBorder="1"/>
    <xf numFmtId="164" fontId="1" fillId="0" borderId="21" xfId="0" applyNumberFormat="1" applyFont="1" applyBorder="1"/>
    <xf numFmtId="164" fontId="5" fillId="4" borderId="20" xfId="0" applyNumberFormat="1" applyFont="1" applyFill="1" applyBorder="1"/>
    <xf numFmtId="164" fontId="24" fillId="3" borderId="11" xfId="0" applyNumberFormat="1" applyFont="1" applyFill="1" applyBorder="1"/>
    <xf numFmtId="0" fontId="25" fillId="3" borderId="17" xfId="0" applyFont="1" applyFill="1" applyBorder="1" applyAlignment="1">
      <alignment wrapText="1"/>
    </xf>
    <xf numFmtId="0" fontId="25" fillId="3" borderId="18" xfId="0" applyFont="1" applyFill="1" applyBorder="1"/>
    <xf numFmtId="164" fontId="25" fillId="3" borderId="19" xfId="0" applyNumberFormat="1" applyFont="1" applyFill="1" applyBorder="1"/>
    <xf numFmtId="0" fontId="26" fillId="0" borderId="8" xfId="0" applyFont="1" applyBorder="1"/>
    <xf numFmtId="0" fontId="26" fillId="0" borderId="8" xfId="0" applyFont="1" applyBorder="1" applyAlignment="1">
      <alignment horizontal="center" vertical="center"/>
    </xf>
    <xf numFmtId="164" fontId="26" fillId="0" borderId="8" xfId="0" applyNumberFormat="1" applyFont="1" applyBorder="1"/>
    <xf numFmtId="0" fontId="26" fillId="0" borderId="7" xfId="0" applyFont="1" applyBorder="1"/>
    <xf numFmtId="0" fontId="26" fillId="0" borderId="7" xfId="0" applyFont="1" applyBorder="1" applyAlignment="1">
      <alignment horizontal="center" vertical="center"/>
    </xf>
    <xf numFmtId="164" fontId="26" fillId="0" borderId="7" xfId="0" applyNumberFormat="1" applyFont="1" applyBorder="1"/>
    <xf numFmtId="2" fontId="27" fillId="0" borderId="7" xfId="0" applyNumberFormat="1" applyFont="1" applyBorder="1" applyAlignment="1">
      <alignment wrapText="1"/>
    </xf>
    <xf numFmtId="164" fontId="27" fillId="0" borderId="7" xfId="0" applyNumberFormat="1" applyFont="1" applyBorder="1"/>
    <xf numFmtId="2" fontId="27" fillId="0" borderId="7" xfId="0" applyNumberFormat="1" applyFont="1" applyBorder="1"/>
    <xf numFmtId="164" fontId="27" fillId="0" borderId="8" xfId="0" applyNumberFormat="1" applyFont="1" applyBorder="1"/>
    <xf numFmtId="0" fontId="5" fillId="0" borderId="4" xfId="0" applyFont="1" applyBorder="1" applyAlignment="1">
      <alignment horizontal="left" vertical="center" wrapText="1"/>
    </xf>
    <xf numFmtId="0" fontId="19" fillId="0" borderId="4" xfId="0" applyFont="1" applyBorder="1" applyAlignment="1">
      <alignment horizontal="left" vertical="center" wrapText="1"/>
    </xf>
    <xf numFmtId="0" fontId="5" fillId="2" borderId="4" xfId="0" applyFont="1" applyFill="1" applyBorder="1" applyAlignment="1">
      <alignment horizontal="center"/>
    </xf>
    <xf numFmtId="0" fontId="5" fillId="2" borderId="9" xfId="0" applyFont="1" applyFill="1" applyBorder="1" applyAlignment="1">
      <alignment horizontal="center"/>
    </xf>
    <xf numFmtId="0" fontId="5" fillId="0" borderId="5" xfId="0" applyFont="1" applyBorder="1" applyAlignment="1">
      <alignment horizontal="left" vertical="center" wrapText="1"/>
    </xf>
    <xf numFmtId="0" fontId="5" fillId="0" borderId="6" xfId="0" applyFont="1" applyBorder="1" applyAlignment="1">
      <alignment horizontal="left" vertical="center" wrapText="1"/>
    </xf>
    <xf numFmtId="0" fontId="5" fillId="0" borderId="4" xfId="0" applyFont="1" applyBorder="1" applyAlignment="1">
      <alignment horizontal="left" wrapText="1"/>
    </xf>
    <xf numFmtId="0" fontId="2" fillId="0" borderId="5" xfId="0" applyFont="1" applyBorder="1" applyAlignment="1">
      <alignment horizontal="left" wrapText="1"/>
    </xf>
    <xf numFmtId="0" fontId="2" fillId="0" borderId="6" xfId="0" applyFont="1" applyBorder="1" applyAlignment="1">
      <alignment horizontal="left" wrapText="1"/>
    </xf>
    <xf numFmtId="0" fontId="5" fillId="0" borderId="0" xfId="0" applyFont="1" applyAlignment="1">
      <alignment horizontal="left" vertical="center" wrapText="1"/>
    </xf>
    <xf numFmtId="0" fontId="5" fillId="0" borderId="5" xfId="0" applyFont="1" applyBorder="1" applyAlignment="1">
      <alignment horizontal="left" wrapText="1"/>
    </xf>
    <xf numFmtId="0" fontId="5" fillId="0" borderId="6" xfId="0" applyFont="1" applyBorder="1" applyAlignment="1">
      <alignment horizontal="left" wrapText="1"/>
    </xf>
    <xf numFmtId="0" fontId="5" fillId="0" borderId="4" xfId="0" applyFont="1" applyBorder="1" applyAlignment="1">
      <alignment horizontal="center"/>
    </xf>
    <xf numFmtId="0" fontId="5" fillId="0" borderId="6" xfId="0" applyFont="1" applyBorder="1" applyAlignment="1">
      <alignment horizont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xdr:twoCellAnchor>
    <xdr:from>
      <xdr:col>0</xdr:col>
      <xdr:colOff>0</xdr:colOff>
      <xdr:row>5</xdr:row>
      <xdr:rowOff>182470</xdr:rowOff>
    </xdr:from>
    <xdr:to>
      <xdr:col>0</xdr:col>
      <xdr:colOff>6448425</xdr:colOff>
      <xdr:row>12</xdr:row>
      <xdr:rowOff>897757</xdr:rowOff>
    </xdr:to>
    <xdr:sp macro="" textlink="">
      <xdr:nvSpPr>
        <xdr:cNvPr id="35" name="Text Box 2">
          <a:extLst>
            <a:ext uri="{FF2B5EF4-FFF2-40B4-BE49-F238E27FC236}">
              <a16:creationId xmlns:a16="http://schemas.microsoft.com/office/drawing/2014/main" id="{00000000-0008-0000-0000-000002000000}"/>
            </a:ext>
          </a:extLst>
        </xdr:cNvPr>
        <xdr:cNvSpPr txBox="1">
          <a:spLocks noChangeArrowheads="1"/>
        </xdr:cNvSpPr>
      </xdr:nvSpPr>
      <xdr:spPr bwMode="auto">
        <a:xfrm>
          <a:off x="0" y="1963390"/>
          <a:ext cx="6448425" cy="1934195"/>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noAutofit/>
        </a:bodyPr>
        <a:lstStyle/>
        <a:p>
          <a:pPr marL="0" marR="0">
            <a:lnSpc>
              <a:spcPct val="115000"/>
            </a:lnSpc>
            <a:spcBef>
              <a:spcPts val="0"/>
            </a:spcBef>
            <a:spcAft>
              <a:spcPts val="1000"/>
            </a:spcAft>
          </a:pPr>
          <a:r>
            <a:rPr lang="en-US" sz="1200">
              <a:effectLst/>
              <a:latin typeface="Calibri" panose="020F0502020204030204" pitchFamily="34" charset="0"/>
              <a:ea typeface="Calibri" panose="020F0502020204030204" pitchFamily="34" charset="0"/>
              <a:cs typeface="Times New Roman" panose="02020603050405020304" pitchFamily="18" charset="0"/>
            </a:rPr>
            <a:t>This Budget Detail Worksheet is provided for your use in the preparation of the budget and budget narrative. All required information, including budget narrative, must be provided. Any budget categories not applicable to your budget should be indicated as such in the narrative.</a:t>
          </a:r>
        </a:p>
        <a:p>
          <a:pPr marL="0" marR="0">
            <a:lnSpc>
              <a:spcPct val="115000"/>
            </a:lnSpc>
            <a:spcBef>
              <a:spcPts val="0"/>
            </a:spcBef>
            <a:spcAft>
              <a:spcPts val="1000"/>
            </a:spcAft>
          </a:pPr>
          <a:r>
            <a:rPr lang="en-US" sz="1200" b="1" u="sng">
              <a:effectLst/>
              <a:latin typeface="Calibri" panose="020F0502020204030204" pitchFamily="34" charset="0"/>
              <a:ea typeface="Calibri" panose="020F0502020204030204" pitchFamily="34" charset="0"/>
              <a:cs typeface="Times New Roman" panose="02020603050405020304" pitchFamily="18" charset="0"/>
            </a:rPr>
            <a:t>Please Note:</a:t>
          </a:r>
        </a:p>
        <a:p>
          <a:pPr marL="0" marR="0">
            <a:lnSpc>
              <a:spcPct val="115000"/>
            </a:lnSpc>
            <a:spcBef>
              <a:spcPts val="0"/>
            </a:spcBef>
            <a:spcAft>
              <a:spcPts val="1000"/>
            </a:spcAft>
          </a:pPr>
          <a:r>
            <a:rPr lang="en-US" sz="1200" b="1" i="1">
              <a:effectLst/>
              <a:latin typeface="Calibri" panose="020F0502020204030204" pitchFamily="34" charset="0"/>
              <a:ea typeface="Calibri" panose="020F0502020204030204" pitchFamily="34" charset="0"/>
              <a:cs typeface="Times New Roman" panose="02020603050405020304" pitchFamily="18" charset="0"/>
            </a:rPr>
            <a:t>Budget</a:t>
          </a:r>
          <a:r>
            <a:rPr lang="en-US" sz="1200" b="1" i="1" baseline="0">
              <a:effectLst/>
              <a:latin typeface="Calibri" panose="020F0502020204030204" pitchFamily="34" charset="0"/>
              <a:ea typeface="Calibri" panose="020F0502020204030204" pitchFamily="34" charset="0"/>
              <a:cs typeface="Times New Roman" panose="02020603050405020304" pitchFamily="18" charset="0"/>
            </a:rPr>
            <a:t> line items shown in </a:t>
          </a:r>
          <a:r>
            <a:rPr lang="en-US" sz="1200" b="1" i="1" baseline="0">
              <a:solidFill>
                <a:srgbClr val="C00000"/>
              </a:solidFill>
              <a:effectLst/>
              <a:latin typeface="Calibri" panose="020F0502020204030204" pitchFamily="34" charset="0"/>
              <a:ea typeface="Calibri" panose="020F0502020204030204" pitchFamily="34" charset="0"/>
              <a:cs typeface="Times New Roman" panose="02020603050405020304" pitchFamily="18" charset="0"/>
            </a:rPr>
            <a:t>red</a:t>
          </a:r>
          <a:r>
            <a:rPr lang="en-US" sz="1200" b="1" i="1" baseline="0">
              <a:solidFill>
                <a:srgbClr val="FF0000"/>
              </a:solidFill>
              <a:effectLst/>
              <a:latin typeface="Calibri" panose="020F0502020204030204" pitchFamily="34" charset="0"/>
              <a:ea typeface="Calibri" panose="020F0502020204030204" pitchFamily="34" charset="0"/>
              <a:cs typeface="Times New Roman" panose="02020603050405020304" pitchFamily="18" charset="0"/>
            </a:rPr>
            <a:t> </a:t>
          </a:r>
          <a:r>
            <a:rPr lang="en-US" sz="1200" b="1" i="1" baseline="0">
              <a:solidFill>
                <a:sysClr val="windowText" lastClr="000000"/>
              </a:solidFill>
              <a:effectLst/>
              <a:latin typeface="Calibri" panose="020F0502020204030204" pitchFamily="34" charset="0"/>
              <a:ea typeface="Calibri" panose="020F0502020204030204" pitchFamily="34" charset="0"/>
              <a:cs typeface="Times New Roman" panose="02020603050405020304" pitchFamily="18" charset="0"/>
            </a:rPr>
            <a:t>are provided as examples of allowable costs for TEI programming.</a:t>
          </a:r>
          <a:endParaRPr lang="en-US" sz="1200" b="1" i="1">
            <a:solidFill>
              <a:srgbClr val="FF0000"/>
            </a:solidFill>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15000"/>
            </a:lnSpc>
            <a:spcBef>
              <a:spcPts val="0"/>
            </a:spcBef>
            <a:spcAft>
              <a:spcPts val="1000"/>
            </a:spcAft>
          </a:pPr>
          <a:r>
            <a:rPr lang="en-US" sz="1200" b="1" i="1">
              <a:effectLst/>
              <a:latin typeface="Calibri" panose="020F0502020204030204" pitchFamily="34" charset="0"/>
              <a:ea typeface="Calibri" panose="020F0502020204030204" pitchFamily="34" charset="0"/>
              <a:cs typeface="Times New Roman" panose="02020603050405020304" pitchFamily="18" charset="0"/>
            </a:rPr>
            <a:t>Totals for each budget category should be rounded to the nearest dollar. </a:t>
          </a:r>
          <a:r>
            <a:rPr lang="en-US" sz="1200">
              <a:effectLst/>
              <a:latin typeface="Calibri" panose="020F0502020204030204" pitchFamily="34" charset="0"/>
              <a:ea typeface="Calibri" panose="020F0502020204030204" pitchFamily="34" charset="0"/>
              <a:cs typeface="Times New Roman" panose="02020603050405020304" pitchFamily="18" charset="0"/>
            </a:rPr>
            <a:t> </a:t>
          </a:r>
        </a:p>
        <a:p>
          <a:pPr marL="0" marR="0" algn="ctr">
            <a:lnSpc>
              <a:spcPct val="115000"/>
            </a:lnSpc>
            <a:spcBef>
              <a:spcPts val="0"/>
            </a:spcBef>
            <a:spcAft>
              <a:spcPts val="1000"/>
            </a:spcAft>
          </a:pPr>
          <a:r>
            <a:rPr lang="en-US" sz="1200">
              <a:effectLst/>
              <a:latin typeface="Calibri" panose="020F0502020204030204" pitchFamily="34" charset="0"/>
              <a:ea typeface="Calibri" panose="020F0502020204030204" pitchFamily="34" charset="0"/>
              <a:cs typeface="Times New Roman" panose="02020603050405020304" pitchFamily="18" charset="0"/>
            </a:rPr>
            <a:t> </a:t>
          </a:r>
        </a:p>
        <a:p>
          <a:pPr marL="0" marR="0">
            <a:lnSpc>
              <a:spcPct val="115000"/>
            </a:lnSpc>
            <a:spcBef>
              <a:spcPts val="0"/>
            </a:spcBef>
            <a:spcAft>
              <a:spcPts val="1000"/>
            </a:spcAft>
          </a:pPr>
          <a:r>
            <a:rPr lang="en-US" sz="1200">
              <a:effectLst/>
              <a:latin typeface="Calibri" panose="020F0502020204030204" pitchFamily="34" charset="0"/>
              <a:ea typeface="Calibri" panose="020F0502020204030204" pitchFamily="34" charset="0"/>
              <a:cs typeface="Times New Roman" panose="02020603050405020304" pitchFamily="18" charset="0"/>
            </a:rPr>
            <a:t> </a:t>
          </a:r>
        </a:p>
      </xdr:txBody>
    </xdr:sp>
    <xdr:clientData/>
  </xdr:twoCellAnchor>
  <mc:AlternateContent xmlns:mc="http://schemas.openxmlformats.org/markup-compatibility/2006">
    <mc:Choice xmlns:a14="http://schemas.microsoft.com/office/drawing/2010/main" Requires="a14">
      <xdr:twoCellAnchor editAs="oneCell">
        <xdr:from>
          <xdr:col>0</xdr:col>
          <xdr:colOff>1371600</xdr:colOff>
          <xdr:row>14</xdr:row>
          <xdr:rowOff>152400</xdr:rowOff>
        </xdr:from>
        <xdr:to>
          <xdr:col>0</xdr:col>
          <xdr:colOff>1628775</xdr:colOff>
          <xdr:row>14</xdr:row>
          <xdr:rowOff>371475</xdr:rowOff>
        </xdr:to>
        <xdr:sp macro="" textlink="">
          <xdr:nvSpPr>
            <xdr:cNvPr id="1025" name="Check Box 1" descr="Check box for assurance of non-supplantation of funds."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28576</xdr:colOff>
      <xdr:row>24</xdr:row>
      <xdr:rowOff>38100</xdr:rowOff>
    </xdr:from>
    <xdr:to>
      <xdr:col>8</xdr:col>
      <xdr:colOff>1</xdr:colOff>
      <xdr:row>40</xdr:row>
      <xdr:rowOff>28575</xdr:rowOff>
    </xdr:to>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28576" y="8401050"/>
          <a:ext cx="6534150" cy="3038475"/>
        </a:xfrm>
        <a:prstGeom prst="rect">
          <a:avLst/>
        </a:prstGeom>
        <a:solidFill>
          <a:schemeClr val="lt1"/>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lvl="0"/>
          <a:r>
            <a:rPr lang="en-US" sz="1200" b="1" u="sng"/>
            <a:t>Assumptions</a:t>
          </a:r>
          <a:r>
            <a:rPr lang="en-US" sz="1200" b="1" u="sng" baseline="0"/>
            <a:t> / Notes:</a:t>
          </a:r>
          <a:endParaRPr lang="en-US" sz="1200" b="0" u="none" baseline="0"/>
        </a:p>
        <a:p>
          <a:pPr lvl="0"/>
          <a:endParaRPr lang="en-US" sz="1200" b="0" u="none" baseline="0"/>
        </a:p>
        <a:p>
          <a:pPr marL="0" marR="0" lvl="0" indent="0" defTabSz="914400" eaLnBrk="1" fontAlgn="auto" latinLnBrk="0" hangingPunct="1">
            <a:lnSpc>
              <a:spcPct val="100000"/>
            </a:lnSpc>
            <a:spcBef>
              <a:spcPts val="0"/>
            </a:spcBef>
            <a:spcAft>
              <a:spcPts val="0"/>
            </a:spcAft>
            <a:buClrTx/>
            <a:buSzTx/>
            <a:buFontTx/>
            <a:buNone/>
            <a:tabLst/>
            <a:defRPr/>
          </a:pPr>
          <a:r>
            <a:rPr lang="en-US" sz="1200" b="1">
              <a:solidFill>
                <a:schemeClr val="dk1"/>
              </a:solidFill>
              <a:effectLst/>
              <a:latin typeface="+mn-lt"/>
              <a:ea typeface="+mn-ea"/>
              <a:cs typeface="+mn-cs"/>
            </a:rPr>
            <a:t>Program Planner </a:t>
          </a:r>
          <a:r>
            <a:rPr lang="en-US" sz="1200" b="1" baseline="0">
              <a:solidFill>
                <a:schemeClr val="dk1"/>
              </a:solidFill>
              <a:effectLst/>
              <a:latin typeface="+mn-lt"/>
              <a:ea typeface="+mn-ea"/>
              <a:cs typeface="+mn-cs"/>
            </a:rPr>
            <a:t>- </a:t>
          </a:r>
          <a:r>
            <a:rPr lang="en-US" sz="1200" b="0" i="0">
              <a:solidFill>
                <a:schemeClr val="dk1"/>
              </a:solidFill>
              <a:effectLst/>
              <a:latin typeface="+mn-lt"/>
              <a:ea typeface="+mn-ea"/>
              <a:cs typeface="+mn-cs"/>
            </a:rPr>
            <a:t>Base salary of $52,270 (Source: Bureau of Labor Statistics, 2024, KY Annual Mean Wage) and 38.5% team cost, this is not to</a:t>
          </a:r>
          <a:r>
            <a:rPr lang="en-US" sz="1200" b="0" i="0" baseline="0">
              <a:solidFill>
                <a:schemeClr val="dk1"/>
              </a:solidFill>
              <a:effectLst/>
              <a:latin typeface="+mn-lt"/>
              <a:ea typeface="+mn-ea"/>
              <a:cs typeface="+mn-cs"/>
            </a:rPr>
            <a:t> fund a full time role, rather to cover some of the salary for for administrative hours for program planning and implementation.</a:t>
          </a:r>
          <a:endParaRPr lang="en-US" sz="1200">
            <a:effectLst/>
          </a:endParaRPr>
        </a:p>
        <a:p>
          <a:pPr lvl="0"/>
          <a:endParaRPr lang="en-US" sz="1200" b="0" u="sng"/>
        </a:p>
        <a:p>
          <a:pPr marL="0" marR="0" lvl="0" indent="0" defTabSz="914400" eaLnBrk="1" fontAlgn="auto" latinLnBrk="0" hangingPunct="1">
            <a:lnSpc>
              <a:spcPct val="100000"/>
            </a:lnSpc>
            <a:spcBef>
              <a:spcPts val="0"/>
            </a:spcBef>
            <a:spcAft>
              <a:spcPts val="0"/>
            </a:spcAft>
            <a:buClrTx/>
            <a:buSzTx/>
            <a:buFontTx/>
            <a:buNone/>
            <a:tabLst/>
            <a:defRPr/>
          </a:pPr>
          <a:r>
            <a:rPr lang="en-US" sz="1200" b="1" i="0" baseline="0">
              <a:solidFill>
                <a:schemeClr val="dk1"/>
              </a:solidFill>
              <a:effectLst/>
              <a:latin typeface="+mn-lt"/>
              <a:ea typeface="+mn-ea"/>
              <a:cs typeface="+mn-cs"/>
            </a:rPr>
            <a:t>Example</a:t>
          </a:r>
          <a:r>
            <a:rPr lang="en-US" sz="1200" b="0" i="0" baseline="0">
              <a:solidFill>
                <a:schemeClr val="dk1"/>
              </a:solidFill>
              <a:effectLst/>
              <a:latin typeface="+mn-lt"/>
              <a:ea typeface="+mn-ea"/>
              <a:cs typeface="+mn-cs"/>
            </a:rPr>
            <a:t>: The funds can cover limited administrative costs for planning and scheduling training courses with partner agencies, expanding reach to rural underserved areas, activities surrounding upgrading TEI accreditation, and relationship building with didactic training programs.</a:t>
          </a:r>
          <a:endParaRPr lang="en-US" sz="1200">
            <a:effectLst/>
          </a:endParaRPr>
        </a:p>
        <a:p>
          <a:pPr lvl="0"/>
          <a:endParaRPr lang="en-US" sz="1200" b="0" u="sng"/>
        </a:p>
      </xdr:txBody>
    </xdr:sp>
    <xdr:clientData/>
  </xdr:twoCellAnchor>
  <xdr:twoCellAnchor>
    <xdr:from>
      <xdr:col>0</xdr:col>
      <xdr:colOff>0</xdr:colOff>
      <xdr:row>44</xdr:row>
      <xdr:rowOff>429985</xdr:rowOff>
    </xdr:from>
    <xdr:to>
      <xdr:col>8</xdr:col>
      <xdr:colOff>0</xdr:colOff>
      <xdr:row>49</xdr:row>
      <xdr:rowOff>120650</xdr:rowOff>
    </xdr:to>
    <xdr:sp macro="" textlink="">
      <xdr:nvSpPr>
        <xdr:cNvPr id="3" name="TextBox 2">
          <a:extLst>
            <a:ext uri="{FF2B5EF4-FFF2-40B4-BE49-F238E27FC236}">
              <a16:creationId xmlns:a16="http://schemas.microsoft.com/office/drawing/2014/main" id="{00000000-0008-0000-0100-000003000000}"/>
            </a:ext>
          </a:extLst>
        </xdr:cNvPr>
        <xdr:cNvSpPr txBox="1"/>
      </xdr:nvSpPr>
      <xdr:spPr>
        <a:xfrm>
          <a:off x="0" y="12676414"/>
          <a:ext cx="9320893" cy="1364343"/>
        </a:xfrm>
        <a:prstGeom prst="rect">
          <a:avLst/>
        </a:prstGeom>
        <a:solidFill>
          <a:schemeClr val="lt1"/>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chemeClr val="dk1"/>
              </a:solidFill>
              <a:effectLst/>
              <a:latin typeface="+mn-lt"/>
              <a:ea typeface="+mn-ea"/>
              <a:cs typeface="+mn-cs"/>
            </a:rPr>
            <a:t> </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22</xdr:row>
      <xdr:rowOff>0</xdr:rowOff>
    </xdr:from>
    <xdr:to>
      <xdr:col>4</xdr:col>
      <xdr:colOff>1019175</xdr:colOff>
      <xdr:row>29</xdr:row>
      <xdr:rowOff>142875</xdr:rowOff>
    </xdr:to>
    <xdr:sp macro="" textlink="">
      <xdr:nvSpPr>
        <xdr:cNvPr id="5" name="TextBox 4">
          <a:extLst>
            <a:ext uri="{FF2B5EF4-FFF2-40B4-BE49-F238E27FC236}">
              <a16:creationId xmlns:a16="http://schemas.microsoft.com/office/drawing/2014/main" id="{00000000-0008-0000-0200-000005000000}"/>
            </a:ext>
          </a:extLst>
        </xdr:cNvPr>
        <xdr:cNvSpPr txBox="1"/>
      </xdr:nvSpPr>
      <xdr:spPr>
        <a:xfrm>
          <a:off x="0" y="5438775"/>
          <a:ext cx="5210175" cy="1476375"/>
        </a:xfrm>
        <a:prstGeom prst="rect">
          <a:avLst/>
        </a:prstGeom>
        <a:solidFill>
          <a:sysClr val="window" lastClr="FFFFFF"/>
        </a:solidFill>
        <a:ln w="19050" cmpd="sng">
          <a:solidFill>
            <a:sysClr val="windowText" lastClr="00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0" lang="en-US" sz="12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clientData/>
  </xdr:twoCellAnchor>
  <xdr:twoCellAnchor>
    <xdr:from>
      <xdr:col>0</xdr:col>
      <xdr:colOff>0</xdr:colOff>
      <xdr:row>6</xdr:row>
      <xdr:rowOff>54538</xdr:rowOff>
    </xdr:from>
    <xdr:to>
      <xdr:col>6</xdr:col>
      <xdr:colOff>9978</xdr:colOff>
      <xdr:row>15</xdr:row>
      <xdr:rowOff>59301</xdr:rowOff>
    </xdr:to>
    <xdr:sp macro="" textlink="">
      <xdr:nvSpPr>
        <xdr:cNvPr id="2" name="Rectangle 1">
          <a:extLst>
            <a:ext uri="{FF2B5EF4-FFF2-40B4-BE49-F238E27FC236}">
              <a16:creationId xmlns:a16="http://schemas.microsoft.com/office/drawing/2014/main" id="{BCBA640B-EDF3-453F-AE4D-B5CC8E1536F2}"/>
            </a:ext>
          </a:extLst>
        </xdr:cNvPr>
        <xdr:cNvSpPr/>
      </xdr:nvSpPr>
      <xdr:spPr>
        <a:xfrm rot="19617017">
          <a:off x="0" y="1856351"/>
          <a:ext cx="7296603" cy="164782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8000" b="1">
              <a:solidFill>
                <a:srgbClr val="FF0000"/>
              </a:solidFill>
            </a:rPr>
            <a:t>Not Applicable</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23</xdr:row>
      <xdr:rowOff>9526</xdr:rowOff>
    </xdr:from>
    <xdr:to>
      <xdr:col>3</xdr:col>
      <xdr:colOff>581025</xdr:colOff>
      <xdr:row>41</xdr:row>
      <xdr:rowOff>139700</xdr:rowOff>
    </xdr:to>
    <xdr:sp macro="" textlink="">
      <xdr:nvSpPr>
        <xdr:cNvPr id="3" name="TextBox 2">
          <a:extLst>
            <a:ext uri="{FF2B5EF4-FFF2-40B4-BE49-F238E27FC236}">
              <a16:creationId xmlns:a16="http://schemas.microsoft.com/office/drawing/2014/main" id="{00000000-0008-0000-0300-000003000000}"/>
            </a:ext>
          </a:extLst>
        </xdr:cNvPr>
        <xdr:cNvSpPr txBox="1"/>
      </xdr:nvSpPr>
      <xdr:spPr>
        <a:xfrm>
          <a:off x="0" y="5470526"/>
          <a:ext cx="6042025" cy="3444874"/>
        </a:xfrm>
        <a:prstGeom prst="rect">
          <a:avLst/>
        </a:prstGeom>
        <a:solidFill>
          <a:sysClr val="window" lastClr="FFFFFF"/>
        </a:solidFill>
        <a:ln w="19050" cmpd="sng">
          <a:solidFill>
            <a:sysClr val="windowText" lastClr="00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200" b="1" i="0" u="sng" strike="noStrike" kern="0" cap="none" spc="0" normalizeH="0" baseline="0" noProof="0">
              <a:ln>
                <a:noFill/>
              </a:ln>
              <a:solidFill>
                <a:sysClr val="windowText" lastClr="000000"/>
              </a:solidFill>
              <a:effectLst/>
              <a:uLnTx/>
              <a:uFillTx/>
              <a:latin typeface="Calibri" panose="020F0502020204030204"/>
              <a:ea typeface="+mn-ea"/>
              <a:cs typeface="+mn-cs"/>
            </a:rPr>
            <a:t>Assumptions / Notes:</a:t>
          </a:r>
          <a:endParaRPr kumimoji="0" lang="en-US" sz="12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2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200" b="1" i="0" u="none" strike="noStrike" kern="0" cap="none" spc="0" normalizeH="0" baseline="0" noProof="0">
              <a:ln>
                <a:noFill/>
              </a:ln>
              <a:solidFill>
                <a:sysClr val="windowText" lastClr="000000"/>
              </a:solidFill>
              <a:effectLst/>
              <a:uLnTx/>
              <a:uFillTx/>
              <a:latin typeface="Calibri" panose="020F0502020204030204"/>
              <a:ea typeface="+mn-ea"/>
              <a:cs typeface="+mn-cs"/>
            </a:rPr>
            <a:t>Training and Education Equipment - </a:t>
          </a:r>
          <a:r>
            <a:rPr lang="en-US" sz="1200" b="0" i="0" u="none" strike="noStrike">
              <a:effectLst/>
              <a:latin typeface="+mn-lt"/>
              <a:ea typeface="+mn-ea"/>
              <a:cs typeface="+mn-cs"/>
            </a:rPr>
            <a:t>Cost of potential equipment</a:t>
          </a:r>
          <a:r>
            <a:rPr lang="en-US" sz="1200" b="0" i="0" u="none" strike="noStrike" baseline="0">
              <a:effectLst/>
              <a:latin typeface="+mn-lt"/>
              <a:ea typeface="+mn-ea"/>
              <a:cs typeface="+mn-cs"/>
            </a:rPr>
            <a:t> that can be purchased for use during the provided TEI courses</a:t>
          </a:r>
          <a:endParaRPr lang="en-US" sz="1200">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200" b="1"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200" b="1" i="0" u="none" strike="noStrike" kern="0" cap="none" spc="0" normalizeH="0" baseline="0" noProof="0">
              <a:ln>
                <a:noFill/>
              </a:ln>
              <a:solidFill>
                <a:sysClr val="windowText" lastClr="000000"/>
              </a:solidFill>
              <a:effectLst/>
              <a:uLnTx/>
              <a:uFillTx/>
              <a:latin typeface="Calibri" panose="020F0502020204030204"/>
              <a:ea typeface="+mn-ea"/>
              <a:cs typeface="+mn-cs"/>
            </a:rPr>
            <a:t>Mobile Training Unit - </a:t>
          </a:r>
          <a:r>
            <a:rPr lang="en-US" sz="1200" b="0" i="0" u="none" strike="noStrike">
              <a:effectLst/>
              <a:latin typeface="+mn-lt"/>
              <a:ea typeface="+mn-ea"/>
              <a:cs typeface="+mn-cs"/>
            </a:rPr>
            <a:t>Estimated costs of $50,000 for a mobile training unit van</a:t>
          </a:r>
          <a:endParaRPr kumimoji="0" lang="en-US" sz="1200" b="1"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200" b="1"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200" b="1" i="0" u="sng"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22</xdr:row>
      <xdr:rowOff>0</xdr:rowOff>
    </xdr:from>
    <xdr:to>
      <xdr:col>4</xdr:col>
      <xdr:colOff>581024</xdr:colOff>
      <xdr:row>30</xdr:row>
      <xdr:rowOff>152400</xdr:rowOff>
    </xdr:to>
    <xdr:sp macro="" textlink="">
      <xdr:nvSpPr>
        <xdr:cNvPr id="2" name="TextBox 1">
          <a:extLst>
            <a:ext uri="{FF2B5EF4-FFF2-40B4-BE49-F238E27FC236}">
              <a16:creationId xmlns:a16="http://schemas.microsoft.com/office/drawing/2014/main" id="{00000000-0008-0000-0400-000002000000}"/>
            </a:ext>
          </a:extLst>
        </xdr:cNvPr>
        <xdr:cNvSpPr txBox="1"/>
      </xdr:nvSpPr>
      <xdr:spPr>
        <a:xfrm>
          <a:off x="0" y="4953000"/>
          <a:ext cx="5895974" cy="1676400"/>
        </a:xfrm>
        <a:prstGeom prst="rect">
          <a:avLst/>
        </a:prstGeom>
        <a:solidFill>
          <a:sysClr val="window" lastClr="FFFFFF"/>
        </a:solidFill>
        <a:ln w="19050" cmpd="sng">
          <a:solidFill>
            <a:sysClr val="windowText" lastClr="00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0" lang="en-US" sz="12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clientData/>
  </xdr:twoCellAnchor>
  <xdr:twoCellAnchor>
    <xdr:from>
      <xdr:col>0</xdr:col>
      <xdr:colOff>1270000</xdr:colOff>
      <xdr:row>5</xdr:row>
      <xdr:rowOff>21201</xdr:rowOff>
    </xdr:from>
    <xdr:to>
      <xdr:col>4</xdr:col>
      <xdr:colOff>216353</xdr:colOff>
      <xdr:row>14</xdr:row>
      <xdr:rowOff>11676</xdr:rowOff>
    </xdr:to>
    <xdr:sp macro="" textlink="">
      <xdr:nvSpPr>
        <xdr:cNvPr id="3" name="Rectangle 2">
          <a:extLst>
            <a:ext uri="{FF2B5EF4-FFF2-40B4-BE49-F238E27FC236}">
              <a16:creationId xmlns:a16="http://schemas.microsoft.com/office/drawing/2014/main" id="{4A19B4C4-6249-478A-A02A-F2957D17C78A}"/>
            </a:ext>
          </a:extLst>
        </xdr:cNvPr>
        <xdr:cNvSpPr/>
      </xdr:nvSpPr>
      <xdr:spPr>
        <a:xfrm rot="19617017">
          <a:off x="1270000" y="1856351"/>
          <a:ext cx="7296603" cy="164782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8000" b="1">
              <a:solidFill>
                <a:srgbClr val="FF0000"/>
              </a:solidFill>
            </a:rPr>
            <a:t>Not Applicable</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18</xdr:row>
      <xdr:rowOff>0</xdr:rowOff>
    </xdr:from>
    <xdr:to>
      <xdr:col>4</xdr:col>
      <xdr:colOff>733425</xdr:colOff>
      <xdr:row>31</xdr:row>
      <xdr:rowOff>127000</xdr:rowOff>
    </xdr:to>
    <xdr:sp macro="" textlink="">
      <xdr:nvSpPr>
        <xdr:cNvPr id="2" name="TextBox 1">
          <a:extLst>
            <a:ext uri="{FF2B5EF4-FFF2-40B4-BE49-F238E27FC236}">
              <a16:creationId xmlns:a16="http://schemas.microsoft.com/office/drawing/2014/main" id="{00000000-0008-0000-0500-000002000000}"/>
            </a:ext>
          </a:extLst>
        </xdr:cNvPr>
        <xdr:cNvSpPr txBox="1"/>
      </xdr:nvSpPr>
      <xdr:spPr>
        <a:xfrm>
          <a:off x="0" y="6388100"/>
          <a:ext cx="7464425" cy="2520950"/>
        </a:xfrm>
        <a:prstGeom prst="rect">
          <a:avLst/>
        </a:prstGeom>
        <a:solidFill>
          <a:sysClr val="window" lastClr="FFFFFF"/>
        </a:solidFill>
        <a:ln w="19050" cmpd="sng">
          <a:solidFill>
            <a:sysClr val="windowText" lastClr="00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200" b="1" i="0" u="sng" strike="noStrike" kern="0" cap="none" spc="0" normalizeH="0" baseline="0" noProof="0">
              <a:ln>
                <a:noFill/>
              </a:ln>
              <a:solidFill>
                <a:sysClr val="windowText" lastClr="000000"/>
              </a:solidFill>
              <a:effectLst/>
              <a:uLnTx/>
              <a:uFillTx/>
              <a:latin typeface="Calibri" panose="020F0502020204030204"/>
              <a:ea typeface="+mn-ea"/>
              <a:cs typeface="+mn-cs"/>
            </a:rPr>
            <a:t>Assumptions / Notes</a:t>
          </a:r>
          <a:r>
            <a:rPr kumimoji="0" lang="en-US" sz="1200" b="0" i="0" u="none" strike="noStrike" kern="0" cap="none" spc="0" normalizeH="0" baseline="0" noProof="0">
              <a:ln>
                <a:noFill/>
              </a:ln>
              <a:solidFill>
                <a:sysClr val="windowText" lastClr="000000"/>
              </a:solidFill>
              <a:effectLst/>
              <a:uLnTx/>
              <a:uFillTx/>
              <a:latin typeface="Calibri" panose="020F0502020204030204"/>
              <a:ea typeface="+mn-ea"/>
              <a:cs typeface="+mn-cs"/>
            </a:rPr>
            <a:t>:</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clientData/>
  </xdr:twoCellAnchor>
  <xdr:twoCellAnchor>
    <xdr:from>
      <xdr:col>0</xdr:col>
      <xdr:colOff>425450</xdr:colOff>
      <xdr:row>3</xdr:row>
      <xdr:rowOff>158750</xdr:rowOff>
    </xdr:from>
    <xdr:to>
      <xdr:col>5</xdr:col>
      <xdr:colOff>244928</xdr:colOff>
      <xdr:row>12</xdr:row>
      <xdr:rowOff>152400</xdr:rowOff>
    </xdr:to>
    <xdr:sp macro="" textlink="">
      <xdr:nvSpPr>
        <xdr:cNvPr id="3" name="Rectangle 2">
          <a:extLst>
            <a:ext uri="{FF2B5EF4-FFF2-40B4-BE49-F238E27FC236}">
              <a16:creationId xmlns:a16="http://schemas.microsoft.com/office/drawing/2014/main" id="{F9446523-C9E9-46F7-858F-6318D40197A9}"/>
            </a:ext>
          </a:extLst>
        </xdr:cNvPr>
        <xdr:cNvSpPr/>
      </xdr:nvSpPr>
      <xdr:spPr>
        <a:xfrm rot="19617017">
          <a:off x="425450" y="2292350"/>
          <a:ext cx="7293428" cy="1651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8000" b="1">
              <a:solidFill>
                <a:srgbClr val="FF0000"/>
              </a:solidFill>
            </a:rPr>
            <a:t>Not Applicable</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22</xdr:row>
      <xdr:rowOff>0</xdr:rowOff>
    </xdr:from>
    <xdr:to>
      <xdr:col>5</xdr:col>
      <xdr:colOff>571500</xdr:colOff>
      <xdr:row>30</xdr:row>
      <xdr:rowOff>152400</xdr:rowOff>
    </xdr:to>
    <xdr:sp macro="" textlink="">
      <xdr:nvSpPr>
        <xdr:cNvPr id="2" name="TextBox 1">
          <a:extLst>
            <a:ext uri="{FF2B5EF4-FFF2-40B4-BE49-F238E27FC236}">
              <a16:creationId xmlns:a16="http://schemas.microsoft.com/office/drawing/2014/main" id="{00000000-0008-0000-0600-000002000000}"/>
            </a:ext>
          </a:extLst>
        </xdr:cNvPr>
        <xdr:cNvSpPr txBox="1"/>
      </xdr:nvSpPr>
      <xdr:spPr>
        <a:xfrm>
          <a:off x="0" y="5895975"/>
          <a:ext cx="5953125" cy="1676400"/>
        </a:xfrm>
        <a:prstGeom prst="rect">
          <a:avLst/>
        </a:prstGeom>
        <a:solidFill>
          <a:sysClr val="window" lastClr="FFFFFF"/>
        </a:solidFill>
        <a:ln w="19050" cmpd="sng">
          <a:solidFill>
            <a:sysClr val="windowText" lastClr="00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0" lang="en-US" sz="12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clientData/>
  </xdr:twoCellAnchor>
  <xdr:twoCellAnchor>
    <xdr:from>
      <xdr:col>0</xdr:col>
      <xdr:colOff>38100</xdr:colOff>
      <xdr:row>5</xdr:row>
      <xdr:rowOff>45477</xdr:rowOff>
    </xdr:from>
    <xdr:to>
      <xdr:col>7</xdr:col>
      <xdr:colOff>549728</xdr:colOff>
      <xdr:row>14</xdr:row>
      <xdr:rowOff>39127</xdr:rowOff>
    </xdr:to>
    <xdr:sp macro="" textlink="">
      <xdr:nvSpPr>
        <xdr:cNvPr id="3" name="Rectangle 2">
          <a:extLst>
            <a:ext uri="{FF2B5EF4-FFF2-40B4-BE49-F238E27FC236}">
              <a16:creationId xmlns:a16="http://schemas.microsoft.com/office/drawing/2014/main" id="{75E777DF-2E9C-4B50-8F24-D3D4376BD6AC}"/>
            </a:ext>
          </a:extLst>
        </xdr:cNvPr>
        <xdr:cNvSpPr/>
      </xdr:nvSpPr>
      <xdr:spPr>
        <a:xfrm rot="19617017">
          <a:off x="38100" y="1855227"/>
          <a:ext cx="7293428" cy="1651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8000" b="1">
              <a:solidFill>
                <a:srgbClr val="FF0000"/>
              </a:solidFill>
            </a:rPr>
            <a:t>Not Applicable</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22</xdr:row>
      <xdr:rowOff>0</xdr:rowOff>
    </xdr:from>
    <xdr:to>
      <xdr:col>3</xdr:col>
      <xdr:colOff>0</xdr:colOff>
      <xdr:row>32</xdr:row>
      <xdr:rowOff>95250</xdr:rowOff>
    </xdr:to>
    <xdr:sp macro="" textlink="">
      <xdr:nvSpPr>
        <xdr:cNvPr id="2" name="TextBox 1">
          <a:extLst>
            <a:ext uri="{FF2B5EF4-FFF2-40B4-BE49-F238E27FC236}">
              <a16:creationId xmlns:a16="http://schemas.microsoft.com/office/drawing/2014/main" id="{00000000-0008-0000-0700-000002000000}"/>
            </a:ext>
          </a:extLst>
        </xdr:cNvPr>
        <xdr:cNvSpPr txBox="1"/>
      </xdr:nvSpPr>
      <xdr:spPr>
        <a:xfrm>
          <a:off x="0" y="5114925"/>
          <a:ext cx="5600700" cy="2000250"/>
        </a:xfrm>
        <a:prstGeom prst="rect">
          <a:avLst/>
        </a:prstGeom>
        <a:solidFill>
          <a:sysClr val="window" lastClr="FFFFFF"/>
        </a:solidFill>
        <a:ln w="19050" cmpd="sng">
          <a:solidFill>
            <a:sysClr val="windowText" lastClr="00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0" lang="en-US" sz="12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clientData/>
  </xdr:twoCellAnchor>
  <xdr:twoCellAnchor>
    <xdr:from>
      <xdr:col>0</xdr:col>
      <xdr:colOff>0</xdr:colOff>
      <xdr:row>5</xdr:row>
      <xdr:rowOff>51827</xdr:rowOff>
    </xdr:from>
    <xdr:to>
      <xdr:col>5</xdr:col>
      <xdr:colOff>251278</xdr:colOff>
      <xdr:row>14</xdr:row>
      <xdr:rowOff>45477</xdr:rowOff>
    </xdr:to>
    <xdr:sp macro="" textlink="">
      <xdr:nvSpPr>
        <xdr:cNvPr id="3" name="Rectangle 2">
          <a:extLst>
            <a:ext uri="{FF2B5EF4-FFF2-40B4-BE49-F238E27FC236}">
              <a16:creationId xmlns:a16="http://schemas.microsoft.com/office/drawing/2014/main" id="{AD4BC7F8-A1CD-442C-93CB-418CF1004057}"/>
            </a:ext>
          </a:extLst>
        </xdr:cNvPr>
        <xdr:cNvSpPr/>
      </xdr:nvSpPr>
      <xdr:spPr>
        <a:xfrm rot="19617017">
          <a:off x="0" y="1855227"/>
          <a:ext cx="7293428" cy="1651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8000" b="1">
              <a:solidFill>
                <a:srgbClr val="FF0000"/>
              </a:solidFill>
            </a:rPr>
            <a:t>Not Applicable</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19</xdr:row>
      <xdr:rowOff>0</xdr:rowOff>
    </xdr:from>
    <xdr:to>
      <xdr:col>4</xdr:col>
      <xdr:colOff>685800</xdr:colOff>
      <xdr:row>40</xdr:row>
      <xdr:rowOff>76200</xdr:rowOff>
    </xdr:to>
    <xdr:sp macro="" textlink="">
      <xdr:nvSpPr>
        <xdr:cNvPr id="4" name="TextBox 3">
          <a:extLst>
            <a:ext uri="{FF2B5EF4-FFF2-40B4-BE49-F238E27FC236}">
              <a16:creationId xmlns:a16="http://schemas.microsoft.com/office/drawing/2014/main" id="{00000000-0008-0000-0800-000004000000}"/>
            </a:ext>
          </a:extLst>
        </xdr:cNvPr>
        <xdr:cNvSpPr txBox="1"/>
      </xdr:nvSpPr>
      <xdr:spPr>
        <a:xfrm>
          <a:off x="0" y="5638800"/>
          <a:ext cx="5734050" cy="4076700"/>
        </a:xfrm>
        <a:prstGeom prst="rect">
          <a:avLst/>
        </a:prstGeom>
        <a:solidFill>
          <a:sysClr val="window" lastClr="FFFFFF"/>
        </a:solidFill>
        <a:ln w="19050" cmpd="sng">
          <a:solidFill>
            <a:sysClr val="windowText" lastClr="00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200" b="1" i="0" u="sng" strike="noStrike" kern="0" cap="none" spc="0" normalizeH="0" baseline="0" noProof="0">
              <a:ln>
                <a:noFill/>
              </a:ln>
              <a:solidFill>
                <a:sysClr val="windowText" lastClr="000000"/>
              </a:solidFill>
              <a:effectLst/>
              <a:uLnTx/>
              <a:uFillTx/>
              <a:latin typeface="+mn-lt"/>
              <a:ea typeface="+mn-ea"/>
              <a:cs typeface="+mn-cs"/>
            </a:rPr>
            <a:t>Assumptions / Notes:</a:t>
          </a:r>
          <a:endParaRPr kumimoji="0" lang="en-US" sz="12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2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200" b="1" i="0" u="none" strike="noStrike" kern="0" cap="none" spc="0" normalizeH="0" baseline="0" noProof="0">
              <a:ln>
                <a:noFill/>
              </a:ln>
              <a:solidFill>
                <a:sysClr val="windowText" lastClr="000000"/>
              </a:solidFill>
              <a:effectLst/>
              <a:uLnTx/>
              <a:uFillTx/>
              <a:latin typeface="+mn-lt"/>
              <a:ea typeface="+mn-ea"/>
              <a:cs typeface="+mn-cs"/>
            </a:rPr>
            <a:t>Example: </a:t>
          </a:r>
          <a:r>
            <a:rPr kumimoji="0" lang="en-US" sz="1200" b="0" i="0" u="none" strike="noStrike" kern="0" cap="none" spc="0" normalizeH="0" baseline="0" noProof="0">
              <a:ln>
                <a:noFill/>
              </a:ln>
              <a:solidFill>
                <a:sysClr val="windowText" lastClr="000000"/>
              </a:solidFill>
              <a:effectLst/>
              <a:uLnTx/>
              <a:uFillTx/>
              <a:latin typeface="+mn-lt"/>
              <a:ea typeface="+mn-ea"/>
              <a:cs typeface="+mn-cs"/>
            </a:rPr>
            <a:t>An agency that is currently a TEI-3 certified site could utilize funds to advance their agencies accreditation from a TEI-3 site to a TEI-4 certified site. Justification would be to expand the number of agencies providing education to Paramedics and other EMS professionals </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2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200" b="1" i="0" u="none" strike="noStrike" kern="0" cap="none" spc="0" normalizeH="0" baseline="0" noProof="0">
              <a:ln>
                <a:noFill/>
              </a:ln>
              <a:solidFill>
                <a:sysClr val="windowText" lastClr="000000"/>
              </a:solidFill>
              <a:effectLst/>
              <a:uLnTx/>
              <a:uFillTx/>
              <a:latin typeface="+mn-lt"/>
              <a:ea typeface="+mn-ea"/>
              <a:cs typeface="+mn-cs"/>
            </a:rPr>
            <a:t>Example</a:t>
          </a:r>
          <a:r>
            <a:rPr kumimoji="0" lang="en-US" sz="1200" b="0" i="0" u="none" strike="noStrike" kern="0" cap="none" spc="0" normalizeH="0" baseline="0" noProof="0">
              <a:ln>
                <a:noFill/>
              </a:ln>
              <a:solidFill>
                <a:sysClr val="windowText" lastClr="000000"/>
              </a:solidFill>
              <a:effectLst/>
              <a:uLnTx/>
              <a:uFillTx/>
              <a:latin typeface="+mn-lt"/>
              <a:ea typeface="+mn-ea"/>
              <a:cs typeface="+mn-cs"/>
            </a:rPr>
            <a:t>: Maintenance to the mobile training unit within reason can be supported by the grant funding</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15"/>
  <sheetViews>
    <sheetView tabSelected="1" zoomScale="110" zoomScaleNormal="110" zoomScalePageLayoutView="56" workbookViewId="0">
      <selection activeCell="A15" sqref="A15"/>
    </sheetView>
  </sheetViews>
  <sheetFormatPr defaultColWidth="8.85546875" defaultRowHeight="15" x14ac:dyDescent="0.25"/>
  <cols>
    <col min="1" max="1" width="96.85546875" style="1" customWidth="1"/>
  </cols>
  <sheetData>
    <row r="1" spans="1:4" ht="66" customHeight="1" x14ac:dyDescent="0.25">
      <c r="A1" s="13" t="s">
        <v>0</v>
      </c>
      <c r="B1" s="4"/>
      <c r="C1" s="4"/>
      <c r="D1" s="4"/>
    </row>
    <row r="2" spans="1:4" ht="24.75" customHeight="1" thickBot="1" x14ac:dyDescent="0.3">
      <c r="A2" s="14"/>
      <c r="B2" s="4"/>
      <c r="C2" s="4"/>
      <c r="D2" s="4"/>
    </row>
    <row r="3" spans="1:4" ht="24.75" customHeight="1" x14ac:dyDescent="0.25">
      <c r="A3" s="12" t="s">
        <v>74</v>
      </c>
      <c r="B3" s="5"/>
      <c r="C3" s="5"/>
      <c r="D3" s="5"/>
    </row>
    <row r="4" spans="1:4" ht="24.75" customHeight="1" x14ac:dyDescent="0.25">
      <c r="A4" s="19" t="s">
        <v>66</v>
      </c>
      <c r="B4" s="5"/>
      <c r="C4" s="5"/>
      <c r="D4" s="5"/>
    </row>
    <row r="5" spans="1:4" ht="21" x14ac:dyDescent="0.25">
      <c r="A5" s="18" t="s">
        <v>65</v>
      </c>
    </row>
    <row r="11" spans="1:4" ht="9.75" customHeight="1" x14ac:dyDescent="0.25"/>
    <row r="12" spans="1:4" ht="80.45" customHeight="1" x14ac:dyDescent="0.25"/>
    <row r="13" spans="1:4" s="3" customFormat="1" ht="17.25" x14ac:dyDescent="0.3">
      <c r="A13"/>
    </row>
    <row r="14" spans="1:4" s="6" customFormat="1" ht="55.5" customHeight="1" x14ac:dyDescent="0.3">
      <c r="A14" s="2" t="s">
        <v>1</v>
      </c>
    </row>
    <row r="15" spans="1:4" ht="38.25" x14ac:dyDescent="0.25">
      <c r="A15" s="15" t="s">
        <v>2</v>
      </c>
    </row>
  </sheetData>
  <pageMargins left="0.25" right="0.25" top="0.5" bottom="0.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ltText="Check box for assurance of non-supplantation of funds.">
                <anchor moveWithCells="1">
                  <from>
                    <xdr:col>0</xdr:col>
                    <xdr:colOff>1371600</xdr:colOff>
                    <xdr:row>14</xdr:row>
                    <xdr:rowOff>152400</xdr:rowOff>
                  </from>
                  <to>
                    <xdr:col>0</xdr:col>
                    <xdr:colOff>1628775</xdr:colOff>
                    <xdr:row>14</xdr:row>
                    <xdr:rowOff>371475</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B15"/>
  <sheetViews>
    <sheetView workbookViewId="0">
      <selection activeCell="E21" sqref="E21"/>
    </sheetView>
  </sheetViews>
  <sheetFormatPr defaultColWidth="8.85546875" defaultRowHeight="15" x14ac:dyDescent="0.25"/>
  <cols>
    <col min="1" max="1" width="36.140625" customWidth="1"/>
    <col min="2" max="2" width="18.42578125" customWidth="1"/>
  </cols>
  <sheetData>
    <row r="1" spans="1:2" ht="16.5" thickBot="1" x14ac:dyDescent="0.3">
      <c r="A1" s="92" t="s">
        <v>50</v>
      </c>
      <c r="B1" s="93"/>
    </row>
    <row r="2" spans="1:2" ht="16.5" thickBot="1" x14ac:dyDescent="0.3">
      <c r="A2" s="60"/>
      <c r="B2" s="60"/>
    </row>
    <row r="3" spans="1:2" ht="16.5" thickBot="1" x14ac:dyDescent="0.3">
      <c r="A3" s="61" t="s">
        <v>51</v>
      </c>
      <c r="B3" s="61" t="s">
        <v>52</v>
      </c>
    </row>
    <row r="4" spans="1:2" ht="15.75" x14ac:dyDescent="0.25">
      <c r="A4" s="58" t="s">
        <v>53</v>
      </c>
      <c r="B4" s="31">
        <f>'A. Personnel + Fringe'!I19</f>
        <v>26135</v>
      </c>
    </row>
    <row r="5" spans="1:2" ht="15.75" x14ac:dyDescent="0.25">
      <c r="A5" s="28" t="s">
        <v>54</v>
      </c>
      <c r="B5" s="30">
        <f>'A. Personnel + Fringe'!I20</f>
        <v>10192.65</v>
      </c>
    </row>
    <row r="6" spans="1:2" ht="15.75" x14ac:dyDescent="0.25">
      <c r="A6" s="28" t="s">
        <v>55</v>
      </c>
      <c r="B6" s="30">
        <f>'B. Travel'!E19</f>
        <v>0</v>
      </c>
    </row>
    <row r="7" spans="1:2" ht="15.75" x14ac:dyDescent="0.25">
      <c r="A7" s="28" t="s">
        <v>56</v>
      </c>
      <c r="B7" s="30">
        <f>'C. Equipment'!D20</f>
        <v>92090</v>
      </c>
    </row>
    <row r="8" spans="1:2" ht="15.75" x14ac:dyDescent="0.25">
      <c r="A8" s="28" t="s">
        <v>57</v>
      </c>
      <c r="B8" s="30">
        <f>'D. Supplies'!D19</f>
        <v>0</v>
      </c>
    </row>
    <row r="9" spans="1:2" ht="15.75" x14ac:dyDescent="0.25">
      <c r="A9" s="28" t="s">
        <v>58</v>
      </c>
      <c r="B9" s="30">
        <f>'E. Training'!E15</f>
        <v>0</v>
      </c>
    </row>
    <row r="10" spans="1:2" ht="15.75" x14ac:dyDescent="0.25">
      <c r="A10" s="28" t="s">
        <v>59</v>
      </c>
      <c r="B10" s="30">
        <f>'F. Consultants'!E19</f>
        <v>0</v>
      </c>
    </row>
    <row r="11" spans="1:2" ht="15.75" x14ac:dyDescent="0.25">
      <c r="A11" s="28" t="s">
        <v>60</v>
      </c>
      <c r="B11" s="30">
        <f>'G. Contracts'!B19</f>
        <v>0</v>
      </c>
    </row>
    <row r="12" spans="1:2" ht="16.5" thickBot="1" x14ac:dyDescent="0.3">
      <c r="A12" s="32" t="s">
        <v>61</v>
      </c>
      <c r="B12" s="34">
        <f>'H. Other Costs'!E16</f>
        <v>8000</v>
      </c>
    </row>
    <row r="13" spans="1:2" ht="16.5" thickBot="1" x14ac:dyDescent="0.3">
      <c r="A13" s="62" t="s">
        <v>62</v>
      </c>
      <c r="B13" s="37">
        <f>SUM(B4:B12)</f>
        <v>136417.65</v>
      </c>
    </row>
    <row r="14" spans="1:2" ht="16.5" thickBot="1" x14ac:dyDescent="0.3">
      <c r="A14" s="63" t="s">
        <v>63</v>
      </c>
      <c r="B14" s="64">
        <f>B13*0.1</f>
        <v>13641.764999999999</v>
      </c>
    </row>
    <row r="15" spans="1:2" ht="16.5" thickBot="1" x14ac:dyDescent="0.3">
      <c r="A15" s="38" t="s">
        <v>64</v>
      </c>
      <c r="B15" s="65">
        <f>SUM(B13+B14)</f>
        <v>150059.41499999998</v>
      </c>
    </row>
  </sheetData>
  <mergeCells count="1">
    <mergeCell ref="A1:B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45"/>
  <sheetViews>
    <sheetView zoomScale="70" zoomScaleNormal="70" workbookViewId="0">
      <selection sqref="A1:H1"/>
    </sheetView>
  </sheetViews>
  <sheetFormatPr defaultColWidth="8.85546875" defaultRowHeight="15" x14ac:dyDescent="0.25"/>
  <cols>
    <col min="1" max="1" width="40.5703125" customWidth="1"/>
    <col min="2" max="2" width="34.140625" customWidth="1"/>
    <col min="3" max="5" width="9.5703125" customWidth="1"/>
    <col min="6" max="6" width="10.85546875" customWidth="1"/>
    <col min="7" max="8" width="9.5703125" customWidth="1"/>
    <col min="9" max="9" width="12.42578125" customWidth="1"/>
  </cols>
  <sheetData>
    <row r="1" spans="1:15" ht="126" customHeight="1" thickBot="1" x14ac:dyDescent="0.3">
      <c r="A1" s="81" t="s">
        <v>3</v>
      </c>
      <c r="B1" s="81"/>
      <c r="C1" s="81"/>
      <c r="D1" s="81"/>
      <c r="E1" s="81"/>
      <c r="F1" s="81"/>
      <c r="G1" s="81"/>
      <c r="H1" s="81"/>
      <c r="I1" s="11"/>
      <c r="J1" s="7"/>
      <c r="K1" s="7"/>
      <c r="L1" s="7"/>
      <c r="M1" s="7"/>
      <c r="N1" s="7"/>
      <c r="O1" s="7"/>
    </row>
    <row r="2" spans="1:15" ht="15.75" thickBot="1" x14ac:dyDescent="0.3"/>
    <row r="3" spans="1:15" ht="59.25" customHeight="1" thickBot="1" x14ac:dyDescent="0.3">
      <c r="A3" s="80" t="s">
        <v>4</v>
      </c>
      <c r="B3" s="80"/>
      <c r="C3" s="80"/>
      <c r="D3" s="80"/>
      <c r="E3" s="80"/>
      <c r="F3" s="80"/>
      <c r="G3" s="80"/>
      <c r="H3" s="80"/>
      <c r="I3" s="7"/>
      <c r="J3" s="7"/>
      <c r="K3" s="7"/>
      <c r="L3" s="7"/>
      <c r="M3" s="7"/>
      <c r="N3" s="7"/>
      <c r="O3" s="7"/>
    </row>
    <row r="4" spans="1:15" ht="15.75" thickBot="1" x14ac:dyDescent="0.3"/>
    <row r="5" spans="1:15" ht="16.5" thickBot="1" x14ac:dyDescent="0.3">
      <c r="A5" s="83" t="s">
        <v>5</v>
      </c>
      <c r="B5" s="83" t="s">
        <v>6</v>
      </c>
      <c r="C5" s="82" t="s">
        <v>7</v>
      </c>
      <c r="D5" s="82"/>
      <c r="E5" s="82"/>
      <c r="F5" s="82"/>
      <c r="G5" s="82"/>
      <c r="H5" s="82"/>
      <c r="I5" s="46"/>
    </row>
    <row r="6" spans="1:15" ht="32.25" thickBot="1" x14ac:dyDescent="0.3">
      <c r="A6" s="83"/>
      <c r="B6" s="83"/>
      <c r="C6" s="20" t="s">
        <v>9</v>
      </c>
      <c r="D6" s="40" t="s">
        <v>10</v>
      </c>
      <c r="E6" s="40" t="s">
        <v>11</v>
      </c>
      <c r="F6" s="40" t="s">
        <v>12</v>
      </c>
      <c r="G6" s="20" t="s">
        <v>13</v>
      </c>
      <c r="H6" s="40" t="s">
        <v>14</v>
      </c>
      <c r="I6" s="47" t="s">
        <v>8</v>
      </c>
    </row>
    <row r="7" spans="1:15" ht="16.5" thickBot="1" x14ac:dyDescent="0.3">
      <c r="A7" s="76" t="s">
        <v>77</v>
      </c>
      <c r="B7" s="76" t="s">
        <v>76</v>
      </c>
      <c r="C7" s="77">
        <v>52270</v>
      </c>
      <c r="D7" s="78">
        <v>12</v>
      </c>
      <c r="E7" s="78">
        <v>0.5</v>
      </c>
      <c r="F7" s="79">
        <f t="shared" ref="F7:F18" si="0">C7/12*D7*E7</f>
        <v>26135</v>
      </c>
      <c r="G7" s="78">
        <v>0.39</v>
      </c>
      <c r="H7" s="79">
        <f t="shared" ref="H7:H18" si="1">C7/12*D7*E7*G7</f>
        <v>10192.65</v>
      </c>
      <c r="I7" s="66">
        <f t="shared" ref="I7:I18" si="2">(F7+H7)</f>
        <v>36327.65</v>
      </c>
    </row>
    <row r="8" spans="1:15" ht="16.5" thickBot="1" x14ac:dyDescent="0.3">
      <c r="A8" s="41"/>
      <c r="B8" s="41"/>
      <c r="C8" s="30"/>
      <c r="D8" s="42"/>
      <c r="E8" s="42"/>
      <c r="F8" s="31">
        <f t="shared" si="0"/>
        <v>0</v>
      </c>
      <c r="G8" s="42"/>
      <c r="H8" s="31">
        <f t="shared" si="1"/>
        <v>0</v>
      </c>
      <c r="I8" s="43">
        <f t="shared" si="2"/>
        <v>0</v>
      </c>
    </row>
    <row r="9" spans="1:15" ht="16.5" thickBot="1" x14ac:dyDescent="0.3">
      <c r="A9" s="41"/>
      <c r="B9" s="41"/>
      <c r="C9" s="30"/>
      <c r="D9" s="42"/>
      <c r="E9" s="42"/>
      <c r="F9" s="31">
        <f t="shared" si="0"/>
        <v>0</v>
      </c>
      <c r="G9" s="42"/>
      <c r="H9" s="31">
        <f t="shared" si="1"/>
        <v>0</v>
      </c>
      <c r="I9" s="43">
        <f t="shared" si="2"/>
        <v>0</v>
      </c>
    </row>
    <row r="10" spans="1:15" ht="16.5" thickBot="1" x14ac:dyDescent="0.3">
      <c r="A10" s="41"/>
      <c r="B10" s="41"/>
      <c r="C10" s="30"/>
      <c r="D10" s="42"/>
      <c r="E10" s="42"/>
      <c r="F10" s="31">
        <f t="shared" si="0"/>
        <v>0</v>
      </c>
      <c r="G10" s="42"/>
      <c r="H10" s="31">
        <f t="shared" si="1"/>
        <v>0</v>
      </c>
      <c r="I10" s="43">
        <f t="shared" si="2"/>
        <v>0</v>
      </c>
    </row>
    <row r="11" spans="1:15" ht="16.5" thickBot="1" x14ac:dyDescent="0.3">
      <c r="A11" s="41"/>
      <c r="B11" s="41"/>
      <c r="C11" s="30"/>
      <c r="D11" s="42"/>
      <c r="E11" s="42"/>
      <c r="F11" s="31">
        <f t="shared" si="0"/>
        <v>0</v>
      </c>
      <c r="G11" s="42"/>
      <c r="H11" s="31">
        <f t="shared" si="1"/>
        <v>0</v>
      </c>
      <c r="I11" s="43">
        <f t="shared" si="2"/>
        <v>0</v>
      </c>
    </row>
    <row r="12" spans="1:15" ht="16.5" thickBot="1" x14ac:dyDescent="0.3">
      <c r="A12" s="41"/>
      <c r="B12" s="41"/>
      <c r="C12" s="30"/>
      <c r="D12" s="42"/>
      <c r="E12" s="42"/>
      <c r="F12" s="31">
        <f t="shared" si="0"/>
        <v>0</v>
      </c>
      <c r="G12" s="42"/>
      <c r="H12" s="31">
        <f t="shared" si="1"/>
        <v>0</v>
      </c>
      <c r="I12" s="43">
        <f t="shared" si="2"/>
        <v>0</v>
      </c>
    </row>
    <row r="13" spans="1:15" ht="16.5" thickBot="1" x14ac:dyDescent="0.3">
      <c r="A13" s="41"/>
      <c r="B13" s="41"/>
      <c r="C13" s="30"/>
      <c r="D13" s="42"/>
      <c r="E13" s="42"/>
      <c r="F13" s="31">
        <f t="shared" si="0"/>
        <v>0</v>
      </c>
      <c r="G13" s="42"/>
      <c r="H13" s="31">
        <f t="shared" si="1"/>
        <v>0</v>
      </c>
      <c r="I13" s="43">
        <f t="shared" si="2"/>
        <v>0</v>
      </c>
    </row>
    <row r="14" spans="1:15" ht="16.5" thickBot="1" x14ac:dyDescent="0.3">
      <c r="A14" s="41"/>
      <c r="B14" s="41"/>
      <c r="C14" s="30"/>
      <c r="D14" s="42"/>
      <c r="E14" s="42"/>
      <c r="F14" s="31">
        <f t="shared" si="0"/>
        <v>0</v>
      </c>
      <c r="G14" s="42"/>
      <c r="H14" s="31">
        <f t="shared" si="1"/>
        <v>0</v>
      </c>
      <c r="I14" s="43">
        <f t="shared" si="2"/>
        <v>0</v>
      </c>
    </row>
    <row r="15" spans="1:15" ht="16.5" thickBot="1" x14ac:dyDescent="0.3">
      <c r="A15" s="41"/>
      <c r="B15" s="41"/>
      <c r="C15" s="30"/>
      <c r="D15" s="42"/>
      <c r="E15" s="42"/>
      <c r="F15" s="31">
        <f t="shared" si="0"/>
        <v>0</v>
      </c>
      <c r="G15" s="42"/>
      <c r="H15" s="31">
        <f t="shared" si="1"/>
        <v>0</v>
      </c>
      <c r="I15" s="43">
        <f t="shared" si="2"/>
        <v>0</v>
      </c>
    </row>
    <row r="16" spans="1:15" ht="16.5" thickBot="1" x14ac:dyDescent="0.3">
      <c r="A16" s="41"/>
      <c r="B16" s="41"/>
      <c r="C16" s="30"/>
      <c r="D16" s="42"/>
      <c r="E16" s="42"/>
      <c r="F16" s="31">
        <f t="shared" si="0"/>
        <v>0</v>
      </c>
      <c r="G16" s="42"/>
      <c r="H16" s="31">
        <f t="shared" si="1"/>
        <v>0</v>
      </c>
      <c r="I16" s="43">
        <f t="shared" si="2"/>
        <v>0</v>
      </c>
    </row>
    <row r="17" spans="1:9" ht="16.5" thickBot="1" x14ac:dyDescent="0.3">
      <c r="A17" s="41"/>
      <c r="B17" s="41"/>
      <c r="C17" s="30"/>
      <c r="D17" s="42"/>
      <c r="E17" s="42"/>
      <c r="F17" s="31">
        <f t="shared" si="0"/>
        <v>0</v>
      </c>
      <c r="G17" s="42"/>
      <c r="H17" s="31">
        <f t="shared" si="1"/>
        <v>0</v>
      </c>
      <c r="I17" s="43">
        <f t="shared" si="2"/>
        <v>0</v>
      </c>
    </row>
    <row r="18" spans="1:9" ht="16.5" thickBot="1" x14ac:dyDescent="0.3">
      <c r="A18" s="44"/>
      <c r="B18" s="44"/>
      <c r="C18" s="34"/>
      <c r="D18" s="45"/>
      <c r="E18" s="45"/>
      <c r="F18" s="31">
        <f t="shared" si="0"/>
        <v>0</v>
      </c>
      <c r="G18" s="45"/>
      <c r="H18" s="31">
        <f t="shared" si="1"/>
        <v>0</v>
      </c>
      <c r="I18" s="43">
        <f t="shared" si="2"/>
        <v>0</v>
      </c>
    </row>
    <row r="19" spans="1:9" ht="16.5" thickBot="1" x14ac:dyDescent="0.3">
      <c r="A19" s="48" t="s">
        <v>15</v>
      </c>
      <c r="B19" s="54"/>
      <c r="C19" s="54"/>
      <c r="D19" s="54"/>
      <c r="E19" s="54"/>
      <c r="F19" s="55"/>
      <c r="G19" s="54"/>
      <c r="H19" s="55"/>
      <c r="I19" s="43">
        <f>SUM(F7:F18)</f>
        <v>26135</v>
      </c>
    </row>
    <row r="20" spans="1:9" ht="16.5" thickBot="1" x14ac:dyDescent="0.3">
      <c r="A20" s="49" t="s">
        <v>16</v>
      </c>
      <c r="B20" s="53"/>
      <c r="C20" s="53"/>
      <c r="D20" s="52"/>
      <c r="E20" s="53"/>
      <c r="F20" s="53"/>
      <c r="G20" s="53"/>
      <c r="H20" s="53"/>
      <c r="I20" s="43">
        <f>SUM(H7:H18)</f>
        <v>10192.65</v>
      </c>
    </row>
    <row r="21" spans="1:9" ht="16.5" thickBot="1" x14ac:dyDescent="0.3">
      <c r="A21" s="50" t="s">
        <v>17</v>
      </c>
      <c r="B21" s="56"/>
      <c r="C21" s="56"/>
      <c r="D21" s="57"/>
      <c r="E21" s="56"/>
      <c r="F21" s="56"/>
      <c r="G21" s="56"/>
      <c r="H21" s="57"/>
      <c r="I21" s="43">
        <f>SUM(I19:I20)</f>
        <v>36327.65</v>
      </c>
    </row>
    <row r="22" spans="1:9" ht="15.75" thickBot="1" x14ac:dyDescent="0.3"/>
    <row r="23" spans="1:9" ht="51" customHeight="1" thickBot="1" x14ac:dyDescent="0.3">
      <c r="A23" s="80" t="s">
        <v>18</v>
      </c>
      <c r="B23" s="80"/>
      <c r="C23" s="80"/>
      <c r="D23" s="80"/>
      <c r="E23" s="80"/>
      <c r="F23" s="80"/>
      <c r="G23" s="80"/>
      <c r="H23" s="80"/>
    </row>
    <row r="24" spans="1:9" ht="43.5" customHeight="1" x14ac:dyDescent="0.25"/>
    <row r="25" spans="1:9" ht="18.75" customHeight="1" x14ac:dyDescent="0.25"/>
    <row r="43" spans="1:8" ht="15.75" thickBot="1" x14ac:dyDescent="0.3"/>
    <row r="44" spans="1:8" ht="78.95" customHeight="1" thickBot="1" x14ac:dyDescent="0.3">
      <c r="A44" s="80" t="s">
        <v>19</v>
      </c>
      <c r="B44" s="80"/>
      <c r="C44" s="80"/>
      <c r="D44" s="80"/>
      <c r="E44" s="80"/>
      <c r="F44" s="80"/>
      <c r="G44" s="80"/>
      <c r="H44" s="80"/>
    </row>
    <row r="45" spans="1:8" ht="76.5" customHeight="1" x14ac:dyDescent="0.25"/>
  </sheetData>
  <mergeCells count="7">
    <mergeCell ref="A44:H44"/>
    <mergeCell ref="A23:H23"/>
    <mergeCell ref="A1:H1"/>
    <mergeCell ref="A3:H3"/>
    <mergeCell ref="C5:H5"/>
    <mergeCell ref="A5:A6"/>
    <mergeCell ref="B5:B6"/>
  </mergeCells>
  <pageMargins left="0.25" right="0.25"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21"/>
  <sheetViews>
    <sheetView zoomScale="80" zoomScaleNormal="80" workbookViewId="0">
      <selection sqref="A1:E1"/>
    </sheetView>
  </sheetViews>
  <sheetFormatPr defaultColWidth="8.85546875" defaultRowHeight="15" x14ac:dyDescent="0.25"/>
  <cols>
    <col min="1" max="2" width="28.5703125" customWidth="1"/>
    <col min="3" max="5" width="10.5703125" customWidth="1"/>
    <col min="6" max="6" width="15.5703125" customWidth="1"/>
  </cols>
  <sheetData>
    <row r="1" spans="1:6" ht="54" customHeight="1" thickBot="1" x14ac:dyDescent="0.3">
      <c r="A1" s="80" t="s">
        <v>20</v>
      </c>
      <c r="B1" s="84"/>
      <c r="C1" s="84"/>
      <c r="D1" s="84"/>
      <c r="E1" s="85"/>
      <c r="F1" s="7"/>
    </row>
    <row r="2" spans="1:6" ht="15.75" thickBot="1" x14ac:dyDescent="0.3"/>
    <row r="3" spans="1:6" ht="16.5" thickBot="1" x14ac:dyDescent="0.3">
      <c r="A3" s="20" t="s">
        <v>21</v>
      </c>
      <c r="B3" s="20" t="s">
        <v>22</v>
      </c>
      <c r="C3" s="20" t="s">
        <v>23</v>
      </c>
      <c r="D3" s="20" t="s">
        <v>24</v>
      </c>
      <c r="E3" s="20" t="s">
        <v>25</v>
      </c>
    </row>
    <row r="4" spans="1:6" ht="32.25" thickBot="1" x14ac:dyDescent="0.3">
      <c r="A4" s="67" t="s">
        <v>26</v>
      </c>
      <c r="B4" s="68" t="s">
        <v>27</v>
      </c>
      <c r="C4" s="68">
        <v>4000</v>
      </c>
      <c r="D4" s="68">
        <v>0.44</v>
      </c>
      <c r="E4" s="69">
        <f>C4*D4</f>
        <v>1760</v>
      </c>
    </row>
    <row r="5" spans="1:6" ht="15.75" x14ac:dyDescent="0.25">
      <c r="A5" s="28"/>
      <c r="B5" s="28"/>
      <c r="C5" s="28"/>
      <c r="D5" s="28"/>
      <c r="E5" s="31">
        <f t="shared" ref="E5:E18" si="0">C5*D5</f>
        <v>0</v>
      </c>
    </row>
    <row r="6" spans="1:6" ht="15.75" x14ac:dyDescent="0.25">
      <c r="A6" s="28"/>
      <c r="B6" s="28"/>
      <c r="C6" s="28"/>
      <c r="D6" s="28"/>
      <c r="E6" s="31">
        <f t="shared" si="0"/>
        <v>0</v>
      </c>
    </row>
    <row r="7" spans="1:6" ht="15.75" x14ac:dyDescent="0.25">
      <c r="A7" s="28"/>
      <c r="B7" s="28"/>
      <c r="C7" s="28"/>
      <c r="D7" s="28"/>
      <c r="E7" s="31">
        <f t="shared" si="0"/>
        <v>0</v>
      </c>
    </row>
    <row r="8" spans="1:6" ht="15.75" x14ac:dyDescent="0.25">
      <c r="A8" s="28"/>
      <c r="B8" s="28"/>
      <c r="C8" s="28"/>
      <c r="D8" s="28"/>
      <c r="E8" s="31">
        <f t="shared" si="0"/>
        <v>0</v>
      </c>
    </row>
    <row r="9" spans="1:6" ht="15.75" x14ac:dyDescent="0.25">
      <c r="A9" s="28"/>
      <c r="B9" s="28"/>
      <c r="C9" s="28"/>
      <c r="D9" s="28"/>
      <c r="E9" s="31">
        <f t="shared" si="0"/>
        <v>0</v>
      </c>
    </row>
    <row r="10" spans="1:6" ht="15.75" x14ac:dyDescent="0.25">
      <c r="A10" s="28"/>
      <c r="B10" s="28"/>
      <c r="C10" s="28"/>
      <c r="D10" s="28"/>
      <c r="E10" s="31">
        <f t="shared" si="0"/>
        <v>0</v>
      </c>
    </row>
    <row r="11" spans="1:6" ht="15.75" x14ac:dyDescent="0.25">
      <c r="A11" s="28"/>
      <c r="B11" s="28"/>
      <c r="C11" s="28"/>
      <c r="D11" s="28"/>
      <c r="E11" s="31">
        <f t="shared" si="0"/>
        <v>0</v>
      </c>
    </row>
    <row r="12" spans="1:6" ht="15.75" x14ac:dyDescent="0.25">
      <c r="A12" s="28"/>
      <c r="B12" s="28"/>
      <c r="C12" s="28"/>
      <c r="D12" s="28"/>
      <c r="E12" s="31">
        <f t="shared" si="0"/>
        <v>0</v>
      </c>
    </row>
    <row r="13" spans="1:6" ht="15.75" x14ac:dyDescent="0.25">
      <c r="A13" s="28"/>
      <c r="B13" s="28"/>
      <c r="C13" s="28"/>
      <c r="D13" s="28"/>
      <c r="E13" s="31">
        <f t="shared" si="0"/>
        <v>0</v>
      </c>
    </row>
    <row r="14" spans="1:6" ht="15.75" x14ac:dyDescent="0.25">
      <c r="A14" s="28"/>
      <c r="B14" s="28"/>
      <c r="C14" s="28"/>
      <c r="D14" s="28"/>
      <c r="E14" s="31">
        <f t="shared" si="0"/>
        <v>0</v>
      </c>
    </row>
    <row r="15" spans="1:6" ht="15.75" x14ac:dyDescent="0.25">
      <c r="A15" s="28"/>
      <c r="B15" s="28"/>
      <c r="C15" s="28"/>
      <c r="D15" s="28"/>
      <c r="E15" s="31">
        <f t="shared" si="0"/>
        <v>0</v>
      </c>
    </row>
    <row r="16" spans="1:6" ht="15.75" x14ac:dyDescent="0.25">
      <c r="A16" s="28"/>
      <c r="B16" s="28"/>
      <c r="C16" s="28"/>
      <c r="D16" s="28"/>
      <c r="E16" s="31">
        <f t="shared" si="0"/>
        <v>0</v>
      </c>
    </row>
    <row r="17" spans="1:5" ht="15.75" x14ac:dyDescent="0.25">
      <c r="A17" s="28"/>
      <c r="B17" s="28"/>
      <c r="C17" s="28"/>
      <c r="D17" s="28"/>
      <c r="E17" s="31">
        <f t="shared" si="0"/>
        <v>0</v>
      </c>
    </row>
    <row r="18" spans="1:5" ht="16.5" thickBot="1" x14ac:dyDescent="0.3">
      <c r="A18" s="32"/>
      <c r="B18" s="32"/>
      <c r="C18" s="32"/>
      <c r="D18" s="32"/>
      <c r="E18" s="31">
        <f t="shared" si="0"/>
        <v>0</v>
      </c>
    </row>
    <row r="19" spans="1:5" ht="16.5" thickBot="1" x14ac:dyDescent="0.3">
      <c r="A19" s="35" t="s">
        <v>28</v>
      </c>
      <c r="B19" s="36"/>
      <c r="C19" s="36"/>
      <c r="D19" s="36"/>
      <c r="E19" s="37">
        <f>SUM(E5:E18)</f>
        <v>0</v>
      </c>
    </row>
    <row r="20" spans="1:5" ht="15.75" thickBot="1" x14ac:dyDescent="0.3"/>
    <row r="21" spans="1:5" ht="63.75" customHeight="1" thickBot="1" x14ac:dyDescent="0.3">
      <c r="A21" s="86" t="s">
        <v>29</v>
      </c>
      <c r="B21" s="87"/>
      <c r="C21" s="87"/>
      <c r="D21" s="87"/>
      <c r="E21" s="88"/>
    </row>
  </sheetData>
  <mergeCells count="2">
    <mergeCell ref="A1:E1"/>
    <mergeCell ref="A21:E21"/>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23"/>
  <sheetViews>
    <sheetView workbookViewId="0">
      <selection activeCell="A4" sqref="A4:D9"/>
    </sheetView>
  </sheetViews>
  <sheetFormatPr defaultColWidth="8.85546875" defaultRowHeight="15" x14ac:dyDescent="0.25"/>
  <cols>
    <col min="1" max="1" width="60.5703125" customWidth="1"/>
    <col min="2" max="2" width="8.85546875" style="16"/>
  </cols>
  <sheetData>
    <row r="1" spans="1:6" s="8" customFormat="1" ht="107.25" customHeight="1" x14ac:dyDescent="0.25">
      <c r="A1" s="89" t="s">
        <v>30</v>
      </c>
      <c r="B1" s="89"/>
      <c r="C1" s="89"/>
      <c r="D1" s="89"/>
      <c r="E1" s="7"/>
      <c r="F1" s="7"/>
    </row>
    <row r="2" spans="1:6" ht="15.75" thickBot="1" x14ac:dyDescent="0.3"/>
    <row r="3" spans="1:6" ht="16.5" thickBot="1" x14ac:dyDescent="0.3">
      <c r="A3" s="20" t="s">
        <v>31</v>
      </c>
      <c r="B3" s="21" t="s">
        <v>32</v>
      </c>
      <c r="C3" s="20" t="s">
        <v>25</v>
      </c>
      <c r="D3" s="20" t="s">
        <v>8</v>
      </c>
    </row>
    <row r="4" spans="1:6" ht="15.75" x14ac:dyDescent="0.25">
      <c r="A4" s="70" t="s">
        <v>68</v>
      </c>
      <c r="B4" s="71">
        <v>3</v>
      </c>
      <c r="C4" s="72">
        <v>10000</v>
      </c>
      <c r="D4" s="72">
        <f>B4*C4</f>
        <v>30000</v>
      </c>
    </row>
    <row r="5" spans="1:6" ht="15.75" x14ac:dyDescent="0.25">
      <c r="A5" s="73" t="s">
        <v>69</v>
      </c>
      <c r="B5" s="74">
        <v>2</v>
      </c>
      <c r="C5" s="75">
        <v>3400</v>
      </c>
      <c r="D5" s="72">
        <f t="shared" ref="D5:D19" si="0">B5*C5</f>
        <v>6800</v>
      </c>
    </row>
    <row r="6" spans="1:6" ht="15.75" x14ac:dyDescent="0.25">
      <c r="A6" s="73" t="s">
        <v>70</v>
      </c>
      <c r="B6" s="74">
        <v>1</v>
      </c>
      <c r="C6" s="75">
        <v>650</v>
      </c>
      <c r="D6" s="72">
        <f t="shared" si="0"/>
        <v>650</v>
      </c>
    </row>
    <row r="7" spans="1:6" ht="15.75" x14ac:dyDescent="0.25">
      <c r="A7" s="73" t="s">
        <v>71</v>
      </c>
      <c r="B7" s="74">
        <v>2</v>
      </c>
      <c r="C7" s="75">
        <v>220</v>
      </c>
      <c r="D7" s="72">
        <f t="shared" si="0"/>
        <v>440</v>
      </c>
    </row>
    <row r="8" spans="1:6" ht="15.75" x14ac:dyDescent="0.25">
      <c r="A8" s="73" t="s">
        <v>72</v>
      </c>
      <c r="B8" s="74">
        <v>3</v>
      </c>
      <c r="C8" s="75">
        <v>1400</v>
      </c>
      <c r="D8" s="72">
        <f t="shared" si="0"/>
        <v>4200</v>
      </c>
    </row>
    <row r="9" spans="1:6" ht="15.75" x14ac:dyDescent="0.25">
      <c r="A9" s="73" t="s">
        <v>75</v>
      </c>
      <c r="B9" s="74">
        <v>1</v>
      </c>
      <c r="C9" s="75">
        <v>50000</v>
      </c>
      <c r="D9" s="72">
        <f t="shared" si="0"/>
        <v>50000</v>
      </c>
    </row>
    <row r="10" spans="1:6" ht="15.75" x14ac:dyDescent="0.25">
      <c r="A10" s="28"/>
      <c r="B10" s="29"/>
      <c r="C10" s="30"/>
      <c r="D10" s="31">
        <f t="shared" si="0"/>
        <v>0</v>
      </c>
    </row>
    <row r="11" spans="1:6" ht="15.75" x14ac:dyDescent="0.25">
      <c r="A11" s="28"/>
      <c r="B11" s="29"/>
      <c r="C11" s="30"/>
      <c r="D11" s="31">
        <f t="shared" si="0"/>
        <v>0</v>
      </c>
    </row>
    <row r="12" spans="1:6" ht="15.75" x14ac:dyDescent="0.25">
      <c r="A12" s="28"/>
      <c r="B12" s="29"/>
      <c r="C12" s="30"/>
      <c r="D12" s="31">
        <f t="shared" si="0"/>
        <v>0</v>
      </c>
    </row>
    <row r="13" spans="1:6" ht="15.75" x14ac:dyDescent="0.25">
      <c r="A13" s="28"/>
      <c r="B13" s="29"/>
      <c r="C13" s="30"/>
      <c r="D13" s="31">
        <f t="shared" si="0"/>
        <v>0</v>
      </c>
    </row>
    <row r="14" spans="1:6" ht="15.75" x14ac:dyDescent="0.25">
      <c r="A14" s="28"/>
      <c r="B14" s="29"/>
      <c r="C14" s="30"/>
      <c r="D14" s="31">
        <f t="shared" si="0"/>
        <v>0</v>
      </c>
    </row>
    <row r="15" spans="1:6" ht="15.75" x14ac:dyDescent="0.25">
      <c r="A15" s="28"/>
      <c r="B15" s="29"/>
      <c r="C15" s="30"/>
      <c r="D15" s="31">
        <f t="shared" si="0"/>
        <v>0</v>
      </c>
    </row>
    <row r="16" spans="1:6" ht="15.75" x14ac:dyDescent="0.25">
      <c r="A16" s="28"/>
      <c r="B16" s="29"/>
      <c r="C16" s="30"/>
      <c r="D16" s="31">
        <f t="shared" si="0"/>
        <v>0</v>
      </c>
    </row>
    <row r="17" spans="1:6" ht="15.75" x14ac:dyDescent="0.25">
      <c r="A17" s="28"/>
      <c r="B17" s="29"/>
      <c r="C17" s="30"/>
      <c r="D17" s="31">
        <f t="shared" si="0"/>
        <v>0</v>
      </c>
    </row>
    <row r="18" spans="1:6" ht="15.75" x14ac:dyDescent="0.25">
      <c r="A18" s="28"/>
      <c r="B18" s="29"/>
      <c r="C18" s="30"/>
      <c r="D18" s="31">
        <f t="shared" si="0"/>
        <v>0</v>
      </c>
    </row>
    <row r="19" spans="1:6" ht="16.5" thickBot="1" x14ac:dyDescent="0.3">
      <c r="A19" s="32"/>
      <c r="B19" s="33"/>
      <c r="C19" s="34"/>
      <c r="D19" s="31">
        <f t="shared" si="0"/>
        <v>0</v>
      </c>
    </row>
    <row r="20" spans="1:6" ht="16.5" thickBot="1" x14ac:dyDescent="0.3">
      <c r="A20" s="35" t="s">
        <v>28</v>
      </c>
      <c r="B20" s="36"/>
      <c r="C20" s="36"/>
      <c r="D20" s="37">
        <f>SUM(D4:D19)</f>
        <v>92090</v>
      </c>
    </row>
    <row r="21" spans="1:6" ht="15.75" thickBot="1" x14ac:dyDescent="0.3"/>
    <row r="22" spans="1:6" ht="39" customHeight="1" thickBot="1" x14ac:dyDescent="0.3">
      <c r="A22" s="80" t="s">
        <v>33</v>
      </c>
      <c r="B22" s="84"/>
      <c r="C22" s="84"/>
      <c r="D22" s="85"/>
      <c r="E22" s="7"/>
      <c r="F22" s="7"/>
    </row>
    <row r="23" spans="1:6" ht="15" customHeight="1" x14ac:dyDescent="0.25">
      <c r="A23" s="7"/>
      <c r="B23" s="17"/>
      <c r="C23" s="7"/>
      <c r="D23" s="7"/>
      <c r="E23" s="7"/>
      <c r="F23" s="7"/>
    </row>
  </sheetData>
  <mergeCells count="2">
    <mergeCell ref="A1:D1"/>
    <mergeCell ref="A22:D2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21"/>
  <sheetViews>
    <sheetView workbookViewId="0">
      <selection activeCell="D4" sqref="D4:D5"/>
    </sheetView>
  </sheetViews>
  <sheetFormatPr defaultColWidth="8.85546875" defaultRowHeight="15" x14ac:dyDescent="0.25"/>
  <cols>
    <col min="1" max="1" width="84.42578125" customWidth="1"/>
    <col min="2" max="2" width="19.85546875" customWidth="1"/>
  </cols>
  <sheetData>
    <row r="1" spans="1:5" ht="85.5" customHeight="1" thickBot="1" x14ac:dyDescent="0.3">
      <c r="A1" s="80" t="s">
        <v>34</v>
      </c>
      <c r="B1" s="84"/>
      <c r="C1" s="84"/>
      <c r="D1" s="84"/>
      <c r="E1" s="85"/>
    </row>
    <row r="2" spans="1:5" ht="15.75" thickBot="1" x14ac:dyDescent="0.3"/>
    <row r="3" spans="1:5" ht="16.5" thickBot="1" x14ac:dyDescent="0.3">
      <c r="A3" s="20" t="s">
        <v>35</v>
      </c>
      <c r="B3" s="20" t="s">
        <v>36</v>
      </c>
      <c r="C3" s="20" t="s">
        <v>25</v>
      </c>
      <c r="D3" s="20" t="s">
        <v>8</v>
      </c>
    </row>
    <row r="4" spans="1:5" ht="15.75" x14ac:dyDescent="0.25">
      <c r="A4" s="22"/>
      <c r="B4" s="23"/>
      <c r="C4" s="24"/>
      <c r="D4" s="72">
        <f>B4*C4</f>
        <v>0</v>
      </c>
    </row>
    <row r="5" spans="1:5" ht="15.75" x14ac:dyDescent="0.25">
      <c r="A5" s="25"/>
      <c r="B5" s="26"/>
      <c r="C5" s="27"/>
      <c r="D5" s="72">
        <f t="shared" ref="D5:D18" si="0">B5*C5</f>
        <v>0</v>
      </c>
    </row>
    <row r="6" spans="1:5" ht="15.75" x14ac:dyDescent="0.25">
      <c r="A6" s="28"/>
      <c r="B6" s="28"/>
      <c r="C6" s="30"/>
      <c r="D6" s="31">
        <f t="shared" si="0"/>
        <v>0</v>
      </c>
    </row>
    <row r="7" spans="1:5" ht="15.75" x14ac:dyDescent="0.25">
      <c r="A7" s="28"/>
      <c r="B7" s="28"/>
      <c r="C7" s="30"/>
      <c r="D7" s="31">
        <f t="shared" si="0"/>
        <v>0</v>
      </c>
    </row>
    <row r="8" spans="1:5" ht="15.75" x14ac:dyDescent="0.25">
      <c r="A8" s="28"/>
      <c r="B8" s="28"/>
      <c r="C8" s="30"/>
      <c r="D8" s="31">
        <f t="shared" si="0"/>
        <v>0</v>
      </c>
    </row>
    <row r="9" spans="1:5" ht="15.75" x14ac:dyDescent="0.25">
      <c r="A9" s="28"/>
      <c r="B9" s="28"/>
      <c r="C9" s="30"/>
      <c r="D9" s="31">
        <f t="shared" si="0"/>
        <v>0</v>
      </c>
    </row>
    <row r="10" spans="1:5" ht="15.75" x14ac:dyDescent="0.25">
      <c r="A10" s="28"/>
      <c r="B10" s="28"/>
      <c r="C10" s="30"/>
      <c r="D10" s="31">
        <f t="shared" si="0"/>
        <v>0</v>
      </c>
    </row>
    <row r="11" spans="1:5" ht="15.75" x14ac:dyDescent="0.25">
      <c r="A11" s="28"/>
      <c r="B11" s="28"/>
      <c r="C11" s="30"/>
      <c r="D11" s="31">
        <f t="shared" si="0"/>
        <v>0</v>
      </c>
    </row>
    <row r="12" spans="1:5" ht="15.75" x14ac:dyDescent="0.25">
      <c r="A12" s="28"/>
      <c r="B12" s="28"/>
      <c r="C12" s="30"/>
      <c r="D12" s="31">
        <f t="shared" si="0"/>
        <v>0</v>
      </c>
    </row>
    <row r="13" spans="1:5" ht="15.75" x14ac:dyDescent="0.25">
      <c r="A13" s="28"/>
      <c r="B13" s="28"/>
      <c r="C13" s="30"/>
      <c r="D13" s="31">
        <f t="shared" si="0"/>
        <v>0</v>
      </c>
    </row>
    <row r="14" spans="1:5" ht="15.75" x14ac:dyDescent="0.25">
      <c r="A14" s="28"/>
      <c r="B14" s="28"/>
      <c r="C14" s="30"/>
      <c r="D14" s="31">
        <f t="shared" si="0"/>
        <v>0</v>
      </c>
    </row>
    <row r="15" spans="1:5" ht="15.75" x14ac:dyDescent="0.25">
      <c r="A15" s="28"/>
      <c r="B15" s="28"/>
      <c r="C15" s="30"/>
      <c r="D15" s="31">
        <f t="shared" si="0"/>
        <v>0</v>
      </c>
    </row>
    <row r="16" spans="1:5" ht="15.75" x14ac:dyDescent="0.25">
      <c r="A16" s="28"/>
      <c r="B16" s="28"/>
      <c r="C16" s="30"/>
      <c r="D16" s="31">
        <f t="shared" si="0"/>
        <v>0</v>
      </c>
    </row>
    <row r="17" spans="1:6" ht="15.75" x14ac:dyDescent="0.25">
      <c r="A17" s="28"/>
      <c r="B17" s="28"/>
      <c r="C17" s="30"/>
      <c r="D17" s="31">
        <f t="shared" si="0"/>
        <v>0</v>
      </c>
    </row>
    <row r="18" spans="1:6" ht="16.5" thickBot="1" x14ac:dyDescent="0.3">
      <c r="A18" s="32"/>
      <c r="B18" s="32"/>
      <c r="C18" s="34"/>
      <c r="D18" s="31">
        <f t="shared" si="0"/>
        <v>0</v>
      </c>
    </row>
    <row r="19" spans="1:6" ht="16.5" thickBot="1" x14ac:dyDescent="0.3">
      <c r="A19" s="35" t="s">
        <v>28</v>
      </c>
      <c r="B19" s="36"/>
      <c r="C19" s="51"/>
      <c r="D19" s="37">
        <f>SUM(D4:D18)</f>
        <v>0</v>
      </c>
    </row>
    <row r="20" spans="1:6" ht="15.75" thickBot="1" x14ac:dyDescent="0.3"/>
    <row r="21" spans="1:6" ht="15.75" customHeight="1" thickBot="1" x14ac:dyDescent="0.3">
      <c r="A21" s="80" t="s">
        <v>37</v>
      </c>
      <c r="B21" s="84"/>
      <c r="C21" s="84"/>
      <c r="D21" s="84"/>
      <c r="E21" s="85"/>
      <c r="F21" s="7"/>
    </row>
  </sheetData>
  <mergeCells count="2">
    <mergeCell ref="A1:E1"/>
    <mergeCell ref="A21:E21"/>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17"/>
  <sheetViews>
    <sheetView topLeftCell="A14" workbookViewId="0">
      <selection activeCell="H14" sqref="H14"/>
    </sheetView>
  </sheetViews>
  <sheetFormatPr defaultColWidth="8.85546875" defaultRowHeight="15" x14ac:dyDescent="0.25"/>
  <cols>
    <col min="1" max="1" width="46.85546875" customWidth="1"/>
    <col min="2" max="2" width="28.5703125" customWidth="1"/>
    <col min="3" max="5" width="10.5703125" customWidth="1"/>
    <col min="6" max="6" width="15.5703125" customWidth="1"/>
    <col min="7" max="7" width="9.140625" style="8"/>
  </cols>
  <sheetData>
    <row r="1" spans="1:6" ht="123.75" customHeight="1" thickBot="1" x14ac:dyDescent="0.3">
      <c r="A1" s="80" t="s">
        <v>38</v>
      </c>
      <c r="B1" s="84"/>
      <c r="C1" s="84"/>
      <c r="D1" s="84"/>
      <c r="E1" s="85"/>
      <c r="F1" s="7"/>
    </row>
    <row r="2" spans="1:6" ht="15.75" thickBot="1" x14ac:dyDescent="0.3"/>
    <row r="3" spans="1:6" ht="32.25" thickBot="1" x14ac:dyDescent="0.3">
      <c r="A3" s="20" t="s">
        <v>21</v>
      </c>
      <c r="B3" s="20" t="s">
        <v>22</v>
      </c>
      <c r="C3" s="40" t="s">
        <v>39</v>
      </c>
      <c r="D3" s="20" t="s">
        <v>24</v>
      </c>
      <c r="E3" s="20" t="s">
        <v>25</v>
      </c>
    </row>
    <row r="4" spans="1:6" ht="15.75" x14ac:dyDescent="0.25">
      <c r="A4" s="28"/>
      <c r="B4" s="28"/>
      <c r="C4" s="28"/>
      <c r="D4" s="28"/>
      <c r="E4" s="31">
        <f t="shared" ref="E4:E14" si="0">C4*D4</f>
        <v>0</v>
      </c>
    </row>
    <row r="5" spans="1:6" ht="15.75" x14ac:dyDescent="0.25">
      <c r="A5" s="28"/>
      <c r="B5" s="28"/>
      <c r="C5" s="28"/>
      <c r="D5" s="28"/>
      <c r="E5" s="31">
        <f t="shared" si="0"/>
        <v>0</v>
      </c>
    </row>
    <row r="6" spans="1:6" ht="15.75" x14ac:dyDescent="0.25">
      <c r="A6" s="28"/>
      <c r="B6" s="28"/>
      <c r="C6" s="28"/>
      <c r="D6" s="28"/>
      <c r="E6" s="31">
        <f t="shared" si="0"/>
        <v>0</v>
      </c>
    </row>
    <row r="7" spans="1:6" ht="15.75" x14ac:dyDescent="0.25">
      <c r="A7" s="28"/>
      <c r="B7" s="28"/>
      <c r="C7" s="28"/>
      <c r="D7" s="28"/>
      <c r="E7" s="31">
        <f t="shared" si="0"/>
        <v>0</v>
      </c>
    </row>
    <row r="8" spans="1:6" ht="15.75" x14ac:dyDescent="0.25">
      <c r="A8" s="28"/>
      <c r="B8" s="28"/>
      <c r="C8" s="28"/>
      <c r="D8" s="28"/>
      <c r="E8" s="31">
        <f t="shared" si="0"/>
        <v>0</v>
      </c>
    </row>
    <row r="9" spans="1:6" ht="15.75" x14ac:dyDescent="0.25">
      <c r="A9" s="28"/>
      <c r="B9" s="28"/>
      <c r="C9" s="28"/>
      <c r="D9" s="28"/>
      <c r="E9" s="31">
        <f t="shared" si="0"/>
        <v>0</v>
      </c>
    </row>
    <row r="10" spans="1:6" ht="15.75" x14ac:dyDescent="0.25">
      <c r="A10" s="28"/>
      <c r="B10" s="28"/>
      <c r="C10" s="28"/>
      <c r="D10" s="28"/>
      <c r="E10" s="31">
        <f t="shared" si="0"/>
        <v>0</v>
      </c>
    </row>
    <row r="11" spans="1:6" ht="15.75" x14ac:dyDescent="0.25">
      <c r="A11" s="28"/>
      <c r="B11" s="28"/>
      <c r="C11" s="28"/>
      <c r="D11" s="28"/>
      <c r="E11" s="31">
        <f t="shared" si="0"/>
        <v>0</v>
      </c>
    </row>
    <row r="12" spans="1:6" ht="15.75" x14ac:dyDescent="0.25">
      <c r="A12" s="28"/>
      <c r="B12" s="28"/>
      <c r="C12" s="28"/>
      <c r="D12" s="28"/>
      <c r="E12" s="31">
        <f t="shared" si="0"/>
        <v>0</v>
      </c>
    </row>
    <row r="13" spans="1:6" ht="15.75" x14ac:dyDescent="0.25">
      <c r="A13" s="28"/>
      <c r="B13" s="28"/>
      <c r="C13" s="28"/>
      <c r="D13" s="28"/>
      <c r="E13" s="31">
        <f t="shared" si="0"/>
        <v>0</v>
      </c>
    </row>
    <row r="14" spans="1:6" ht="16.5" thickBot="1" x14ac:dyDescent="0.3">
      <c r="A14" s="32"/>
      <c r="B14" s="32"/>
      <c r="C14" s="32"/>
      <c r="D14" s="32"/>
      <c r="E14" s="31">
        <f t="shared" si="0"/>
        <v>0</v>
      </c>
    </row>
    <row r="15" spans="1:6" ht="16.5" thickBot="1" x14ac:dyDescent="0.3">
      <c r="A15" s="35" t="s">
        <v>28</v>
      </c>
      <c r="B15" s="36"/>
      <c r="C15" s="36"/>
      <c r="D15" s="36"/>
      <c r="E15" s="37">
        <f>SUM(E4:E14)</f>
        <v>0</v>
      </c>
    </row>
    <row r="16" spans="1:6" ht="15.75" thickBot="1" x14ac:dyDescent="0.3"/>
    <row r="17" spans="1:5" ht="72.75" customHeight="1" thickBot="1" x14ac:dyDescent="0.3">
      <c r="A17" s="86" t="s">
        <v>81</v>
      </c>
      <c r="B17" s="90"/>
      <c r="C17" s="90"/>
      <c r="D17" s="90"/>
      <c r="E17" s="91"/>
    </row>
  </sheetData>
  <mergeCells count="2">
    <mergeCell ref="A1:E1"/>
    <mergeCell ref="A17:E17"/>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G21"/>
  <sheetViews>
    <sheetView workbookViewId="0">
      <selection activeCell="H15" sqref="H15"/>
    </sheetView>
  </sheetViews>
  <sheetFormatPr defaultColWidth="8.85546875" defaultRowHeight="15" x14ac:dyDescent="0.25"/>
  <cols>
    <col min="1" max="1" width="40.5703125" customWidth="1"/>
    <col min="3" max="3" width="12.42578125" customWidth="1"/>
    <col min="4" max="4" width="8.85546875" style="16"/>
  </cols>
  <sheetData>
    <row r="1" spans="1:7" ht="69" customHeight="1" thickBot="1" x14ac:dyDescent="0.3">
      <c r="A1" s="80" t="s">
        <v>40</v>
      </c>
      <c r="B1" s="84"/>
      <c r="C1" s="84"/>
      <c r="D1" s="84"/>
      <c r="E1" s="84"/>
      <c r="F1" s="85"/>
      <c r="G1" s="9"/>
    </row>
    <row r="2" spans="1:7" ht="15.75" thickBot="1" x14ac:dyDescent="0.3"/>
    <row r="3" spans="1:7" ht="32.25" thickBot="1" x14ac:dyDescent="0.3">
      <c r="A3" s="20" t="s">
        <v>41</v>
      </c>
      <c r="B3" s="20" t="s">
        <v>24</v>
      </c>
      <c r="C3" s="40" t="s">
        <v>42</v>
      </c>
      <c r="D3" s="21" t="s">
        <v>32</v>
      </c>
      <c r="E3" s="20" t="s">
        <v>25</v>
      </c>
    </row>
    <row r="4" spans="1:7" ht="15.75" x14ac:dyDescent="0.25">
      <c r="A4" s="58"/>
      <c r="B4" s="58"/>
      <c r="C4" s="58"/>
      <c r="D4" s="59"/>
      <c r="E4" s="31">
        <f>B4*D4</f>
        <v>0</v>
      </c>
    </row>
    <row r="5" spans="1:7" ht="15.75" x14ac:dyDescent="0.25">
      <c r="A5" s="28"/>
      <c r="B5" s="28"/>
      <c r="C5" s="28"/>
      <c r="D5" s="29"/>
      <c r="E5" s="31">
        <f t="shared" ref="E5:E18" si="0">B5*D5</f>
        <v>0</v>
      </c>
    </row>
    <row r="6" spans="1:7" ht="15.75" x14ac:dyDescent="0.25">
      <c r="A6" s="28"/>
      <c r="B6" s="28"/>
      <c r="C6" s="28"/>
      <c r="D6" s="29"/>
      <c r="E6" s="31">
        <f t="shared" si="0"/>
        <v>0</v>
      </c>
    </row>
    <row r="7" spans="1:7" ht="15.75" x14ac:dyDescent="0.25">
      <c r="A7" s="28"/>
      <c r="B7" s="28"/>
      <c r="C7" s="28"/>
      <c r="D7" s="29"/>
      <c r="E7" s="31">
        <f t="shared" si="0"/>
        <v>0</v>
      </c>
    </row>
    <row r="8" spans="1:7" ht="15.75" x14ac:dyDescent="0.25">
      <c r="A8" s="28"/>
      <c r="B8" s="28"/>
      <c r="C8" s="28"/>
      <c r="D8" s="29"/>
      <c r="E8" s="31">
        <f t="shared" si="0"/>
        <v>0</v>
      </c>
    </row>
    <row r="9" spans="1:7" ht="15.75" x14ac:dyDescent="0.25">
      <c r="A9" s="28"/>
      <c r="B9" s="28"/>
      <c r="C9" s="28"/>
      <c r="D9" s="29"/>
      <c r="E9" s="31">
        <f t="shared" si="0"/>
        <v>0</v>
      </c>
    </row>
    <row r="10" spans="1:7" ht="15.75" x14ac:dyDescent="0.25">
      <c r="A10" s="28"/>
      <c r="B10" s="28"/>
      <c r="C10" s="28"/>
      <c r="D10" s="29"/>
      <c r="E10" s="31">
        <f t="shared" si="0"/>
        <v>0</v>
      </c>
    </row>
    <row r="11" spans="1:7" ht="15.75" x14ac:dyDescent="0.25">
      <c r="A11" s="28"/>
      <c r="B11" s="28"/>
      <c r="C11" s="28"/>
      <c r="D11" s="29"/>
      <c r="E11" s="31">
        <f t="shared" si="0"/>
        <v>0</v>
      </c>
    </row>
    <row r="12" spans="1:7" ht="15.75" x14ac:dyDescent="0.25">
      <c r="A12" s="28"/>
      <c r="B12" s="28"/>
      <c r="C12" s="28"/>
      <c r="D12" s="29"/>
      <c r="E12" s="31">
        <f t="shared" si="0"/>
        <v>0</v>
      </c>
    </row>
    <row r="13" spans="1:7" ht="15.75" x14ac:dyDescent="0.25">
      <c r="A13" s="28"/>
      <c r="B13" s="28"/>
      <c r="C13" s="28"/>
      <c r="D13" s="29"/>
      <c r="E13" s="31">
        <f t="shared" si="0"/>
        <v>0</v>
      </c>
    </row>
    <row r="14" spans="1:7" ht="15.75" x14ac:dyDescent="0.25">
      <c r="A14" s="28"/>
      <c r="B14" s="28"/>
      <c r="C14" s="28"/>
      <c r="D14" s="29"/>
      <c r="E14" s="31">
        <f t="shared" si="0"/>
        <v>0</v>
      </c>
    </row>
    <row r="15" spans="1:7" ht="15.75" x14ac:dyDescent="0.25">
      <c r="A15" s="28"/>
      <c r="B15" s="28"/>
      <c r="C15" s="28"/>
      <c r="D15" s="29"/>
      <c r="E15" s="31">
        <f t="shared" si="0"/>
        <v>0</v>
      </c>
    </row>
    <row r="16" spans="1:7" ht="15.75" x14ac:dyDescent="0.25">
      <c r="A16" s="28"/>
      <c r="B16" s="28"/>
      <c r="C16" s="28"/>
      <c r="D16" s="29"/>
      <c r="E16" s="31">
        <f t="shared" si="0"/>
        <v>0</v>
      </c>
    </row>
    <row r="17" spans="1:7" ht="15.75" x14ac:dyDescent="0.25">
      <c r="A17" s="28"/>
      <c r="B17" s="28"/>
      <c r="C17" s="28"/>
      <c r="D17" s="29"/>
      <c r="E17" s="31">
        <f t="shared" si="0"/>
        <v>0</v>
      </c>
    </row>
    <row r="18" spans="1:7" ht="16.5" thickBot="1" x14ac:dyDescent="0.3">
      <c r="A18" s="32"/>
      <c r="B18" s="32"/>
      <c r="C18" s="32"/>
      <c r="D18" s="33"/>
      <c r="E18" s="31">
        <f t="shared" si="0"/>
        <v>0</v>
      </c>
    </row>
    <row r="19" spans="1:7" ht="16.5" thickBot="1" x14ac:dyDescent="0.3">
      <c r="A19" s="35" t="s">
        <v>28</v>
      </c>
      <c r="B19" s="36"/>
      <c r="C19" s="36"/>
      <c r="D19" s="51"/>
      <c r="E19" s="37">
        <f>SUM(E4:E18)</f>
        <v>0</v>
      </c>
    </row>
    <row r="20" spans="1:7" ht="15.75" thickBot="1" x14ac:dyDescent="0.3"/>
    <row r="21" spans="1:7" ht="53.25" customHeight="1" thickBot="1" x14ac:dyDescent="0.3">
      <c r="A21" s="80" t="s">
        <v>43</v>
      </c>
      <c r="B21" s="84"/>
      <c r="C21" s="84"/>
      <c r="D21" s="84"/>
      <c r="E21" s="84"/>
      <c r="F21" s="85"/>
      <c r="G21" s="7"/>
    </row>
  </sheetData>
  <mergeCells count="2">
    <mergeCell ref="A1:F1"/>
    <mergeCell ref="A21:F21"/>
  </mergeCell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21"/>
  <sheetViews>
    <sheetView topLeftCell="A3" workbookViewId="0">
      <selection activeCell="G13" sqref="G13"/>
    </sheetView>
  </sheetViews>
  <sheetFormatPr defaultColWidth="8.85546875" defaultRowHeight="15" x14ac:dyDescent="0.25"/>
  <cols>
    <col min="1" max="1" width="65.5703125" customWidth="1"/>
  </cols>
  <sheetData>
    <row r="1" spans="1:6" ht="111.6" customHeight="1" thickBot="1" x14ac:dyDescent="0.3">
      <c r="A1" s="80" t="s">
        <v>67</v>
      </c>
      <c r="B1" s="84"/>
      <c r="C1" s="85"/>
      <c r="D1" s="10"/>
      <c r="E1" s="10"/>
      <c r="F1" s="10"/>
    </row>
    <row r="2" spans="1:6" ht="15.75" thickBot="1" x14ac:dyDescent="0.3"/>
    <row r="3" spans="1:6" ht="16.5" thickBot="1" x14ac:dyDescent="0.3">
      <c r="A3" s="39" t="s">
        <v>44</v>
      </c>
      <c r="B3" s="20" t="s">
        <v>25</v>
      </c>
    </row>
    <row r="4" spans="1:6" ht="15.75" x14ac:dyDescent="0.25">
      <c r="A4" s="58"/>
      <c r="B4" s="31"/>
    </row>
    <row r="5" spans="1:6" ht="15.75" x14ac:dyDescent="0.25">
      <c r="A5" s="28"/>
      <c r="B5" s="30"/>
    </row>
    <row r="6" spans="1:6" ht="15.75" x14ac:dyDescent="0.25">
      <c r="A6" s="28"/>
      <c r="B6" s="30"/>
    </row>
    <row r="7" spans="1:6" ht="15.75" x14ac:dyDescent="0.25">
      <c r="A7" s="28"/>
      <c r="B7" s="30"/>
    </row>
    <row r="8" spans="1:6" ht="15.75" x14ac:dyDescent="0.25">
      <c r="A8" s="28"/>
      <c r="B8" s="30"/>
    </row>
    <row r="9" spans="1:6" ht="15.75" x14ac:dyDescent="0.25">
      <c r="A9" s="28"/>
      <c r="B9" s="30"/>
    </row>
    <row r="10" spans="1:6" ht="15.75" x14ac:dyDescent="0.25">
      <c r="A10" s="28"/>
      <c r="B10" s="30"/>
    </row>
    <row r="11" spans="1:6" ht="15.75" x14ac:dyDescent="0.25">
      <c r="A11" s="28"/>
      <c r="B11" s="30"/>
    </row>
    <row r="12" spans="1:6" ht="15.75" x14ac:dyDescent="0.25">
      <c r="A12" s="28"/>
      <c r="B12" s="30"/>
    </row>
    <row r="13" spans="1:6" ht="15.75" x14ac:dyDescent="0.25">
      <c r="A13" s="28"/>
      <c r="B13" s="30"/>
    </row>
    <row r="14" spans="1:6" ht="15.75" x14ac:dyDescent="0.25">
      <c r="A14" s="28"/>
      <c r="B14" s="30"/>
    </row>
    <row r="15" spans="1:6" ht="15.75" x14ac:dyDescent="0.25">
      <c r="A15" s="28"/>
      <c r="B15" s="30"/>
    </row>
    <row r="16" spans="1:6" ht="15.75" x14ac:dyDescent="0.25">
      <c r="A16" s="28"/>
      <c r="B16" s="30"/>
    </row>
    <row r="17" spans="1:6" ht="15.75" x14ac:dyDescent="0.25">
      <c r="A17" s="28"/>
      <c r="B17" s="30"/>
    </row>
    <row r="18" spans="1:6" ht="16.5" thickBot="1" x14ac:dyDescent="0.3">
      <c r="A18" s="32"/>
      <c r="B18" s="34"/>
    </row>
    <row r="19" spans="1:6" ht="16.5" thickBot="1" x14ac:dyDescent="0.3">
      <c r="A19" s="38" t="s">
        <v>28</v>
      </c>
      <c r="B19" s="37">
        <f>SUM(B4:B18)</f>
        <v>0</v>
      </c>
    </row>
    <row r="20" spans="1:6" ht="15.75" thickBot="1" x14ac:dyDescent="0.3"/>
    <row r="21" spans="1:6" ht="15.75" customHeight="1" thickBot="1" x14ac:dyDescent="0.3">
      <c r="A21" s="80" t="s">
        <v>45</v>
      </c>
      <c r="B21" s="84"/>
      <c r="C21" s="85"/>
      <c r="D21" s="7"/>
      <c r="E21" s="7"/>
      <c r="F21" s="7"/>
    </row>
  </sheetData>
  <mergeCells count="2">
    <mergeCell ref="A1:C1"/>
    <mergeCell ref="A21:C21"/>
  </mergeCells>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18"/>
  <sheetViews>
    <sheetView workbookViewId="0">
      <selection activeCell="A4" sqref="A4:E5"/>
    </sheetView>
  </sheetViews>
  <sheetFormatPr defaultColWidth="8.85546875" defaultRowHeight="15" x14ac:dyDescent="0.25"/>
  <cols>
    <col min="1" max="1" width="48.42578125" customWidth="1"/>
    <col min="2" max="2" width="10.5703125" style="16" customWidth="1"/>
    <col min="3" max="3" width="28.5703125" customWidth="1"/>
    <col min="4" max="5" width="10.5703125" customWidth="1"/>
  </cols>
  <sheetData>
    <row r="1" spans="1:5" ht="99.75" customHeight="1" thickBot="1" x14ac:dyDescent="0.3">
      <c r="A1" s="80" t="s">
        <v>46</v>
      </c>
      <c r="B1" s="84"/>
      <c r="C1" s="84"/>
      <c r="D1" s="84"/>
      <c r="E1" s="85"/>
    </row>
    <row r="2" spans="1:5" ht="15.75" thickBot="1" x14ac:dyDescent="0.3"/>
    <row r="3" spans="1:5" ht="16.5" thickBot="1" x14ac:dyDescent="0.3">
      <c r="A3" s="20" t="s">
        <v>47</v>
      </c>
      <c r="B3" s="21" t="s">
        <v>32</v>
      </c>
      <c r="C3" s="20" t="s">
        <v>48</v>
      </c>
      <c r="D3" s="20" t="s">
        <v>25</v>
      </c>
      <c r="E3" s="20" t="s">
        <v>8</v>
      </c>
    </row>
    <row r="4" spans="1:5" ht="15.75" x14ac:dyDescent="0.25">
      <c r="A4" s="73" t="s">
        <v>79</v>
      </c>
      <c r="B4" s="74">
        <v>1</v>
      </c>
      <c r="C4" s="75" t="s">
        <v>73</v>
      </c>
      <c r="D4" s="72">
        <v>6000</v>
      </c>
      <c r="E4" s="75">
        <f>B4*D4</f>
        <v>6000</v>
      </c>
    </row>
    <row r="5" spans="1:5" ht="15.75" x14ac:dyDescent="0.25">
      <c r="A5" s="70" t="s">
        <v>80</v>
      </c>
      <c r="B5" s="71">
        <v>1</v>
      </c>
      <c r="C5" s="70" t="s">
        <v>78</v>
      </c>
      <c r="D5" s="72">
        <v>2000</v>
      </c>
      <c r="E5" s="72">
        <f>B5*D5</f>
        <v>2000</v>
      </c>
    </row>
    <row r="6" spans="1:5" ht="15.75" x14ac:dyDescent="0.25">
      <c r="A6" s="28"/>
      <c r="B6" s="29"/>
      <c r="C6" s="28"/>
      <c r="D6" s="30"/>
      <c r="E6" s="31">
        <f t="shared" ref="E6:E15" si="0">B6*D6</f>
        <v>0</v>
      </c>
    </row>
    <row r="7" spans="1:5" ht="15.75" x14ac:dyDescent="0.25">
      <c r="A7" s="28"/>
      <c r="B7" s="29"/>
      <c r="C7" s="28"/>
      <c r="D7" s="30"/>
      <c r="E7" s="31">
        <f t="shared" si="0"/>
        <v>0</v>
      </c>
    </row>
    <row r="8" spans="1:5" ht="15.75" x14ac:dyDescent="0.25">
      <c r="A8" s="28"/>
      <c r="B8" s="29"/>
      <c r="C8" s="28"/>
      <c r="D8" s="30"/>
      <c r="E8" s="31">
        <f t="shared" si="0"/>
        <v>0</v>
      </c>
    </row>
    <row r="9" spans="1:5" ht="15.75" x14ac:dyDescent="0.25">
      <c r="A9" s="28"/>
      <c r="B9" s="29"/>
      <c r="C9" s="28"/>
      <c r="D9" s="30"/>
      <c r="E9" s="31">
        <f t="shared" si="0"/>
        <v>0</v>
      </c>
    </row>
    <row r="10" spans="1:5" ht="15.75" x14ac:dyDescent="0.25">
      <c r="A10" s="28"/>
      <c r="B10" s="29"/>
      <c r="C10" s="28"/>
      <c r="D10" s="30"/>
      <c r="E10" s="31">
        <f t="shared" si="0"/>
        <v>0</v>
      </c>
    </row>
    <row r="11" spans="1:5" ht="15.75" x14ac:dyDescent="0.25">
      <c r="A11" s="28"/>
      <c r="B11" s="29"/>
      <c r="C11" s="28"/>
      <c r="D11" s="30"/>
      <c r="E11" s="31">
        <f t="shared" si="0"/>
        <v>0</v>
      </c>
    </row>
    <row r="12" spans="1:5" ht="15.75" x14ac:dyDescent="0.25">
      <c r="A12" s="28"/>
      <c r="B12" s="29"/>
      <c r="C12" s="28"/>
      <c r="D12" s="30"/>
      <c r="E12" s="31">
        <f t="shared" si="0"/>
        <v>0</v>
      </c>
    </row>
    <row r="13" spans="1:5" ht="15.75" x14ac:dyDescent="0.25">
      <c r="A13" s="28"/>
      <c r="B13" s="29"/>
      <c r="C13" s="28"/>
      <c r="D13" s="30"/>
      <c r="E13" s="31">
        <f t="shared" si="0"/>
        <v>0</v>
      </c>
    </row>
    <row r="14" spans="1:5" ht="15.75" x14ac:dyDescent="0.25">
      <c r="A14" s="28"/>
      <c r="B14" s="29"/>
      <c r="C14" s="28"/>
      <c r="D14" s="30"/>
      <c r="E14" s="31">
        <f t="shared" si="0"/>
        <v>0</v>
      </c>
    </row>
    <row r="15" spans="1:5" ht="16.5" thickBot="1" x14ac:dyDescent="0.3">
      <c r="A15" s="32"/>
      <c r="B15" s="33"/>
      <c r="C15" s="32"/>
      <c r="D15" s="34"/>
      <c r="E15" s="31">
        <f t="shared" si="0"/>
        <v>0</v>
      </c>
    </row>
    <row r="16" spans="1:5" ht="16.5" thickBot="1" x14ac:dyDescent="0.3">
      <c r="A16" s="35" t="s">
        <v>28</v>
      </c>
      <c r="B16" s="36"/>
      <c r="C16" s="36"/>
      <c r="D16" s="51"/>
      <c r="E16" s="37">
        <f>SUM(E4:E15)</f>
        <v>8000</v>
      </c>
    </row>
    <row r="17" spans="1:6" ht="15.75" thickBot="1" x14ac:dyDescent="0.3"/>
    <row r="18" spans="1:6" ht="15.75" customHeight="1" thickBot="1" x14ac:dyDescent="0.3">
      <c r="A18" s="80" t="s">
        <v>49</v>
      </c>
      <c r="B18" s="84"/>
      <c r="C18" s="84"/>
      <c r="D18" s="84"/>
      <c r="E18" s="85"/>
      <c r="F18" s="7"/>
    </row>
  </sheetData>
  <mergeCells count="2">
    <mergeCell ref="A1:E1"/>
    <mergeCell ref="A18:E18"/>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9AAF12EC08D755459AC82CC49A00A67A" ma:contentTypeVersion="4" ma:contentTypeDescription="Create a new document." ma:contentTypeScope="" ma:versionID="8a6a0c56da7064e3cee5c1f5e22f1860">
  <xsd:schema xmlns:xsd="http://www.w3.org/2001/XMLSchema" xmlns:xs="http://www.w3.org/2001/XMLSchema" xmlns:p="http://schemas.microsoft.com/office/2006/metadata/properties" xmlns:ns1="http://schemas.microsoft.com/sharepoint/v3" xmlns:ns2="316c6df3-ccae-4f20-9035-90ad8bd12d2b" xmlns:ns3="9d98fa39-7fbd-4685-a488-797cac822720" targetNamespace="http://schemas.microsoft.com/office/2006/metadata/properties" ma:root="true" ma:fieldsID="a74e171c236848fa85af5f1a7a40577f" ns1:_="" ns2:_="" ns3:_="">
    <xsd:import namespace="http://schemas.microsoft.com/sharepoint/v3"/>
    <xsd:import namespace="316c6df3-ccae-4f20-9035-90ad8bd12d2b"/>
    <xsd:import namespace="9d98fa39-7fbd-4685-a488-797cac822720"/>
    <xsd:element name="properties">
      <xsd:complexType>
        <xsd:sequence>
          <xsd:element name="documentManagement">
            <xsd:complexType>
              <xsd:all>
                <xsd:element ref="ns1:PublishingStartDate" minOccurs="0"/>
                <xsd:element ref="ns1:PublishingExpirationDate" minOccurs="0"/>
                <xsd:element ref="ns2:oatsdoctype"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16c6df3-ccae-4f20-9035-90ad8bd12d2b" elementFormDefault="qualified">
    <xsd:import namespace="http://schemas.microsoft.com/office/2006/documentManagement/types"/>
    <xsd:import namespace="http://schemas.microsoft.com/office/infopath/2007/PartnerControls"/>
    <xsd:element name="oatsdoctype" ma:index="10" nillable="true" ma:displayName="OATS Doc Type" ma:format="Dropdown" ma:internalName="oatsdoctype">
      <xsd:simpleType>
        <xsd:restriction base="dms:Choice">
          <xsd:enumeration value="KIR"/>
          <xsd:enumeration value="Preschool Partnership"/>
          <xsd:enumeration value="Other"/>
        </xsd:restriction>
      </xsd:simpleType>
    </xsd:element>
  </xsd:schema>
  <xsd:schema xmlns:xsd="http://www.w3.org/2001/XMLSchema" xmlns:xs="http://www.w3.org/2001/XMLSchema" xmlns:dms="http://schemas.microsoft.com/office/2006/documentManagement/types" xmlns:pc="http://schemas.microsoft.com/office/infopath/2007/PartnerControls" targetNamespace="9d98fa39-7fbd-4685-a488-797cac822720"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oatsdoctype xmlns="316c6df3-ccae-4f20-9035-90ad8bd12d2b" xsi:nil="true"/>
  </documentManagement>
</p:properties>
</file>

<file path=customXml/itemProps1.xml><?xml version="1.0" encoding="utf-8"?>
<ds:datastoreItem xmlns:ds="http://schemas.openxmlformats.org/officeDocument/2006/customXml" ds:itemID="{30DD6A09-5187-4B90-BC3F-9A77810E000A}">
  <ds:schemaRefs>
    <ds:schemaRef ds:uri="http://schemas.microsoft.com/sharepoint/v3/contenttype/forms"/>
  </ds:schemaRefs>
</ds:datastoreItem>
</file>

<file path=customXml/itemProps2.xml><?xml version="1.0" encoding="utf-8"?>
<ds:datastoreItem xmlns:ds="http://schemas.openxmlformats.org/officeDocument/2006/customXml" ds:itemID="{DC82C3BA-7E8D-4A1A-A1F1-E478745F7FEE}"/>
</file>

<file path=customXml/itemProps3.xml><?xml version="1.0" encoding="utf-8"?>
<ds:datastoreItem xmlns:ds="http://schemas.openxmlformats.org/officeDocument/2006/customXml" ds:itemID="{48AFB8AF-40B8-40D7-A7A6-44C5BF112C1B}">
  <ds:schemaRefs>
    <ds:schemaRef ds:uri="http://purl.org/dc/elements/1.1/"/>
    <ds:schemaRef ds:uri="21ebb51b-63fe-4dbf-a8dc-6e59da952c93"/>
    <ds:schemaRef ds:uri="http://schemas.microsoft.com/office/2006/documentManagement/types"/>
    <ds:schemaRef ds:uri="http://schemas.microsoft.com/office/2006/metadata/properties"/>
    <ds:schemaRef ds:uri="fe21f2d6-d66f-433e-a661-c12a4c51df80"/>
    <ds:schemaRef ds:uri="http://schemas.microsoft.com/office/infopath/2007/PartnerControls"/>
    <ds:schemaRef ds:uri="http://purl.org/dc/terms/"/>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Assurance of Non-Supplantation</vt:lpstr>
      <vt:lpstr>A. Personnel + Fringe</vt:lpstr>
      <vt:lpstr>B. Travel</vt:lpstr>
      <vt:lpstr>C. Equipment</vt:lpstr>
      <vt:lpstr>D. Supplies</vt:lpstr>
      <vt:lpstr>E. Training</vt:lpstr>
      <vt:lpstr>F. Consultants</vt:lpstr>
      <vt:lpstr>G. Contracts</vt:lpstr>
      <vt:lpstr>H. Other Costs</vt:lpstr>
      <vt:lpstr>Budget Summary</vt:lpstr>
    </vt:vector>
  </TitlesOfParts>
  <Manager/>
  <Company>Commonwealth of Kentucky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Evaluator Budget Worksheet</dc:title>
  <dc:subject/>
  <dc:creator>brittney.allen</dc:creator>
  <cp:keywords/>
  <dc:description/>
  <cp:lastModifiedBy>Proctor, Leslie (CHFS OAS DPGO)</cp:lastModifiedBy>
  <cp:revision/>
  <dcterms:created xsi:type="dcterms:W3CDTF">2019-01-11T20:29:55Z</dcterms:created>
  <dcterms:modified xsi:type="dcterms:W3CDTF">2026-05-21T12:16:45Z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0x0101009AAF12EC08D755459AC82CC49A00A67A</vt:lpwstr>
  </property>
  <property fmtid="{D5CDD505-2E9C-101B-9397-08002B2CF9AE}" pid="3" name="MediaServiceImageTags">
    <vt:lpwstr/>
  </property>
</Properties>
</file>