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s.ds.ky.gov\dfs\OR0372\Public\PH\AFM\.LHP - Local Health Personnel Branch\LH PERSONNEL\Personnel Branch\LH Merit\Web documents\"/>
    </mc:Choice>
  </mc:AlternateContent>
  <workbookProtection workbookAlgorithmName="SHA-512" workbookHashValue="1vd8GKRG1WtxR5U2sZaw7lpibpqmejbFwW9ORTC31Gju/L7eZCuDDeTAFfrnjlPAzkICVs9YYZjPGuNqfAAx1A==" workbookSaltValue="UfkkbfeTVhAzt5Dik3ZHVA==" workbookSpinCount="100000" lockStructure="1"/>
  <bookViews>
    <workbookView xWindow="90" yWindow="165" windowWidth="16260" windowHeight="5715"/>
  </bookViews>
  <sheets>
    <sheet name="salary adjustment" sheetId="1" r:id="rId1"/>
    <sheet name="lump sum" sheetId="2" r:id="rId2"/>
    <sheet name="Sheet3" sheetId="3" r:id="rId3"/>
  </sheets>
  <definedNames>
    <definedName name="merit_percent">'salary adjustment'!$B$1</definedName>
    <definedName name="OLE_LINK53" localSheetId="1">'lump sum'!$A$28</definedName>
    <definedName name="Section_60_8" localSheetId="1">'lump sum'!$A$29</definedName>
  </definedNames>
  <calcPr calcId="162913"/>
</workbook>
</file>

<file path=xl/calcChain.xml><?xml version="1.0" encoding="utf-8"?>
<calcChain xmlns="http://schemas.openxmlformats.org/spreadsheetml/2006/main">
  <c r="D26" i="2" l="1"/>
  <c r="C26" i="2"/>
  <c r="D5" i="2"/>
  <c r="D6" i="2"/>
  <c r="D7" i="2"/>
  <c r="D8" i="2"/>
  <c r="D9" i="2"/>
  <c r="D10" i="2"/>
  <c r="D11" i="2"/>
  <c r="D12" i="2"/>
  <c r="D13" i="2"/>
  <c r="D14" i="2"/>
  <c r="D15" i="2"/>
  <c r="D16" i="2"/>
  <c r="D17" i="2"/>
  <c r="D18" i="2"/>
  <c r="D19" i="2"/>
  <c r="D20" i="2"/>
  <c r="D21" i="2"/>
  <c r="D22" i="2"/>
  <c r="D23" i="2"/>
  <c r="D24" i="2"/>
  <c r="D4" i="2"/>
  <c r="C10" i="2"/>
  <c r="C11" i="2"/>
  <c r="C12" i="2"/>
  <c r="C13" i="2"/>
  <c r="C14" i="2"/>
  <c r="C15" i="2"/>
  <c r="C16" i="2"/>
  <c r="C17" i="2"/>
  <c r="C18" i="2"/>
  <c r="C19" i="2"/>
  <c r="C20" i="2"/>
  <c r="C21" i="2"/>
  <c r="C22" i="2"/>
  <c r="C23" i="2"/>
  <c r="C24" i="2"/>
  <c r="C9" i="2"/>
  <c r="C8" i="2"/>
  <c r="C7" i="2"/>
  <c r="C6" i="2"/>
  <c r="C5" i="2"/>
  <c r="C4" i="2"/>
  <c r="E25" i="1"/>
  <c r="E27" i="1"/>
  <c r="E24" i="1" l="1"/>
  <c r="C24" i="1"/>
  <c r="C25" i="1"/>
  <c r="C27" i="1" l="1"/>
  <c r="E5" i="1" l="1"/>
  <c r="E6" i="1"/>
  <c r="E7" i="1"/>
  <c r="E8" i="1"/>
  <c r="E9" i="1"/>
  <c r="E10" i="1"/>
  <c r="E11" i="1"/>
  <c r="E12" i="1"/>
  <c r="E13" i="1"/>
  <c r="E14" i="1"/>
  <c r="E15" i="1"/>
  <c r="E16" i="1"/>
  <c r="E17" i="1"/>
  <c r="E18" i="1"/>
  <c r="E19" i="1"/>
  <c r="E20" i="1"/>
  <c r="E21" i="1"/>
  <c r="E22" i="1"/>
  <c r="E23" i="1"/>
  <c r="C5" i="1"/>
  <c r="C6" i="1"/>
  <c r="C7" i="1"/>
  <c r="C8" i="1"/>
  <c r="C9" i="1"/>
  <c r="C10" i="1"/>
  <c r="C11" i="1"/>
  <c r="C12" i="1"/>
  <c r="C13" i="1"/>
  <c r="C14" i="1"/>
  <c r="C15" i="1"/>
  <c r="C16" i="1"/>
  <c r="C17" i="1"/>
  <c r="C18" i="1"/>
  <c r="C19" i="1"/>
  <c r="C20" i="1"/>
  <c r="C21" i="1"/>
  <c r="C22" i="1"/>
  <c r="C23" i="1"/>
</calcChain>
</file>

<file path=xl/sharedStrings.xml><?xml version="1.0" encoding="utf-8"?>
<sst xmlns="http://schemas.openxmlformats.org/spreadsheetml/2006/main" count="17" uniqueCount="14">
  <si>
    <t>Merit Payment %</t>
  </si>
  <si>
    <t>Classification Grades</t>
  </si>
  <si>
    <t>Minimum of Grade</t>
  </si>
  <si>
    <t>New amount added on</t>
  </si>
  <si>
    <t>Midpoint of Grade</t>
  </si>
  <si>
    <t>New amont added on</t>
  </si>
  <si>
    <t>LHD above minimum</t>
  </si>
  <si>
    <r>
      <t xml:space="preserve">(not to exceed 5%) </t>
    </r>
    <r>
      <rPr>
        <sz val="11"/>
        <color rgb="FFFF0000"/>
        <rFont val="Arial"/>
        <family val="2"/>
      </rPr>
      <t>MUST put "%" in box with number</t>
    </r>
  </si>
  <si>
    <t>Lump Sum %</t>
  </si>
  <si>
    <t>Up to 8%</t>
  </si>
  <si>
    <t>Must put "%" next to number in blue box</t>
  </si>
  <si>
    <t>Full Time employee amount</t>
  </si>
  <si>
    <t>Part Time employee amount</t>
  </si>
  <si>
    <t>902 KAR 8:060. Salary adjustments for local health departments.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</si>
</sst>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00%"/>
  </numFmts>
  <fonts count="12" x14ac:knownFonts="1">
    <font>
      <sz val="11"/>
      <color theme="1"/>
      <name val="Constantia"/>
      <family val="2"/>
      <scheme val="minor"/>
    </font>
    <font>
      <sz val="11"/>
      <color theme="1"/>
      <name val="Constantia"/>
      <family val="2"/>
      <scheme val="minor"/>
    </font>
    <font>
      <b/>
      <sz val="11.5"/>
      <name val="Arial"/>
      <family val="2"/>
    </font>
    <font>
      <sz val="11.5"/>
      <name val="Arial"/>
      <family val="2"/>
    </font>
    <font>
      <b/>
      <sz val="12"/>
      <color theme="1"/>
      <name val="Arial"/>
      <family val="2"/>
    </font>
    <font>
      <sz val="11"/>
      <color theme="1"/>
      <name val="Arial"/>
      <family val="2"/>
    </font>
    <font>
      <b/>
      <sz val="11"/>
      <color theme="1"/>
      <name val="Arial"/>
      <family val="2"/>
    </font>
    <font>
      <sz val="11"/>
      <color rgb="FFFF0000"/>
      <name val="Arial"/>
      <family val="2"/>
    </font>
    <font>
      <b/>
      <sz val="11"/>
      <color theme="1"/>
      <name val="Constantia"/>
      <family val="2"/>
      <scheme val="minor"/>
    </font>
    <font>
      <b/>
      <sz val="11"/>
      <color theme="1"/>
      <name val="Constantia"/>
      <family val="1"/>
      <scheme val="minor"/>
    </font>
    <font>
      <b/>
      <sz val="11"/>
      <color rgb="FFFF0000"/>
      <name val="Constantia"/>
      <family val="1"/>
      <scheme val="minor"/>
    </font>
    <font>
      <b/>
      <u/>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99FF66"/>
        <bgColor indexed="64"/>
      </patternFill>
    </fill>
    <fill>
      <patternFill patternType="solid">
        <fgColor rgb="FF2FC9FF"/>
        <bgColor indexed="64"/>
      </patternFill>
    </fill>
    <fill>
      <patternFill patternType="solid">
        <fgColor theme="1"/>
        <bgColor indexed="64"/>
      </patternFill>
    </fill>
    <fill>
      <patternFill patternType="solid">
        <fgColor theme="3"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5" fillId="0" borderId="0" xfId="0" applyFont="1" applyBorder="1"/>
    <xf numFmtId="0" fontId="5" fillId="2" borderId="0" xfId="0" applyFont="1" applyFill="1" applyBorder="1"/>
    <xf numFmtId="0" fontId="4" fillId="0" borderId="0" xfId="0" applyFont="1" applyBorder="1" applyAlignment="1">
      <alignment wrapText="1"/>
    </xf>
    <xf numFmtId="164" fontId="5" fillId="4" borderId="0" xfId="2" applyNumberFormat="1" applyFont="1" applyFill="1" applyBorder="1" applyProtection="1">
      <protection locked="0"/>
    </xf>
    <xf numFmtId="9" fontId="5" fillId="0" borderId="0" xfId="2" applyFont="1" applyBorder="1"/>
    <xf numFmtId="0" fontId="5" fillId="0" borderId="0" xfId="0" applyFont="1" applyBorder="1" applyAlignment="1"/>
    <xf numFmtId="0" fontId="5" fillId="5" borderId="0" xfId="0" applyFont="1" applyFill="1" applyBorder="1" applyAlignment="1"/>
    <xf numFmtId="0" fontId="5" fillId="5" borderId="0" xfId="0" applyFont="1" applyFill="1" applyBorder="1"/>
    <xf numFmtId="44" fontId="5" fillId="0" borderId="0" xfId="1" applyFont="1" applyBorder="1"/>
    <xf numFmtId="0" fontId="5" fillId="0" borderId="0" xfId="0" applyFont="1" applyBorder="1" applyAlignment="1">
      <alignment wrapText="1"/>
    </xf>
    <xf numFmtId="0" fontId="6" fillId="0" borderId="1" xfId="0" applyFont="1" applyBorder="1" applyAlignment="1" applyProtection="1">
      <alignment wrapText="1"/>
      <protection locked="0"/>
    </xf>
    <xf numFmtId="0" fontId="6" fillId="3" borderId="1" xfId="0" applyFont="1" applyFill="1" applyBorder="1" applyAlignment="1" applyProtection="1">
      <alignment wrapText="1"/>
      <protection locked="0"/>
    </xf>
    <xf numFmtId="0" fontId="2" fillId="0" borderId="1" xfId="0" applyFont="1" applyBorder="1" applyAlignment="1" applyProtection="1">
      <alignment horizontal="center" vertical="top"/>
    </xf>
    <xf numFmtId="44" fontId="3" fillId="2" borderId="1" xfId="1" applyFont="1" applyFill="1" applyBorder="1" applyProtection="1"/>
    <xf numFmtId="44" fontId="5" fillId="3" borderId="1" xfId="0" applyNumberFormat="1" applyFont="1" applyFill="1" applyBorder="1" applyProtection="1"/>
    <xf numFmtId="0" fontId="5" fillId="5" borderId="1" xfId="0" applyFont="1" applyFill="1" applyBorder="1" applyAlignment="1"/>
    <xf numFmtId="0" fontId="5" fillId="5" borderId="1" xfId="0" applyFont="1" applyFill="1" applyBorder="1"/>
    <xf numFmtId="0" fontId="6" fillId="0" borderId="1" xfId="0" applyFont="1" applyBorder="1" applyAlignment="1">
      <alignment wrapText="1"/>
    </xf>
    <xf numFmtId="2" fontId="6" fillId="4" borderId="1" xfId="0" applyNumberFormat="1" applyFont="1" applyFill="1" applyBorder="1" applyAlignment="1" applyProtection="1">
      <protection locked="0"/>
    </xf>
    <xf numFmtId="44" fontId="5" fillId="3" borderId="1" xfId="0" applyNumberFormat="1" applyFont="1" applyFill="1" applyBorder="1" applyProtection="1">
      <protection locked="0"/>
    </xf>
    <xf numFmtId="0" fontId="9" fillId="0" borderId="0" xfId="0" applyFont="1"/>
    <xf numFmtId="0" fontId="9" fillId="0" borderId="0" xfId="0" applyFont="1" applyAlignment="1">
      <alignment vertical="center"/>
    </xf>
    <xf numFmtId="0" fontId="10" fillId="0" borderId="0" xfId="0" applyFont="1"/>
    <xf numFmtId="0" fontId="8" fillId="0" borderId="0" xfId="0" applyFont="1" applyAlignment="1">
      <alignment wrapText="1"/>
    </xf>
    <xf numFmtId="0" fontId="0" fillId="0" borderId="1" xfId="0" applyBorder="1"/>
    <xf numFmtId="44" fontId="0" fillId="0" borderId="1" xfId="1" applyFont="1" applyBorder="1"/>
    <xf numFmtId="0" fontId="11" fillId="0" borderId="0" xfId="0" applyFont="1" applyAlignment="1">
      <alignment vertical="center"/>
    </xf>
    <xf numFmtId="0" fontId="6" fillId="0" borderId="1" xfId="0" applyFont="1" applyBorder="1" applyAlignment="1" applyProtection="1">
      <alignment wrapText="1"/>
    </xf>
    <xf numFmtId="0" fontId="8" fillId="0" borderId="1" xfId="0" applyFont="1" applyBorder="1" applyAlignment="1" applyProtection="1">
      <alignment wrapText="1"/>
    </xf>
    <xf numFmtId="44" fontId="0" fillId="0" borderId="1" xfId="0" applyNumberFormat="1" applyBorder="1" applyProtection="1"/>
    <xf numFmtId="165" fontId="9" fillId="6" borderId="0" xfId="0" applyNumberFormat="1" applyFont="1" applyFill="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FC9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388620</xdr:colOff>
      <xdr:row>3</xdr:row>
      <xdr:rowOff>152400</xdr:rowOff>
    </xdr:from>
    <xdr:ext cx="184731" cy="264560"/>
    <xdr:sp macro="" textlink="">
      <xdr:nvSpPr>
        <xdr:cNvPr id="2" name="TextBox 1"/>
        <xdr:cNvSpPr txBox="1"/>
      </xdr:nvSpPr>
      <xdr:spPr>
        <a:xfrm>
          <a:off x="4137660" y="86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243840</xdr:colOff>
      <xdr:row>0</xdr:row>
      <xdr:rowOff>274320</xdr:rowOff>
    </xdr:from>
    <xdr:ext cx="184731" cy="264560"/>
    <xdr:sp macro="" textlink="">
      <xdr:nvSpPr>
        <xdr:cNvPr id="3" name="TextBox 2"/>
        <xdr:cNvSpPr txBox="1"/>
      </xdr:nvSpPr>
      <xdr:spPr>
        <a:xfrm>
          <a:off x="1981200" y="274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22860</xdr:colOff>
      <xdr:row>0</xdr:row>
      <xdr:rowOff>30480</xdr:rowOff>
    </xdr:from>
    <xdr:ext cx="4495800" cy="708660"/>
    <xdr:sp macro="" textlink="">
      <xdr:nvSpPr>
        <xdr:cNvPr id="4" name="TextBox 3"/>
        <xdr:cNvSpPr txBox="1"/>
      </xdr:nvSpPr>
      <xdr:spPr>
        <a:xfrm>
          <a:off x="1760220" y="30480"/>
          <a:ext cx="4495800" cy="708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0070C0"/>
              </a:solidFill>
            </a:rPr>
            <a:t>Place</a:t>
          </a:r>
          <a:r>
            <a:rPr lang="en-US" sz="1100" b="1" baseline="0">
              <a:solidFill>
                <a:srgbClr val="0070C0"/>
              </a:solidFill>
            </a:rPr>
            <a:t> % of the Merit Payment in the blue box.  If a class has an above minimum and new midpoint use the two blue boxes at the bottom.  See the regulation at the bottom. </a:t>
          </a:r>
          <a:endParaRPr lang="en-US" sz="1100" b="1">
            <a:solidFill>
              <a:srgbClr val="0070C0"/>
            </a:solidFill>
          </a:endParaRPr>
        </a:p>
      </xdr:txBody>
    </xdr:sp>
    <xdr:clientData/>
  </xdr:oneCellAnchor>
  <xdr:oneCellAnchor>
    <xdr:from>
      <xdr:col>0</xdr:col>
      <xdr:colOff>15240</xdr:colOff>
      <xdr:row>27</xdr:row>
      <xdr:rowOff>7620</xdr:rowOff>
    </xdr:from>
    <xdr:ext cx="6225540" cy="1642373"/>
    <xdr:sp macro="" textlink="">
      <xdr:nvSpPr>
        <xdr:cNvPr id="5" name="TextBox 4"/>
        <xdr:cNvSpPr txBox="1"/>
      </xdr:nvSpPr>
      <xdr:spPr>
        <a:xfrm>
          <a:off x="15240" y="5974080"/>
          <a:ext cx="6225540" cy="1642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rgbClr val="0070C0"/>
              </a:solidFill>
            </a:rPr>
            <a:t>902 KAR 8:060. Salary adjustments for local health departments</a:t>
          </a:r>
        </a:p>
        <a:p>
          <a:r>
            <a:rPr lang="en-US" sz="1100" b="1">
              <a:solidFill>
                <a:srgbClr val="0070C0"/>
              </a:solidFill>
            </a:rPr>
            <a:t>Section 11. Other Salary Adjustments</a:t>
          </a:r>
        </a:p>
        <a:p>
          <a:r>
            <a:rPr lang="en-US" sz="1100">
              <a:solidFill>
                <a:srgbClr val="0070C0"/>
              </a:solidFill>
            </a:rPr>
            <a:t>2. Place the agency in a more favorable competitive market and equity position based on an assessment of comparable agencies.</a:t>
          </a:r>
        </a:p>
        <a:p>
          <a:r>
            <a:rPr lang="en-US" sz="1100">
              <a:solidFill>
                <a:srgbClr val="0070C0"/>
              </a:solidFill>
            </a:rPr>
            <a:t>      (b) The salary adjustment shall be a prescribed amount given to an employee determined by:</a:t>
          </a:r>
        </a:p>
        <a:p>
          <a:r>
            <a:rPr lang="en-US" sz="1100">
              <a:solidFill>
                <a:srgbClr val="0070C0"/>
              </a:solidFill>
            </a:rPr>
            <a:t>      1. Applying an amount not to exceed five (5) percent to the employee’s grade minimum;</a:t>
          </a:r>
        </a:p>
        <a:p>
          <a:r>
            <a:rPr lang="en-US" sz="1100">
              <a:solidFill>
                <a:srgbClr val="0070C0"/>
              </a:solidFill>
            </a:rPr>
            <a:t>      2. Applying an amount not to exceed five (5) percent to the employee’s grade midpoint; or</a:t>
          </a:r>
        </a:p>
        <a:p>
          <a:r>
            <a:rPr lang="en-US" sz="1100">
              <a:solidFill>
                <a:srgbClr val="0070C0"/>
              </a:solidFill>
            </a:rPr>
            <a:t>      3. Specifying a fixed hourly amount that would be provided to an employee.</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38100</xdr:colOff>
      <xdr:row>0</xdr:row>
      <xdr:rowOff>22860</xdr:rowOff>
    </xdr:from>
    <xdr:ext cx="4236720" cy="685800"/>
    <xdr:sp macro="" textlink="">
      <xdr:nvSpPr>
        <xdr:cNvPr id="2" name="TextBox 1"/>
        <xdr:cNvSpPr txBox="1"/>
      </xdr:nvSpPr>
      <xdr:spPr>
        <a:xfrm>
          <a:off x="1684020" y="22860"/>
          <a:ext cx="4236720"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Place % of the lump</a:t>
          </a:r>
          <a:r>
            <a:rPr lang="en-US" sz="1100" b="1" baseline="0"/>
            <a:t> sum payment</a:t>
          </a:r>
          <a:r>
            <a:rPr lang="en-US" sz="1100" b="1"/>
            <a:t> in the blue box.  If a class has an above minimum use</a:t>
          </a:r>
          <a:r>
            <a:rPr lang="en-US" sz="1100" b="1" baseline="0"/>
            <a:t> the</a:t>
          </a:r>
          <a:r>
            <a:rPr lang="en-US" sz="1100" b="1"/>
            <a:t>blue boxes at the bottom to enter the</a:t>
          </a:r>
          <a:r>
            <a:rPr lang="en-US" sz="1100" b="1" baseline="0"/>
            <a:t> </a:t>
          </a:r>
          <a:r>
            <a:rPr lang="en-US" sz="1100" b="1"/>
            <a:t>amount.  See the regulation at the bottom. </a:t>
          </a:r>
        </a:p>
        <a:p>
          <a:endParaRPr lang="en-US" sz="1100"/>
        </a:p>
      </xdr:txBody>
    </xdr:sp>
    <xdr:clientData/>
  </xdr:oneCellAnchor>
  <xdr:twoCellAnchor>
    <xdr:from>
      <xdr:col>0</xdr:col>
      <xdr:colOff>0</xdr:colOff>
      <xdr:row>28</xdr:row>
      <xdr:rowOff>22860</xdr:rowOff>
    </xdr:from>
    <xdr:to>
      <xdr:col>18</xdr:col>
      <xdr:colOff>129540</xdr:colOff>
      <xdr:row>40</xdr:row>
      <xdr:rowOff>167640</xdr:rowOff>
    </xdr:to>
    <xdr:sp macro="" textlink="">
      <xdr:nvSpPr>
        <xdr:cNvPr id="3" name="TextBox 2"/>
        <xdr:cNvSpPr txBox="1"/>
      </xdr:nvSpPr>
      <xdr:spPr>
        <a:xfrm>
          <a:off x="0" y="6393180"/>
          <a:ext cx="12809220" cy="2339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Section 8. Lump Sum Merit Payment. (1) The appointing authority, with the approval of the department, may award a regular, full-time, part-time 100 hour, or part-time employee a merit lump sum payment.</a:t>
          </a:r>
        </a:p>
        <a:p>
          <a:r>
            <a:rPr lang="en-US" sz="1100">
              <a:solidFill>
                <a:schemeClr val="dk1"/>
              </a:solidFill>
              <a:effectLst/>
              <a:latin typeface="+mn-lt"/>
              <a:ea typeface="+mn-ea"/>
              <a:cs typeface="+mn-cs"/>
            </a:rPr>
            <a:t>      (2) The appointing authority may grant a lump sum payment to an employee meeting the eligibility criteria of this section in an amount not to exceed eight (8) percent of the established minimum of the employee’s classification grade during the annual evaluation period of twenty-six (26) pay periods.</a:t>
          </a:r>
        </a:p>
        <a:p>
          <a:r>
            <a:rPr lang="en-US" sz="1100">
              <a:solidFill>
                <a:schemeClr val="dk1"/>
              </a:solidFill>
              <a:effectLst/>
              <a:latin typeface="+mn-lt"/>
              <a:ea typeface="+mn-ea"/>
              <a:cs typeface="+mn-cs"/>
            </a:rPr>
            <a:t>      (3) A lump sum payment may be granted by the appointing authority with the approval of the department, to an employee meeting the following eligibility criteria:</a:t>
          </a:r>
        </a:p>
        <a:p>
          <a:r>
            <a:rPr lang="en-US" sz="1100">
              <a:solidFill>
                <a:schemeClr val="dk1"/>
              </a:solidFill>
              <a:effectLst/>
              <a:latin typeface="+mn-lt"/>
              <a:ea typeface="+mn-ea"/>
              <a:cs typeface="+mn-cs"/>
            </a:rPr>
            <a:t>      (a) The employee has completed the initial probationary period required on appointment; and</a:t>
          </a:r>
        </a:p>
        <a:p>
          <a:r>
            <a:rPr lang="en-US" sz="1100">
              <a:solidFill>
                <a:schemeClr val="dk1"/>
              </a:solidFill>
              <a:effectLst/>
              <a:latin typeface="+mn-lt"/>
              <a:ea typeface="+mn-ea"/>
              <a:cs typeface="+mn-cs"/>
            </a:rPr>
            <a:t>      (b)1. The employee’s job performance is consistently above what is normally expected or required by the job duties and responsibilities; or</a:t>
          </a:r>
        </a:p>
        <a:p>
          <a:r>
            <a:rPr lang="en-US" sz="1100">
              <a:solidFill>
                <a:schemeClr val="dk1"/>
              </a:solidFill>
              <a:effectLst/>
              <a:latin typeface="+mn-lt"/>
              <a:ea typeface="+mn-ea"/>
              <a:cs typeface="+mn-cs"/>
            </a:rPr>
            <a:t>      2. The employee has successfully completed a special project of significant importance to warrant special attention.</a:t>
          </a:r>
        </a:p>
        <a:p>
          <a:r>
            <a:rPr lang="en-US" sz="1100">
              <a:solidFill>
                <a:schemeClr val="dk1"/>
              </a:solidFill>
              <a:effectLst/>
              <a:latin typeface="+mn-lt"/>
              <a:ea typeface="+mn-ea"/>
              <a:cs typeface="+mn-cs"/>
            </a:rPr>
            <a:t>      (4) The appointing authority shall prepare and submit written documentation to the department that shall substantiate that the employee satisfies the eligibility criteria in this section for the lump sum payment to be effective.</a:t>
          </a:r>
        </a:p>
        <a:p>
          <a:r>
            <a:rPr lang="en-US" sz="1100">
              <a:solidFill>
                <a:schemeClr val="dk1"/>
              </a:solidFill>
              <a:effectLst/>
              <a:latin typeface="+mn-lt"/>
              <a:ea typeface="+mn-ea"/>
              <a:cs typeface="+mn-cs"/>
            </a:rPr>
            <a:t>      (5) The appointing authority shall inform the Board of Health the number of lump sum payments granted during the fiscal year that exceed $2,000 per payment.</a:t>
          </a:r>
        </a:p>
        <a:p>
          <a:r>
            <a:rPr lang="en-US" sz="1100">
              <a:solidFill>
                <a:schemeClr val="dk1"/>
              </a:solidFill>
              <a:effectLst/>
              <a:latin typeface="+mn-lt"/>
              <a:ea typeface="+mn-ea"/>
              <a:cs typeface="+mn-cs"/>
            </a:rPr>
            <a:t>      (6) An agency may grant a one (1) time lump sum payment across the board during the fiscal year to all employees in recognition of the agency exceeding expectations.</a:t>
          </a:r>
        </a:p>
        <a:p>
          <a:r>
            <a:rPr lang="en-US" sz="1100">
              <a:solidFill>
                <a:schemeClr val="dk1"/>
              </a:solidFill>
              <a:effectLst/>
              <a:latin typeface="+mn-lt"/>
              <a:ea typeface="+mn-ea"/>
              <a:cs typeface="+mn-cs"/>
            </a:rPr>
            <a:t>      (a) The flat amount per employee shall not exceed $1,000; and</a:t>
          </a:r>
        </a:p>
        <a:p>
          <a:r>
            <a:rPr lang="en-US" sz="1100">
              <a:solidFill>
                <a:schemeClr val="dk1"/>
              </a:solidFill>
              <a:effectLst/>
              <a:latin typeface="+mn-lt"/>
              <a:ea typeface="+mn-ea"/>
              <a:cs typeface="+mn-cs"/>
            </a:rPr>
            <a:t>      (b) The appointing authority shall receive prior approval from the Board of Health and the department.</a:t>
          </a:r>
        </a:p>
        <a:p>
          <a:endParaRPr lang="en-US" sz="1100"/>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low">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Flo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lo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alpha val="48000"/>
                <a:satMod val="105000"/>
              </a:schemeClr>
            </a:outerShdw>
          </a:effectLst>
        </a:effectStyle>
        <a:effectStyle>
          <a:effectLst>
            <a:outerShdw blurRad="57150" dist="38100" dir="5400000" algn="ctr" rotWithShape="0">
              <a:schemeClr val="phClr">
                <a:shade val="9000"/>
                <a:alpha val="48000"/>
                <a:satMod val="105000"/>
              </a:schemeClr>
            </a:outerShdw>
          </a:effectLst>
        </a:effectStyle>
        <a:effectStyle>
          <a:effectLst>
            <a:outerShdw blurRad="57150" dist="38100" dir="5400000" algn="ctr" rotWithShape="0">
              <a:schemeClr val="phClr">
                <a:shade val="9000"/>
                <a:alpha val="48000"/>
                <a:satMod val="105000"/>
              </a:schemeClr>
            </a:outerShdw>
          </a:effectLst>
          <a:scene3d>
            <a:camera prst="orthographicFront">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workbookViewId="0">
      <pane xSplit="1" ySplit="4" topLeftCell="B14" activePane="bottomRight" state="frozen"/>
      <selection pane="topRight" activeCell="B1" sqref="B1"/>
      <selection pane="bottomLeft" activeCell="A5" sqref="A5"/>
      <selection pane="bottomRight" activeCell="D27" sqref="D27"/>
    </sheetView>
  </sheetViews>
  <sheetFormatPr defaultColWidth="8.75" defaultRowHeight="14.25" x14ac:dyDescent="0.2"/>
  <cols>
    <col min="1" max="1" width="12.5" style="6" customWidth="1"/>
    <col min="2" max="2" width="10.25" style="1" customWidth="1"/>
    <col min="3" max="5" width="8.75" style="1"/>
    <col min="6" max="6" width="8.75" style="1" customWidth="1"/>
    <col min="7" max="7" width="8" style="1" customWidth="1"/>
    <col min="8" max="9" width="8" style="1"/>
    <col min="10" max="16384" width="8.75" style="1"/>
  </cols>
  <sheetData>
    <row r="1" spans="1:9" ht="57" customHeight="1" x14ac:dyDescent="0.25">
      <c r="A1" s="3" t="s">
        <v>0</v>
      </c>
      <c r="B1" s="4"/>
      <c r="C1" s="5"/>
    </row>
    <row r="2" spans="1:9" x14ac:dyDescent="0.2">
      <c r="A2" s="6" t="s">
        <v>7</v>
      </c>
      <c r="D2" s="2"/>
      <c r="F2" s="2"/>
    </row>
    <row r="3" spans="1:9" ht="10.15" customHeight="1" x14ac:dyDescent="0.2">
      <c r="A3" s="7"/>
      <c r="B3" s="8"/>
      <c r="C3" s="8"/>
      <c r="D3" s="8"/>
      <c r="E3" s="8"/>
    </row>
    <row r="4" spans="1:9" ht="45.6" customHeight="1" x14ac:dyDescent="0.25">
      <c r="A4" s="11" t="s">
        <v>1</v>
      </c>
      <c r="B4" s="11" t="s">
        <v>2</v>
      </c>
      <c r="C4" s="12" t="s">
        <v>3</v>
      </c>
      <c r="D4" s="11" t="s">
        <v>4</v>
      </c>
      <c r="E4" s="12" t="s">
        <v>5</v>
      </c>
    </row>
    <row r="5" spans="1:9" ht="15" x14ac:dyDescent="0.2">
      <c r="A5" s="13">
        <v>10</v>
      </c>
      <c r="B5" s="14">
        <v>10.1</v>
      </c>
      <c r="C5" s="15">
        <f t="shared" ref="C5:C25" si="0">B5*merit_percent</f>
        <v>0</v>
      </c>
      <c r="D5" s="14">
        <v>12.41</v>
      </c>
      <c r="E5" s="15">
        <f t="shared" ref="E5:E25" si="1">D5*merit_percent</f>
        <v>0</v>
      </c>
    </row>
    <row r="6" spans="1:9" ht="15" x14ac:dyDescent="0.2">
      <c r="A6" s="13">
        <v>11</v>
      </c>
      <c r="B6" s="14">
        <v>10.41</v>
      </c>
      <c r="C6" s="15">
        <f t="shared" si="0"/>
        <v>0</v>
      </c>
      <c r="D6" s="14">
        <v>12.77</v>
      </c>
      <c r="E6" s="15">
        <f t="shared" si="1"/>
        <v>0</v>
      </c>
    </row>
    <row r="7" spans="1:9" ht="15" x14ac:dyDescent="0.2">
      <c r="A7" s="13">
        <v>12</v>
      </c>
      <c r="B7" s="14">
        <v>10.62</v>
      </c>
      <c r="C7" s="15">
        <f t="shared" si="0"/>
        <v>0</v>
      </c>
      <c r="D7" s="14">
        <v>13.04</v>
      </c>
      <c r="E7" s="15">
        <f t="shared" si="1"/>
        <v>0</v>
      </c>
      <c r="I7" s="9"/>
    </row>
    <row r="8" spans="1:9" ht="15" x14ac:dyDescent="0.2">
      <c r="A8" s="13">
        <v>13</v>
      </c>
      <c r="B8" s="14">
        <v>10.7</v>
      </c>
      <c r="C8" s="15">
        <f t="shared" si="0"/>
        <v>0</v>
      </c>
      <c r="D8" s="14">
        <v>13.27</v>
      </c>
      <c r="E8" s="15">
        <f t="shared" si="1"/>
        <v>0</v>
      </c>
    </row>
    <row r="9" spans="1:9" ht="15" x14ac:dyDescent="0.2">
      <c r="A9" s="13">
        <v>14</v>
      </c>
      <c r="B9" s="14">
        <v>11.4</v>
      </c>
      <c r="C9" s="15">
        <f t="shared" si="0"/>
        <v>0</v>
      </c>
      <c r="D9" s="14">
        <v>14.18</v>
      </c>
      <c r="E9" s="15">
        <f t="shared" si="1"/>
        <v>0</v>
      </c>
    </row>
    <row r="10" spans="1:9" ht="15" x14ac:dyDescent="0.2">
      <c r="A10" s="13">
        <v>15</v>
      </c>
      <c r="B10" s="14">
        <v>12.15</v>
      </c>
      <c r="C10" s="15">
        <f t="shared" si="0"/>
        <v>0</v>
      </c>
      <c r="D10" s="14">
        <v>15.17</v>
      </c>
      <c r="E10" s="15">
        <f t="shared" si="1"/>
        <v>0</v>
      </c>
    </row>
    <row r="11" spans="1:9" ht="15" x14ac:dyDescent="0.2">
      <c r="A11" s="13">
        <v>16</v>
      </c>
      <c r="B11" s="14">
        <v>12.95</v>
      </c>
      <c r="C11" s="15">
        <f t="shared" si="0"/>
        <v>0</v>
      </c>
      <c r="D11" s="14">
        <v>16.22</v>
      </c>
      <c r="E11" s="15">
        <f t="shared" si="1"/>
        <v>0</v>
      </c>
    </row>
    <row r="12" spans="1:9" ht="15" x14ac:dyDescent="0.2">
      <c r="A12" s="13">
        <v>17</v>
      </c>
      <c r="B12" s="14">
        <v>13.81</v>
      </c>
      <c r="C12" s="15">
        <f t="shared" si="0"/>
        <v>0</v>
      </c>
      <c r="D12" s="14">
        <v>17.350000000000001</v>
      </c>
      <c r="E12" s="15">
        <f t="shared" si="1"/>
        <v>0</v>
      </c>
    </row>
    <row r="13" spans="1:9" ht="15" x14ac:dyDescent="0.2">
      <c r="A13" s="13">
        <v>18</v>
      </c>
      <c r="B13" s="14">
        <v>14.78</v>
      </c>
      <c r="C13" s="15">
        <f t="shared" si="0"/>
        <v>0</v>
      </c>
      <c r="D13" s="14">
        <v>18.63</v>
      </c>
      <c r="E13" s="15">
        <f t="shared" si="1"/>
        <v>0</v>
      </c>
    </row>
    <row r="14" spans="1:9" ht="15" x14ac:dyDescent="0.2">
      <c r="A14" s="13">
        <v>19</v>
      </c>
      <c r="B14" s="14">
        <v>15.79</v>
      </c>
      <c r="C14" s="15">
        <f t="shared" si="0"/>
        <v>0</v>
      </c>
      <c r="D14" s="14">
        <v>19.96</v>
      </c>
      <c r="E14" s="15">
        <f t="shared" si="1"/>
        <v>0</v>
      </c>
    </row>
    <row r="15" spans="1:9" ht="15" x14ac:dyDescent="0.2">
      <c r="A15" s="13">
        <v>20</v>
      </c>
      <c r="B15" s="14">
        <v>16.89</v>
      </c>
      <c r="C15" s="15">
        <f t="shared" si="0"/>
        <v>0</v>
      </c>
      <c r="D15" s="14">
        <v>21.42</v>
      </c>
      <c r="E15" s="15">
        <f t="shared" si="1"/>
        <v>0</v>
      </c>
    </row>
    <row r="16" spans="1:9" ht="15" x14ac:dyDescent="0.2">
      <c r="A16" s="13">
        <v>21</v>
      </c>
      <c r="B16" s="14">
        <v>18.079999999999998</v>
      </c>
      <c r="C16" s="15">
        <f t="shared" si="0"/>
        <v>0</v>
      </c>
      <c r="D16" s="14">
        <v>23</v>
      </c>
      <c r="E16" s="15">
        <f t="shared" si="1"/>
        <v>0</v>
      </c>
    </row>
    <row r="17" spans="1:9" ht="15" x14ac:dyDescent="0.2">
      <c r="A17" s="13">
        <v>22</v>
      </c>
      <c r="B17" s="14">
        <v>19.38</v>
      </c>
      <c r="C17" s="15">
        <f t="shared" si="0"/>
        <v>0</v>
      </c>
      <c r="D17" s="14">
        <v>24.73</v>
      </c>
      <c r="E17" s="15">
        <f t="shared" si="1"/>
        <v>0</v>
      </c>
    </row>
    <row r="18" spans="1:9" ht="15" x14ac:dyDescent="0.2">
      <c r="A18" s="13">
        <v>23</v>
      </c>
      <c r="B18" s="14">
        <v>20.79</v>
      </c>
      <c r="C18" s="15">
        <f t="shared" si="0"/>
        <v>0</v>
      </c>
      <c r="D18" s="14">
        <v>26.61</v>
      </c>
      <c r="E18" s="15">
        <f t="shared" si="1"/>
        <v>0</v>
      </c>
    </row>
    <row r="19" spans="1:9" ht="15" x14ac:dyDescent="0.2">
      <c r="A19" s="13">
        <v>24</v>
      </c>
      <c r="B19" s="14">
        <v>22.31</v>
      </c>
      <c r="C19" s="15">
        <f t="shared" si="0"/>
        <v>0</v>
      </c>
      <c r="D19" s="14">
        <v>28.65</v>
      </c>
      <c r="E19" s="15">
        <f t="shared" si="1"/>
        <v>0</v>
      </c>
    </row>
    <row r="20" spans="1:9" ht="15" x14ac:dyDescent="0.2">
      <c r="A20" s="13">
        <v>25</v>
      </c>
      <c r="B20" s="14">
        <v>23.96</v>
      </c>
      <c r="C20" s="15">
        <f t="shared" si="0"/>
        <v>0</v>
      </c>
      <c r="D20" s="14">
        <v>30.86</v>
      </c>
      <c r="E20" s="15">
        <f t="shared" si="1"/>
        <v>0</v>
      </c>
    </row>
    <row r="21" spans="1:9" ht="15" x14ac:dyDescent="0.2">
      <c r="A21" s="13">
        <v>26</v>
      </c>
      <c r="B21" s="14">
        <v>25.76</v>
      </c>
      <c r="C21" s="15">
        <f t="shared" si="0"/>
        <v>0</v>
      </c>
      <c r="D21" s="14">
        <v>33.28</v>
      </c>
      <c r="E21" s="15">
        <f t="shared" si="1"/>
        <v>0</v>
      </c>
    </row>
    <row r="22" spans="1:9" ht="15" x14ac:dyDescent="0.2">
      <c r="A22" s="13">
        <v>27</v>
      </c>
      <c r="B22" s="14">
        <v>27.8</v>
      </c>
      <c r="C22" s="15">
        <f t="shared" si="0"/>
        <v>0</v>
      </c>
      <c r="D22" s="14">
        <v>36.03</v>
      </c>
      <c r="E22" s="15">
        <f t="shared" si="1"/>
        <v>0</v>
      </c>
    </row>
    <row r="23" spans="1:9" ht="15" x14ac:dyDescent="0.2">
      <c r="A23" s="13">
        <v>28</v>
      </c>
      <c r="B23" s="14">
        <v>30.02</v>
      </c>
      <c r="C23" s="15">
        <f t="shared" si="0"/>
        <v>0</v>
      </c>
      <c r="D23" s="14">
        <v>39.03</v>
      </c>
      <c r="E23" s="15">
        <f t="shared" si="1"/>
        <v>0</v>
      </c>
    </row>
    <row r="24" spans="1:9" ht="15" x14ac:dyDescent="0.2">
      <c r="A24" s="13">
        <v>29</v>
      </c>
      <c r="B24" s="14">
        <v>32.450000000000003</v>
      </c>
      <c r="C24" s="15">
        <f t="shared" si="0"/>
        <v>0</v>
      </c>
      <c r="D24" s="14">
        <v>42.32</v>
      </c>
      <c r="E24" s="15">
        <f t="shared" si="1"/>
        <v>0</v>
      </c>
    </row>
    <row r="25" spans="1:9" ht="15" x14ac:dyDescent="0.2">
      <c r="A25" s="13">
        <v>30</v>
      </c>
      <c r="B25" s="14">
        <v>35.11</v>
      </c>
      <c r="C25" s="15">
        <f t="shared" si="0"/>
        <v>0</v>
      </c>
      <c r="D25" s="14">
        <v>45.93</v>
      </c>
      <c r="E25" s="15">
        <f t="shared" si="1"/>
        <v>0</v>
      </c>
    </row>
    <row r="26" spans="1:9" ht="12" customHeight="1" x14ac:dyDescent="0.2">
      <c r="A26" s="16"/>
      <c r="B26" s="17"/>
      <c r="C26" s="17"/>
      <c r="D26" s="17"/>
      <c r="E26" s="17"/>
    </row>
    <row r="27" spans="1:9" ht="28.9" customHeight="1" x14ac:dyDescent="0.25">
      <c r="A27" s="18" t="s">
        <v>6</v>
      </c>
      <c r="B27" s="19"/>
      <c r="C27" s="15">
        <f>B27*merit_percent</f>
        <v>0</v>
      </c>
      <c r="D27" s="19"/>
      <c r="E27" s="20">
        <f>D27*merit_percent</f>
        <v>0</v>
      </c>
    </row>
    <row r="28" spans="1:9" x14ac:dyDescent="0.2">
      <c r="A28" s="10"/>
      <c r="B28" s="10"/>
      <c r="C28" s="10"/>
      <c r="D28" s="10"/>
      <c r="E28" s="10"/>
      <c r="F28" s="10"/>
      <c r="G28" s="10"/>
      <c r="H28" s="10"/>
      <c r="I28" s="10"/>
    </row>
    <row r="29" spans="1:9" x14ac:dyDescent="0.2">
      <c r="A29" s="10"/>
      <c r="B29" s="6"/>
      <c r="D29" s="6"/>
    </row>
  </sheetData>
  <sheetProtection sheet="1" objects="1" scenarios="1" selectLockedCells="1"/>
  <protectedRanges>
    <protectedRange password="CA29" sqref="A5:A25" name="Range1"/>
    <protectedRange password="CA29" sqref="D5:D25" name="Range1_4"/>
    <protectedRange password="CA29" sqref="B5:B25" name="Range1_2"/>
  </protectedRanges>
  <pageMargins left="0.7" right="0.7" top="0.75" bottom="0.75" header="0.3" footer="0.3"/>
  <pageSetup orientation="landscape" r:id="rId1"/>
  <headerFooter>
    <oddHeader xml:space="preserve">&amp;C&amp;"-,Bold"&amp;18Across the Board Merit Payment Increase </oddHeader>
  </headerFooter>
  <ignoredErrors>
    <ignoredError sqref="E2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pane ySplit="3" topLeftCell="A4" activePane="bottomLeft" state="frozen"/>
      <selection pane="bottomLeft" activeCell="G25" sqref="G25"/>
    </sheetView>
  </sheetViews>
  <sheetFormatPr defaultRowHeight="15" x14ac:dyDescent="0.25"/>
  <cols>
    <col min="1" max="1" width="12.75" customWidth="1"/>
    <col min="3" max="3" width="11" customWidth="1"/>
    <col min="4" max="4" width="10.625" customWidth="1"/>
  </cols>
  <sheetData>
    <row r="1" spans="1:4" ht="56.45" customHeight="1" x14ac:dyDescent="0.25">
      <c r="A1" s="22" t="s">
        <v>8</v>
      </c>
      <c r="B1" s="31"/>
    </row>
    <row r="2" spans="1:4" x14ac:dyDescent="0.25">
      <c r="A2" s="21" t="s">
        <v>9</v>
      </c>
      <c r="B2" s="23" t="s">
        <v>10</v>
      </c>
    </row>
    <row r="3" spans="1:4" s="24" customFormat="1" ht="43.15" customHeight="1" x14ac:dyDescent="0.25">
      <c r="A3" s="28" t="s">
        <v>1</v>
      </c>
      <c r="B3" s="28" t="s">
        <v>2</v>
      </c>
      <c r="C3" s="29" t="s">
        <v>11</v>
      </c>
      <c r="D3" s="29" t="s">
        <v>12</v>
      </c>
    </row>
    <row r="4" spans="1:4" x14ac:dyDescent="0.25">
      <c r="A4" s="13">
        <v>10</v>
      </c>
      <c r="B4" s="14">
        <v>10.1</v>
      </c>
      <c r="C4" s="30">
        <f>SUM(B4*1950)*B1</f>
        <v>0</v>
      </c>
      <c r="D4" s="30">
        <f>SUM(B4*1200)*$B$1</f>
        <v>0</v>
      </c>
    </row>
    <row r="5" spans="1:4" x14ac:dyDescent="0.25">
      <c r="A5" s="13">
        <v>11</v>
      </c>
      <c r="B5" s="14">
        <v>10.41</v>
      </c>
      <c r="C5" s="30">
        <f>SUM(B5*1950)*B1</f>
        <v>0</v>
      </c>
      <c r="D5" s="30">
        <f t="shared" ref="D5:D24" si="0">SUM(B5*1200)*$B$1</f>
        <v>0</v>
      </c>
    </row>
    <row r="6" spans="1:4" x14ac:dyDescent="0.25">
      <c r="A6" s="13">
        <v>12</v>
      </c>
      <c r="B6" s="14">
        <v>10.62</v>
      </c>
      <c r="C6" s="30">
        <f>SUM(B6*1950)*B1</f>
        <v>0</v>
      </c>
      <c r="D6" s="30">
        <f t="shared" si="0"/>
        <v>0</v>
      </c>
    </row>
    <row r="7" spans="1:4" x14ac:dyDescent="0.25">
      <c r="A7" s="13">
        <v>13</v>
      </c>
      <c r="B7" s="14">
        <v>10.7</v>
      </c>
      <c r="C7" s="30">
        <f>SUM(B7*1950)*B1</f>
        <v>0</v>
      </c>
      <c r="D7" s="30">
        <f t="shared" si="0"/>
        <v>0</v>
      </c>
    </row>
    <row r="8" spans="1:4" x14ac:dyDescent="0.25">
      <c r="A8" s="13">
        <v>14</v>
      </c>
      <c r="B8" s="14">
        <v>11.4</v>
      </c>
      <c r="C8" s="30">
        <f>SUM(B8*1950)*$B$1</f>
        <v>0</v>
      </c>
      <c r="D8" s="30">
        <f t="shared" si="0"/>
        <v>0</v>
      </c>
    </row>
    <row r="9" spans="1:4" x14ac:dyDescent="0.25">
      <c r="A9" s="13">
        <v>15</v>
      </c>
      <c r="B9" s="14">
        <v>12.15</v>
      </c>
      <c r="C9" s="30">
        <f>SUM(B9*1950)*$B$1</f>
        <v>0</v>
      </c>
      <c r="D9" s="30">
        <f t="shared" si="0"/>
        <v>0</v>
      </c>
    </row>
    <row r="10" spans="1:4" x14ac:dyDescent="0.25">
      <c r="A10" s="13">
        <v>16</v>
      </c>
      <c r="B10" s="14">
        <v>12.95</v>
      </c>
      <c r="C10" s="30">
        <f t="shared" ref="C10:C24" si="1">SUM(B10*1950)*$B$1</f>
        <v>0</v>
      </c>
      <c r="D10" s="30">
        <f t="shared" si="0"/>
        <v>0</v>
      </c>
    </row>
    <row r="11" spans="1:4" x14ac:dyDescent="0.25">
      <c r="A11" s="13">
        <v>17</v>
      </c>
      <c r="B11" s="14">
        <v>13.81</v>
      </c>
      <c r="C11" s="30">
        <f t="shared" si="1"/>
        <v>0</v>
      </c>
      <c r="D11" s="30">
        <f t="shared" si="0"/>
        <v>0</v>
      </c>
    </row>
    <row r="12" spans="1:4" x14ac:dyDescent="0.25">
      <c r="A12" s="13">
        <v>18</v>
      </c>
      <c r="B12" s="14">
        <v>14.78</v>
      </c>
      <c r="C12" s="30">
        <f t="shared" si="1"/>
        <v>0</v>
      </c>
      <c r="D12" s="30">
        <f t="shared" si="0"/>
        <v>0</v>
      </c>
    </row>
    <row r="13" spans="1:4" x14ac:dyDescent="0.25">
      <c r="A13" s="13">
        <v>19</v>
      </c>
      <c r="B13" s="14">
        <v>15.79</v>
      </c>
      <c r="C13" s="30">
        <f t="shared" si="1"/>
        <v>0</v>
      </c>
      <c r="D13" s="30">
        <f t="shared" si="0"/>
        <v>0</v>
      </c>
    </row>
    <row r="14" spans="1:4" x14ac:dyDescent="0.25">
      <c r="A14" s="13">
        <v>20</v>
      </c>
      <c r="B14" s="14">
        <v>16.89</v>
      </c>
      <c r="C14" s="30">
        <f t="shared" si="1"/>
        <v>0</v>
      </c>
      <c r="D14" s="30">
        <f t="shared" si="0"/>
        <v>0</v>
      </c>
    </row>
    <row r="15" spans="1:4" x14ac:dyDescent="0.25">
      <c r="A15" s="13">
        <v>21</v>
      </c>
      <c r="B15" s="14">
        <v>18.079999999999998</v>
      </c>
      <c r="C15" s="30">
        <f t="shared" si="1"/>
        <v>0</v>
      </c>
      <c r="D15" s="30">
        <f t="shared" si="0"/>
        <v>0</v>
      </c>
    </row>
    <row r="16" spans="1:4" x14ac:dyDescent="0.25">
      <c r="A16" s="13">
        <v>22</v>
      </c>
      <c r="B16" s="14">
        <v>19.38</v>
      </c>
      <c r="C16" s="30">
        <f t="shared" si="1"/>
        <v>0</v>
      </c>
      <c r="D16" s="30">
        <f t="shared" si="0"/>
        <v>0</v>
      </c>
    </row>
    <row r="17" spans="1:4" x14ac:dyDescent="0.25">
      <c r="A17" s="13">
        <v>23</v>
      </c>
      <c r="B17" s="14">
        <v>20.79</v>
      </c>
      <c r="C17" s="30">
        <f t="shared" si="1"/>
        <v>0</v>
      </c>
      <c r="D17" s="30">
        <f t="shared" si="0"/>
        <v>0</v>
      </c>
    </row>
    <row r="18" spans="1:4" x14ac:dyDescent="0.25">
      <c r="A18" s="13">
        <v>24</v>
      </c>
      <c r="B18" s="14">
        <v>22.31</v>
      </c>
      <c r="C18" s="30">
        <f t="shared" si="1"/>
        <v>0</v>
      </c>
      <c r="D18" s="30">
        <f t="shared" si="0"/>
        <v>0</v>
      </c>
    </row>
    <row r="19" spans="1:4" x14ac:dyDescent="0.25">
      <c r="A19" s="13">
        <v>25</v>
      </c>
      <c r="B19" s="14">
        <v>23.96</v>
      </c>
      <c r="C19" s="30">
        <f t="shared" si="1"/>
        <v>0</v>
      </c>
      <c r="D19" s="30">
        <f t="shared" si="0"/>
        <v>0</v>
      </c>
    </row>
    <row r="20" spans="1:4" x14ac:dyDescent="0.25">
      <c r="A20" s="13">
        <v>26</v>
      </c>
      <c r="B20" s="14">
        <v>25.76</v>
      </c>
      <c r="C20" s="30">
        <f t="shared" si="1"/>
        <v>0</v>
      </c>
      <c r="D20" s="30">
        <f t="shared" si="0"/>
        <v>0</v>
      </c>
    </row>
    <row r="21" spans="1:4" x14ac:dyDescent="0.25">
      <c r="A21" s="13">
        <v>27</v>
      </c>
      <c r="B21" s="14">
        <v>27.8</v>
      </c>
      <c r="C21" s="30">
        <f t="shared" si="1"/>
        <v>0</v>
      </c>
      <c r="D21" s="30">
        <f t="shared" si="0"/>
        <v>0</v>
      </c>
    </row>
    <row r="22" spans="1:4" x14ac:dyDescent="0.25">
      <c r="A22" s="13">
        <v>28</v>
      </c>
      <c r="B22" s="14">
        <v>30.02</v>
      </c>
      <c r="C22" s="30">
        <f t="shared" si="1"/>
        <v>0</v>
      </c>
      <c r="D22" s="30">
        <f t="shared" si="0"/>
        <v>0</v>
      </c>
    </row>
    <row r="23" spans="1:4" x14ac:dyDescent="0.25">
      <c r="A23" s="13">
        <v>29</v>
      </c>
      <c r="B23" s="14">
        <v>32.450000000000003</v>
      </c>
      <c r="C23" s="30">
        <f t="shared" si="1"/>
        <v>0</v>
      </c>
      <c r="D23" s="30">
        <f t="shared" si="0"/>
        <v>0</v>
      </c>
    </row>
    <row r="24" spans="1:4" x14ac:dyDescent="0.25">
      <c r="A24" s="13">
        <v>30</v>
      </c>
      <c r="B24" s="14">
        <v>35.11</v>
      </c>
      <c r="C24" s="30">
        <f t="shared" si="1"/>
        <v>0</v>
      </c>
      <c r="D24" s="30">
        <f t="shared" si="0"/>
        <v>0</v>
      </c>
    </row>
    <row r="25" spans="1:4" x14ac:dyDescent="0.25">
      <c r="A25" s="16"/>
      <c r="B25" s="17"/>
      <c r="C25" s="25"/>
      <c r="D25" s="25"/>
    </row>
    <row r="26" spans="1:4" ht="29.45" customHeight="1" x14ac:dyDescent="0.25">
      <c r="A26" s="18" t="s">
        <v>6</v>
      </c>
      <c r="B26" s="19"/>
      <c r="C26" s="26">
        <f>SUM(B26*1950)*B1</f>
        <v>0</v>
      </c>
      <c r="D26" s="26">
        <f>SUM(B26*1200)*B1</f>
        <v>0</v>
      </c>
    </row>
    <row r="28" spans="1:4" x14ac:dyDescent="0.25">
      <c r="A28" s="27" t="s">
        <v>13</v>
      </c>
    </row>
  </sheetData>
  <sheetProtection algorithmName="SHA-512" hashValue="k+jjF4Npst0N4cEAppjgKRt1iITD9RT3iOwXewo+jxpaNXeAW6PnYHRb9Frev22QcXNjWCbTNfsWMcaO/ItavA==" saltValue="0glCY6bqXihrf8C59CgDlA==" spinCount="100000" sheet="1" objects="1" scenarios="1"/>
  <protectedRanges>
    <protectedRange password="CA29" sqref="A4:A24" name="Range1_1"/>
    <protectedRange password="CA29" sqref="B4:B24" name="Range1_2_1"/>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AE170E257AE47B4C1A1454270B897" ma:contentTypeVersion="4" ma:contentTypeDescription="Create a new document." ma:contentTypeScope="" ma:versionID="bd65fae3501a225229a83825e1e18291">
  <xsd:schema xmlns:xsd="http://www.w3.org/2001/XMLSchema" xmlns:xs="http://www.w3.org/2001/XMLSchema" xmlns:p="http://schemas.microsoft.com/office/2006/metadata/properties" xmlns:ns1="http://schemas.microsoft.com/sharepoint/v3" xmlns:ns2="9d98fa39-7fbd-4685-a488-797cac822720" targetNamespace="http://schemas.microsoft.com/office/2006/metadata/properties" ma:root="true" ma:fieldsID="277e018cf80a9c1f53eeb1e0ff65f973" ns1:_="" ns2:_="">
    <xsd:import namespace="http://schemas.microsoft.com/sharepoint/v3"/>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B55152F-EF09-43B0-873E-67847403C6E8}"/>
</file>

<file path=customXml/itemProps2.xml><?xml version="1.0" encoding="utf-8"?>
<ds:datastoreItem xmlns:ds="http://schemas.openxmlformats.org/officeDocument/2006/customXml" ds:itemID="{BC095C4F-93BF-46AF-9376-C5155D46D393}"/>
</file>

<file path=customXml/itemProps3.xml><?xml version="1.0" encoding="utf-8"?>
<ds:datastoreItem xmlns:ds="http://schemas.openxmlformats.org/officeDocument/2006/customXml" ds:itemID="{DAA9E771-D684-4B60-8DA2-81E6A8F7BB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salary adjustment</vt:lpstr>
      <vt:lpstr>lump sum</vt:lpstr>
      <vt:lpstr>Sheet3</vt:lpstr>
      <vt:lpstr>merit_percent</vt:lpstr>
      <vt:lpstr>'lump sum'!OLE_LINK53</vt:lpstr>
      <vt:lpstr>'lump sum'!Section_60_8</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Salary Adjustment Calculator</dc:title>
  <dc:creator>Hamilton, Krista (CHS-PH)</dc:creator>
  <cp:lastModifiedBy>jason.boling</cp:lastModifiedBy>
  <dcterms:created xsi:type="dcterms:W3CDTF">2015-06-24T18:54:34Z</dcterms:created>
  <dcterms:modified xsi:type="dcterms:W3CDTF">2021-03-12T16:11:45Z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0x010100C41AE170E257AE47B4C1A1454270B897</vt:lpwstr>
  </property>
</Properties>
</file>