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trlProps/ctrlProp7.xml" ContentType="application/vnd.ms-excel.controlproperties+xml"/>
  <Override PartName="/xl/ctrlProps/ctrlProp9.xml" ContentType="application/vnd.ms-excel.controlproperties+xml"/>
  <Override PartName="/xl/ctrlProps/ctrlProp8.xml" ContentType="application/vnd.ms-excel.contro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mc:AlternateContent xmlns:mc="http://schemas.openxmlformats.org/markup-compatibility/2006">
    <mc:Choice Requires="x15">
      <x15ac:absPath xmlns:x15ac="http://schemas.microsoft.com/office/spreadsheetml/2010/11/ac" url="P:\DMS BHI Webpage\"/>
    </mc:Choice>
  </mc:AlternateContent>
  <xr:revisionPtr revIDLastSave="0" documentId="8_{63B14103-05A8-4C86-92BF-220B7125BCD8}" xr6:coauthVersionLast="47" xr6:coauthVersionMax="47" xr10:uidLastSave="{00000000-0000-0000-0000-000000000000}"/>
  <bookViews>
    <workbookView xWindow="-24120" yWindow="-120" windowWidth="24240" windowHeight="13140" tabRatio="599" xr2:uid="{00000000-000D-0000-FFFF-FFFF00000000}"/>
  </bookViews>
  <sheets>
    <sheet name="Monitoring protocol" sheetId="1" r:id="rId1"/>
    <sheet name="Metrics report" sheetId="3" r:id="rId2"/>
    <sheet name="Data and reporting issues" sheetId="2" r:id="rId3"/>
    <sheet name="Version notes" sheetId="9" r:id="rId4"/>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9" i="2" l="1"/>
  <c r="B8" i="2"/>
  <c r="B7" i="2"/>
  <c r="B6" i="2"/>
  <c r="B5" i="2"/>
  <c r="B4" i="2"/>
  <c r="B3" i="2"/>
  <c r="AU91" i="3"/>
  <c r="N91" i="3"/>
  <c r="K91" i="3"/>
  <c r="AU90" i="3"/>
  <c r="N90" i="3"/>
  <c r="K90" i="3"/>
  <c r="AU89" i="3"/>
  <c r="N89" i="3"/>
  <c r="K89" i="3"/>
  <c r="AU86" i="3"/>
  <c r="Z86" i="3"/>
  <c r="W86" i="3"/>
  <c r="T86" i="3"/>
  <c r="Q86" i="3"/>
  <c r="N86" i="3"/>
  <c r="K86" i="3"/>
  <c r="AU83" i="3"/>
  <c r="Z83" i="3"/>
  <c r="W83" i="3"/>
  <c r="T83" i="3"/>
  <c r="Q83" i="3"/>
  <c r="N83" i="3"/>
  <c r="K83" i="3"/>
  <c r="AU82" i="3"/>
  <c r="Z82" i="3"/>
  <c r="W82" i="3"/>
  <c r="T82" i="3"/>
  <c r="Q82" i="3"/>
  <c r="N82" i="3"/>
  <c r="K82" i="3"/>
  <c r="AU81" i="3"/>
  <c r="Z81" i="3"/>
  <c r="W81" i="3"/>
  <c r="T81" i="3"/>
  <c r="Q81" i="3"/>
  <c r="N81" i="3"/>
  <c r="K81" i="3"/>
  <c r="AU80" i="3"/>
  <c r="Z80" i="3"/>
  <c r="W80" i="3"/>
  <c r="T80" i="3"/>
  <c r="Q80" i="3"/>
  <c r="N80" i="3"/>
  <c r="K80" i="3"/>
  <c r="AU79" i="3"/>
  <c r="Z79" i="3"/>
  <c r="W79" i="3"/>
  <c r="T79" i="3"/>
  <c r="Q79" i="3"/>
  <c r="N79" i="3"/>
  <c r="K79" i="3"/>
  <c r="AU78" i="3"/>
  <c r="Z78" i="3"/>
  <c r="W78" i="3"/>
  <c r="T78" i="3"/>
  <c r="Q78" i="3"/>
  <c r="N78" i="3"/>
  <c r="K78" i="3"/>
  <c r="AU72" i="3"/>
  <c r="N72" i="3"/>
  <c r="K72" i="3"/>
  <c r="AU71" i="3"/>
  <c r="N71" i="3"/>
  <c r="K71" i="3"/>
  <c r="AU70" i="3"/>
  <c r="N70" i="3"/>
  <c r="K70" i="3"/>
  <c r="AU69" i="3"/>
  <c r="N69" i="3"/>
  <c r="K69" i="3"/>
  <c r="AU67" i="3"/>
  <c r="N67" i="3"/>
  <c r="K67" i="3"/>
  <c r="AU66" i="3"/>
  <c r="N66" i="3"/>
  <c r="K66" i="3"/>
  <c r="AU64" i="3"/>
  <c r="N64" i="3"/>
  <c r="K64" i="3"/>
  <c r="AU63" i="3"/>
  <c r="N63" i="3"/>
  <c r="K63" i="3"/>
  <c r="AU62" i="3"/>
  <c r="N62" i="3"/>
  <c r="K62" i="3"/>
  <c r="AU61" i="3"/>
  <c r="N61" i="3"/>
  <c r="K61" i="3"/>
  <c r="AU60" i="3"/>
  <c r="N60" i="3"/>
  <c r="K60" i="3"/>
  <c r="AU59" i="3"/>
  <c r="Q59" i="3"/>
  <c r="N59" i="3"/>
  <c r="K59" i="3"/>
  <c r="AU58" i="3"/>
  <c r="Q58" i="3"/>
  <c r="N58" i="3"/>
  <c r="K58" i="3"/>
  <c r="AU48" i="3"/>
  <c r="Q48" i="3"/>
  <c r="N48" i="3"/>
  <c r="K48" i="3"/>
</calcChain>
</file>

<file path=xl/sharedStrings.xml><?xml version="1.0" encoding="utf-8"?>
<sst xmlns="http://schemas.openxmlformats.org/spreadsheetml/2006/main" count="895" uniqueCount="270">
  <si>
    <t>Medicaid Section 1115 SUD Demonstration Monitoring Protocol</t>
  </si>
  <si>
    <t>State</t>
  </si>
  <si>
    <t>Kentucky</t>
  </si>
  <si>
    <t>Demonstration Name</t>
  </si>
  <si>
    <t>Kentucky Helping to Engage amd Achieve Long Term Health (KY HEALTH)</t>
  </si>
  <si>
    <t xml:space="preserve">Submitted on </t>
  </si>
  <si>
    <t>State will report (Y/N)</t>
  </si>
  <si>
    <t>Reporting priority</t>
  </si>
  <si>
    <t>#</t>
  </si>
  <si>
    <t>Metric name</t>
  </si>
  <si>
    <t>Metric description</t>
  </si>
  <si>
    <t>Data source</t>
  </si>
  <si>
    <t>Measurement period</t>
  </si>
  <si>
    <t>Reporting frequency</t>
  </si>
  <si>
    <t>Baseline Reporting Period (MM/DD/YYYY--MM/DD/YYYY)</t>
  </si>
  <si>
    <t>Annual goal</t>
  </si>
  <si>
    <t>Overall demonstration target</t>
  </si>
  <si>
    <t>Attest that planned reporting matches the CMS-provided specification (Y/N)</t>
  </si>
  <si>
    <t>Explanation of any deviations from the CMS-provided specifications (different data source, definition, codes, target population, etc.)</t>
  </si>
  <si>
    <t>Demonstration Year (DY) and Quarter(Q) in which reporting will begin (Format:  DY1Q3)</t>
  </si>
  <si>
    <t>Explanation of any plans to phase in reporting over time</t>
  </si>
  <si>
    <t>Assessment of need and qualification for SUD treatment services</t>
  </si>
  <si>
    <t>N</t>
  </si>
  <si>
    <t>Recommended</t>
  </si>
  <si>
    <t>Assessed for SUD Treatment Needs Using a Standardized Screening Tool</t>
  </si>
  <si>
    <t>Number of beneficiaries screened for SUD treatment needs using a standardized screening tool during the measurement period</t>
  </si>
  <si>
    <t>Medical record review or claims</t>
  </si>
  <si>
    <t>Month</t>
  </si>
  <si>
    <t>Quarterly</t>
  </si>
  <si>
    <t>N/A</t>
  </si>
  <si>
    <t>Please note: The Kentucky Department for Medicaid Serives does not maintain clinical records for beneficiaries. The Kentucky Health Information Exchnage (KHIE) is the central repository for electronic patient health information in the state. Currently, the information is only available at the point of care for participating providers and organizations throughout the state. The intent is to make the information available for reporting in future.</t>
  </si>
  <si>
    <t>Y</t>
  </si>
  <si>
    <t>Medicaid Beneficiaries with Newly Initiated SUD Treatment/Diagnosis</t>
  </si>
  <si>
    <t>Number of beneficiaries with a SUD diagnosis and a SUD-related service during the measurement period but not in the three months before the measurement period</t>
  </si>
  <si>
    <t>Claims</t>
  </si>
  <si>
    <t>7/01/2019--06/30/2020</t>
  </si>
  <si>
    <t>10.0 Percent</t>
  </si>
  <si>
    <t>Increase</t>
  </si>
  <si>
    <t>Please refer to  Appendix A, Deviation # 1, in the revised monitoring protocol.</t>
  </si>
  <si>
    <t>SUD DY2Q3</t>
  </si>
  <si>
    <t>Required</t>
  </si>
  <si>
    <t>Medicaid Beneficiaries with SUD Diagnosis (monthly)</t>
  </si>
  <si>
    <t>Number of beneficiaries with a SUD diagnosis and a SUD-related service during the measurement period and/or in the 11  months before the measurement period</t>
  </si>
  <si>
    <t>2.5 Percent</t>
  </si>
  <si>
    <t>ibid #2</t>
  </si>
  <si>
    <t>Medicaid Beneficiaries with SUD Diagnosis (annually)</t>
  </si>
  <si>
    <t>Number of beneficiaries with a SUD diagnosis and a SUD-related service during the measurement period and/or in the 12 months before the measurement period</t>
  </si>
  <si>
    <t>Year</t>
  </si>
  <si>
    <t xml:space="preserve">Annually </t>
  </si>
  <si>
    <t>SUD DY2Q4</t>
  </si>
  <si>
    <t>Medicaid Beneficiaries Treated in an IMD for SUD</t>
  </si>
  <si>
    <t>Number of beneficiaries with a claim for residential treatment for SUD in an IMD during the reporting year</t>
  </si>
  <si>
    <t>50.0 Percent</t>
  </si>
  <si>
    <t>Milestone 1: Access to critical levels of care for OUD and other SUDs</t>
  </si>
  <si>
    <t>Any SUD Treatment</t>
  </si>
  <si>
    <t xml:space="preserve">Number of beneficiaries enrolled in the measurement period receiving any SUD treatment service, facility claim, or pharmacy claim during the measurement period </t>
  </si>
  <si>
    <t>25.0 Percent</t>
  </si>
  <si>
    <t>Early Intervention</t>
  </si>
  <si>
    <t>Number of beneficiaries who used early intervention services (such as procedure codes associated with SBIRT) during the measurement period</t>
  </si>
  <si>
    <t>Outpatient Services</t>
  </si>
  <si>
    <t>Number of beneficiaries who used outpatient services for SUD (such as outpatient recovery or motivational enhancement therapies, step down care, and monitoring for stable patients) during the measurement period</t>
  </si>
  <si>
    <t>15.0 Percent</t>
  </si>
  <si>
    <t>Intensive Outpatient and Partial Hospitalization Services</t>
  </si>
  <si>
    <t>Number of unique beneficiaries who used intensive outpatient and/or partial hospitalization services for SUD (such as specialized outpatient SUD therapy or other clinical services) during the measurement period</t>
  </si>
  <si>
    <t>Residential and Inpatient Services</t>
  </si>
  <si>
    <t>Number of beneficiaries who use residential and/or inpatient services for SUD during the measurement period</t>
  </si>
  <si>
    <t>Withdrawal Management</t>
  </si>
  <si>
    <t>Number of beneficiaries who use withdrawal management services (such as outpatient, inpatient, or residential) during the measurement period</t>
  </si>
  <si>
    <t>TBD</t>
  </si>
  <si>
    <t>YBD</t>
  </si>
  <si>
    <t>Withdrawal management services are included in bundled rates for existing treatment services throughout the continuum of care and are not captured as specific service lines on billing forms and therefore cannot be reported.</t>
  </si>
  <si>
    <t>Medication Assisted Treatment</t>
  </si>
  <si>
    <t>Number of beneficiaries who have a claim for MAT for SUD during the measurement period</t>
  </si>
  <si>
    <t>Please refer to  Appendix A, Deviations #1 and # 2, in the revised monitoring protocol.</t>
  </si>
  <si>
    <t>Average Length of Stay in IMDs</t>
  </si>
  <si>
    <t>The average length of stay for beneficiaries discharged from IMD residential treatment for SUD</t>
  </si>
  <si>
    <t>Claims; State-specific IMD database</t>
  </si>
  <si>
    <t xml:space="preserve">Year </t>
  </si>
  <si>
    <t>20.0 Percent</t>
  </si>
  <si>
    <t>Milestone 2: Use of evidence-based, SUD-specific patient placement criteria</t>
  </si>
  <si>
    <t xml:space="preserve">There are no CMS-provided metrics related to milestone 2. </t>
  </si>
  <si>
    <t>Milestone 3: Use of nationally recognized SUD-specific program standards to set provider qualifications for residential treatment facilities</t>
  </si>
  <si>
    <t xml:space="preserve">There are no CMS-provided metrics related to milestone 3. </t>
  </si>
  <si>
    <t>Milestone 4: Sufficient provider capacity at critical levels of care including for medication assisted treatment for OUD</t>
  </si>
  <si>
    <t>SUD Provider Availability</t>
  </si>
  <si>
    <t>The number of providers who were enrolled in Medicaid and qualified to deliver SUD services during the measurement period</t>
  </si>
  <si>
    <t>Provider enrollment database; Claims</t>
  </si>
  <si>
    <t>Initially, Kentucky will use paid administrative claims to report the number of unique providers who deliver SUD services during the measurement period; when available, the data source will change to the provider enrollment database to more accurately capture the number of providers enrolled in the Medicaid program qualified to deliver SUD services.</t>
  </si>
  <si>
    <t>SUD Provider Availability - MAT</t>
  </si>
  <si>
    <t>The number of providers who were enrolled in Medicaid and qualified to deliver SUD services during the measurement period and who meet the standards to provide buprenorphine or methadone as part of MAT</t>
  </si>
  <si>
    <t>Provider enrollment database; Claims; SAMHSA datasets</t>
  </si>
  <si>
    <t>Milestone 5: Implementation of comprehensive treatment and prevention strategies to address opioid abuse and OUD</t>
  </si>
  <si>
    <t>Initiation and Engagement of Alcohol and Other Drug (AOD) Dependence Treatment (IET)
[NCQA; NQF #0004; Medicaid Adult Core Set]</t>
  </si>
  <si>
    <t>1. Initiation of AOD Treatment—percentage of beneficiaries who initiated treatment through an inpatient AOD admission, outpatient visit, intensive outpatient encounter or partial hospitalization, telehealth, or MAT within 14 days of the diagnosis
2.Engagement of AOD Treatment—percentage of beneficiaries who initiated treatment and who had two or more additional AOD services or MAT within 34 days of the initiation visit</t>
  </si>
  <si>
    <t>1/01/2019--12/31/2019</t>
  </si>
  <si>
    <t>For established quality measures, the calendar year based metrics will be submitted along with the Q4 (annual) reports in each demonstration year.</t>
  </si>
  <si>
    <t>Use of Opioids at High Dosage in Persons Without Cancer 
[PQA, NQF #2940; Medicaid Adult Core Set]</t>
  </si>
  <si>
    <t>Rate per 1,000 beneficiaries age 18 and older included in the denominator without cancer who received prescriptions for opioids with a daily dosage greater than 120 morphine milligram equivalents for 90 consecutive days or longer. Patients in hospice are also excluded.</t>
  </si>
  <si>
    <t>Decrease</t>
  </si>
  <si>
    <t>Use of Opioids from Multiple Providers in Persons Without Cancer 
[PQA; NQF #2950]</t>
  </si>
  <si>
    <t>Rate per 1,000 beneficiaries included in the denominator without cancer who received prescriptions for opioids from four or more prescribers and four or more pharmacies.</t>
  </si>
  <si>
    <t>Use of Opioids at High Dosage from Multiple Providers in Persons Without Cancer [PQA, NQF #2951]</t>
  </si>
  <si>
    <t>Rate per 1,000 beneficiaries included in the denominator without cancer who received prescriptions for opioids greater than 120mg morphine equivalent dose (MED) for 90 consecutive days or longer, and from four or more prescribers and four or more pharmacies.</t>
  </si>
  <si>
    <t>Concurrent Use of Opioids and Benzodiazepines 
[PQA]</t>
  </si>
  <si>
    <t>Percentage of beneficiaries age 18 and older with concurrent use of prescription opioids and benzodiazepines. Patients with a cancer diagnosis or in hospice are excluded.</t>
  </si>
  <si>
    <t>5.0 Percent</t>
  </si>
  <si>
    <t>Continuity of Pharmacotherapy for Opioid Use Disorder 
[RAND; NQF #3175]</t>
  </si>
  <si>
    <t>Percentage of adults in the denominator with pharmacotherapy for OUD who have at least 180 days of continuous treatment</t>
  </si>
  <si>
    <t>1/01/2018--12/31/2019</t>
  </si>
  <si>
    <t>Milestone 6: Improved care coordination and transitions between levels of care</t>
  </si>
  <si>
    <t xml:space="preserve">SUB-3 Alcohol and Other Drug Use Disorder Treatment Provided or Offered at Discharge and SUB-3a Alcohol and Other Drug Use Disorder Treatment at Discharge
[Joint Commission; NQF #1664]
</t>
  </si>
  <si>
    <t>SUB-3 rate: Patients who are identified with alcohol or drug use disorder who receive or refuse at discharge a prescription for FDA-approved medications for alcohol or drug use disorder, OR who receive or refuse a referral for addictions treatment.
SUB-3a rate: Patients who are identified with alcohol or drug disorder who receive a prescription for FDA-approved medications for alcohol or drug use disorder OR a referral for addictions treatment.</t>
  </si>
  <si>
    <t xml:space="preserve">Follow-up after Discharge from the Emergency Department for Mental Health or Alcohol or Other Drug Dependence§
[NCQA; NQF #2605; Medicaid Adult Core Set]
</t>
  </si>
  <si>
    <r>
      <t xml:space="preserve">Percentage of ED visits for beneficiaries who have a principal diagnosis of mental illness or AOD abuse or dependence and who had a follow-up visit for mental illness or AOD. Four rates are reported:
</t>
    </r>
    <r>
      <rPr>
        <b/>
        <sz val="11"/>
        <color indexed="8"/>
        <rFont val="Calibri"/>
        <family val="2"/>
      </rPr>
      <t>Percentage 1.</t>
    </r>
    <r>
      <rPr>
        <sz val="11"/>
        <color theme="1"/>
        <rFont val="Calibri"/>
        <family val="2"/>
        <scheme val="minor"/>
      </rPr>
      <t xml:space="preserve"> Percentage of ED visits for mental illness for which the beneficiary received follow-up within 7 days of the ED visit (8 total days). 
</t>
    </r>
    <r>
      <rPr>
        <b/>
        <sz val="11"/>
        <color indexed="8"/>
        <rFont val="Calibri"/>
        <family val="2"/>
      </rPr>
      <t xml:space="preserve">Percentage 2. </t>
    </r>
    <r>
      <rPr>
        <sz val="11"/>
        <color theme="1"/>
        <rFont val="Calibri"/>
        <family val="2"/>
        <scheme val="minor"/>
      </rPr>
      <t xml:space="preserve">Percentage of ED visits for mental illness for which the beneficiary received follow-up within 30 days of the ED visit (31 total days)
</t>
    </r>
    <r>
      <rPr>
        <b/>
        <sz val="11"/>
        <color indexed="8"/>
        <rFont val="Calibri"/>
        <family val="2"/>
      </rPr>
      <t>Percentage 3.</t>
    </r>
    <r>
      <rPr>
        <sz val="11"/>
        <color theme="1"/>
        <rFont val="Calibri"/>
        <family val="2"/>
        <scheme val="minor"/>
      </rPr>
      <t xml:space="preserve"> Percentage of ED visits for which the beneficiary received a follow-up visit for mental illness or AOD within 30 days of the ED visit (31 total days)  
</t>
    </r>
    <r>
      <rPr>
        <b/>
        <sz val="11"/>
        <color indexed="8"/>
        <rFont val="Calibri"/>
        <family val="2"/>
      </rPr>
      <t>Percentage 4.</t>
    </r>
    <r>
      <rPr>
        <sz val="11"/>
        <color theme="1"/>
        <rFont val="Calibri"/>
        <family val="2"/>
        <scheme val="minor"/>
      </rPr>
      <t xml:space="preserve"> Percentage of ED visits for which the beneficiary received a follow-up visit for mental illness or AOD within 7 days of the ED visit (8 total days)</t>
    </r>
  </si>
  <si>
    <t xml:space="preserve">SUD health information technology (SUD health IT) (Insert at least one selected metric per key health IT question 1-3. See instructions document for further guidance.) </t>
  </si>
  <si>
    <t>Q1</t>
  </si>
  <si>
    <t>PDMP checking by provider types (prescribers, dispensers)</t>
  </si>
  <si>
    <t>Number of PDMP users, number of checks.</t>
  </si>
  <si>
    <t>KASPER</t>
  </si>
  <si>
    <t>Quarter</t>
  </si>
  <si>
    <t>Q2</t>
  </si>
  <si>
    <t>Access to additional services using Provider/Resource directory - connecting primary care to SUD service offerings</t>
  </si>
  <si>
    <t>Number of providers and resources managed in provider/resource directory; accuracy of information; frequency of information update.</t>
  </si>
  <si>
    <t>Provider Enrollment System</t>
  </si>
  <si>
    <t>The capacity to report on the SUD provider availability does not currently exist but there are plans to add these elements to the provider enrollment system, the Kentucky Medicaid Partner Portal Application (KY MPPA) platform, by the end of 2019.</t>
  </si>
  <si>
    <t>Q3</t>
  </si>
  <si>
    <t>Connecting corrections systems to care delivery systems for incarcerated individual release to community</t>
  </si>
  <si>
    <t>Number of connections live.</t>
  </si>
  <si>
    <t>Kentucky Health Information Exchange (KHIE)</t>
  </si>
  <si>
    <t>Other SUD-related metrics</t>
  </si>
  <si>
    <t xml:space="preserve"> Emergency Department Utilization for SUD per 1,000 Medicaid Beneficiaries</t>
  </si>
  <si>
    <t xml:space="preserve">Total number of ED visits for SUD per 1,000 beneficiaries in the measurement period </t>
  </si>
  <si>
    <t xml:space="preserve">Inpatient Stays for SUD per 1,000 Medicaid Beneficiaries </t>
  </si>
  <si>
    <t>Total number of inpatient stays per 1,000 beneficiaries in the measurement period</t>
  </si>
  <si>
    <t>Readmissions Among Beneficiaries with SUD</t>
  </si>
  <si>
    <t>The number of acute inpatient stays among beneficiaries with SUD during the measurement period followed by an acute readmission within 30 days.</t>
  </si>
  <si>
    <t>Overdose Deaths (count)</t>
  </si>
  <si>
    <t>Number of overdose deaths during the measurement period among Medicaid beneficiaries living in a geographic area covered by the demonstration. States are encouraged to report the cause of overdose death as specifically as possible (for example, prescription vs. illicit opioid).</t>
  </si>
  <si>
    <t xml:space="preserve">State data on cause of death </t>
  </si>
  <si>
    <t>Death certificate data from the Office of Vital Statistics will be used to identify overdose death but the specific nature for the cause of death is not relibale and will understate the true cause of death. Information identifying specific drugs may be available, for example, methamphetamine, opioid, etc., but information about how the drug was obtained, that is, by prescription or illicitly, will likely not be available.</t>
  </si>
  <si>
    <t>Overdose Deaths (rate)</t>
  </si>
  <si>
    <t>Rate of overdose deaths during the measurement period among adult Medicaid beneficiaries living in a geographic area covered by the demonstration. States are encouraged to report the cause of overdose death as specifically as possible (for example, prescription vs. illicit opioid).</t>
  </si>
  <si>
    <t>SUD Spending</t>
  </si>
  <si>
    <t xml:space="preserve">Total Medicaid SUD spending during the measurement period. </t>
  </si>
  <si>
    <t>SUD Spending Within IMDs</t>
  </si>
  <si>
    <t>Total Medicaid SUD spending on residential treatment within IMDs during the measurement period</t>
  </si>
  <si>
    <t>Per Capita SUD Spending</t>
  </si>
  <si>
    <t>Per capita SUD spending during the measurement period</t>
  </si>
  <si>
    <t>Per Capita SUD Spending Within IMDs</t>
  </si>
  <si>
    <t>Per capita SUD spending within IMDs during the measurement period</t>
  </si>
  <si>
    <t>Access to Preventive/ Ambulatory Health Services for Adult Medicaid Beneficiaries with SUD</t>
  </si>
  <si>
    <t>The percentage of Medicaid beneficiaries with SUD who had an ambulatory or preventive care visit during the measurement period.</t>
  </si>
  <si>
    <t>Grievances Related to SUD Treatment Services</t>
  </si>
  <si>
    <t>Number of grievances filed during the measurement period that are related to SUD treatment services</t>
  </si>
  <si>
    <t>Administrative records</t>
  </si>
  <si>
    <t>Appeals Related to SUD Treatment Services</t>
  </si>
  <si>
    <t>Number of appeals filed during the measurement period that are related to SUD treatment services</t>
  </si>
  <si>
    <t>Critical Incidents Related to SUD Treatment Services</t>
  </si>
  <si>
    <t>Number of critical incidents filed during the measurement period that are related to SUD treatment services</t>
  </si>
  <si>
    <t>Medicaid Section 1115 SUD Demonstration Monitoring Report</t>
  </si>
  <si>
    <t>[Enter State Name]</t>
  </si>
  <si>
    <t>[Enter Demonstration Name]</t>
  </si>
  <si>
    <t>Demonstration Year</t>
  </si>
  <si>
    <t>[Enter Demonstration Year] (Format: DY1, DY2, DY3, etc.)</t>
  </si>
  <si>
    <t>Calendar Dates for Demonstration Year</t>
  </si>
  <si>
    <t>[Enter Calendar Dates for Demonstration Year] (Format: MM/DD/YYYY - MM/DD/YYYY)</t>
  </si>
  <si>
    <t>Reporting Period</t>
  </si>
  <si>
    <t>[Enter Reporting Period] (Format: Q1, Q2, Q3, Q4)</t>
  </si>
  <si>
    <t xml:space="preserve">Calendar Dates for Reporting Period </t>
  </si>
  <si>
    <t>[Enter Calendar Dates for Reporting Period (Format: MM/DD/YYYY - MM/DD/YYYY)</t>
  </si>
  <si>
    <t>[Enter Date] (Format: MM/DD/YYYY)</t>
  </si>
  <si>
    <r>
      <t>Substance Use Disorder (SUD) Metrics</t>
    </r>
    <r>
      <rPr>
        <b/>
        <vertAlign val="superscript"/>
        <sz val="16"/>
        <color indexed="8"/>
        <rFont val="Calibri"/>
        <family val="2"/>
      </rPr>
      <t>a</t>
    </r>
  </si>
  <si>
    <t>Demonstration</t>
  </si>
  <si>
    <r>
      <t>Model</t>
    </r>
    <r>
      <rPr>
        <b/>
        <vertAlign val="superscript"/>
        <sz val="11"/>
        <color indexed="9"/>
        <rFont val="Calibri"/>
        <family val="2"/>
      </rPr>
      <t>d</t>
    </r>
  </si>
  <si>
    <t>OUD subpopulation</t>
  </si>
  <si>
    <t>Age &lt; 18</t>
  </si>
  <si>
    <t>Age 18-64</t>
  </si>
  <si>
    <t>Age 65+</t>
  </si>
  <si>
    <t>Dual eligible (Medicare-Medicaid eligible)</t>
  </si>
  <si>
    <t>Medicaid only</t>
  </si>
  <si>
    <t>Pregnant</t>
  </si>
  <si>
    <t>Not pregnant</t>
  </si>
  <si>
    <t>Criminally involved</t>
  </si>
  <si>
    <t>Not criminally involved</t>
  </si>
  <si>
    <r>
      <t>New model</t>
    </r>
    <r>
      <rPr>
        <b/>
        <vertAlign val="superscript"/>
        <sz val="11"/>
        <color indexed="9"/>
        <rFont val="Calibri"/>
        <family val="2"/>
      </rPr>
      <t>d</t>
    </r>
  </si>
  <si>
    <t xml:space="preserve"># </t>
  </si>
  <si>
    <t>Attest that reporting matches CMS-provided specification (Y/N)</t>
  </si>
  <si>
    <t xml:space="preserve">Describe any deviations from CMS-provided measure specifications </t>
  </si>
  <si>
    <t>Reporting issue  (Y/N)
(further describe in data and reporting issues tab)</t>
  </si>
  <si>
    <r>
      <t>Measurement period (month, quarter, year</t>
    </r>
    <r>
      <rPr>
        <b/>
        <vertAlign val="superscript"/>
        <sz val="11"/>
        <color indexed="9"/>
        <rFont val="Calibri"/>
        <family val="2"/>
      </rPr>
      <t>b</t>
    </r>
    <r>
      <rPr>
        <b/>
        <sz val="11"/>
        <color indexed="9"/>
        <rFont val="Calibri"/>
        <family val="2"/>
      </rPr>
      <t>)</t>
    </r>
  </si>
  <si>
    <t>Denominator</t>
  </si>
  <si>
    <t>Numerator or count</t>
  </si>
  <si>
    <r>
      <t>Rate/Percentage</t>
    </r>
    <r>
      <rPr>
        <b/>
        <vertAlign val="superscript"/>
        <sz val="11"/>
        <color indexed="9"/>
        <rFont val="Calibri"/>
        <family val="2"/>
      </rPr>
      <t>c</t>
    </r>
  </si>
  <si>
    <t>Month 1</t>
  </si>
  <si>
    <t>Month 2</t>
  </si>
  <si>
    <t>Month 3</t>
  </si>
  <si>
    <r>
      <t xml:space="preserve">Number of beneficiaries with a SUD diagnosis and a SUD-related service during the measurement period and/or in the </t>
    </r>
    <r>
      <rPr>
        <sz val="11"/>
        <color indexed="10"/>
        <rFont val="Calibri"/>
        <family val="2"/>
      </rPr>
      <t xml:space="preserve">11 </t>
    </r>
    <r>
      <rPr>
        <sz val="11"/>
        <color theme="1"/>
        <rFont val="Calibri"/>
        <family val="2"/>
        <scheme val="minor"/>
      </rPr>
      <t>months before the measurement period</t>
    </r>
  </si>
  <si>
    <t>Medication Assisted Treatment (MAT)</t>
  </si>
  <si>
    <t>--</t>
  </si>
  <si>
    <t>Provider enrollment database, SAMHSA datasets</t>
  </si>
  <si>
    <t>Initiation and Engagement of Alcohol and Other Drug (AOD) Dependence Treatment (IET)
[NCQA; NQF #0004; Medicaid Adult Core Set]</t>
  </si>
  <si>
    <t>There are two percentages. Percentage of beneficiaries with a new episode of (AOD) abuse or dependence who received the following:</t>
  </si>
  <si>
    <r>
      <rPr>
        <b/>
        <sz val="11"/>
        <color indexed="8"/>
        <rFont val="Calibri"/>
        <family val="2"/>
      </rPr>
      <t>Percentage 1.</t>
    </r>
    <r>
      <rPr>
        <sz val="11"/>
        <color theme="1"/>
        <rFont val="Calibri"/>
        <family val="2"/>
        <scheme val="minor"/>
      </rPr>
      <t xml:space="preserve">  Initiation of AOD Treatment—percentage of beneficiaries who initiated treatment through an inpatient AOD admission, outpatient visit, intensive outpatient encounter or partial hospitalization, telehealth, or MAT within 14 days of the diagnosis</t>
    </r>
  </si>
  <si>
    <r>
      <rPr>
        <b/>
        <sz val="11"/>
        <color indexed="8"/>
        <rFont val="Calibri"/>
        <family val="2"/>
      </rPr>
      <t>Percentage 2.</t>
    </r>
    <r>
      <rPr>
        <sz val="11"/>
        <color theme="1"/>
        <rFont val="Calibri"/>
        <family val="2"/>
        <scheme val="minor"/>
      </rPr>
      <t xml:space="preserve">  Engagement of AOD Treatment—percentage of beneficiaries who initiated treatment and who had two or more additional AOD services or MAT within 34 days of the initiation visit</t>
    </r>
  </si>
  <si>
    <t>Use of Opioids at High Dosage and from Multiple Providers in Persons Without Cancer 
[PQA; NQF #2951]</t>
  </si>
  <si>
    <t xml:space="preserve">SUB-3 Alcohol and Other Drug Use Disorder Treatment Provided or Offered at Discharge, 
SUB-3a Alcohol and Other Drug Use Disorder Treatment at Discharge
[Joint Commission; NQF #1664]
</t>
  </si>
  <si>
    <r>
      <rPr>
        <b/>
        <sz val="11"/>
        <color indexed="8"/>
        <rFont val="Calibri"/>
        <family val="2"/>
      </rPr>
      <t>SUB-3</t>
    </r>
    <r>
      <rPr>
        <sz val="11"/>
        <color theme="1"/>
        <rFont val="Calibri"/>
        <family val="2"/>
        <scheme val="minor"/>
      </rPr>
      <t>: Patients who are identified with alcohol or drug use disorder who receive or refuse at discharge a prescription for FDA-approved medications for alcohol or drug use disorder, OR who receive or refuse a referral for addictions treatment.</t>
    </r>
  </si>
  <si>
    <r>
      <rPr>
        <b/>
        <sz val="11"/>
        <color indexed="8"/>
        <rFont val="Calibri"/>
        <family val="2"/>
      </rPr>
      <t>SUB-3a</t>
    </r>
    <r>
      <rPr>
        <sz val="11"/>
        <color theme="1"/>
        <rFont val="Calibri"/>
        <family val="2"/>
        <scheme val="minor"/>
      </rPr>
      <t>: Patients who are identified with alcohol or drug disorder who receive a prescription for FDA-approved medications for alcohol or drug use disorder OR a referral for addictions treatment.</t>
    </r>
  </si>
  <si>
    <t>Percentage of ED visits for beneficiaries who have a principal diagnosis of mental illness or AOD abuse or dependence and who had a follow-up visit for mental illness or AOD. Four rates are reported:</t>
  </si>
  <si>
    <r>
      <rPr>
        <b/>
        <sz val="11"/>
        <color indexed="8"/>
        <rFont val="Calibri"/>
        <family val="2"/>
      </rPr>
      <t>Percentage 1.</t>
    </r>
    <r>
      <rPr>
        <sz val="11"/>
        <color theme="1"/>
        <rFont val="Calibri"/>
        <family val="2"/>
        <scheme val="minor"/>
      </rPr>
      <t xml:space="preserve"> Percentage of ED visits for mental illness for which the beneficiary received follow-up within 7 days of the ED visit (8 total days). </t>
    </r>
  </si>
  <si>
    <r>
      <rPr>
        <b/>
        <sz val="11"/>
        <color indexed="8"/>
        <rFont val="Calibri"/>
        <family val="2"/>
      </rPr>
      <t xml:space="preserve">Percentage 2. </t>
    </r>
    <r>
      <rPr>
        <sz val="11"/>
        <color theme="1"/>
        <rFont val="Calibri"/>
        <family val="2"/>
        <scheme val="minor"/>
      </rPr>
      <t>Percentage of ED visits for mental illness for which the beneficiary received follow-up within 30 days of the ED visit (31 total days).</t>
    </r>
  </si>
  <si>
    <r>
      <rPr>
        <b/>
        <sz val="11"/>
        <color indexed="8"/>
        <rFont val="Calibri"/>
        <family val="2"/>
      </rPr>
      <t>Percentage 3</t>
    </r>
    <r>
      <rPr>
        <sz val="11"/>
        <color theme="1"/>
        <rFont val="Calibri"/>
        <family val="2"/>
        <scheme val="minor"/>
      </rPr>
      <t xml:space="preserve">. Percentage of ED visits for which the beneficiary received a follow-up visit for mental illness or AOD within 30 days of the ED visit (31 total days) </t>
    </r>
  </si>
  <si>
    <r>
      <rPr>
        <b/>
        <sz val="11"/>
        <color indexed="8"/>
        <rFont val="Calibri"/>
        <family val="2"/>
      </rPr>
      <t>Percentage 4.</t>
    </r>
    <r>
      <rPr>
        <sz val="11"/>
        <color theme="1"/>
        <rFont val="Calibri"/>
        <family val="2"/>
        <scheme val="minor"/>
      </rPr>
      <t xml:space="preserve"> Percentage of ED visits for which the beneficiary received a follow-up visit for mental illness or AOD within 7 days of the ED visit (8 total days)</t>
    </r>
  </si>
  <si>
    <t>SUD health information technology (SUD health IT)</t>
  </si>
  <si>
    <t>Insert selected metric(s) related to key health IT question 1</t>
  </si>
  <si>
    <t>Insert selected metric(s) related to key health IT question 2</t>
  </si>
  <si>
    <t>Insert selected metric(s) related to key health IT question 3</t>
  </si>
  <si>
    <t>SUD Spending within IMDs</t>
  </si>
  <si>
    <t>Per Capita SUD Spending within IMDs</t>
  </si>
  <si>
    <r>
      <rPr>
        <vertAlign val="superscript"/>
        <sz val="11"/>
        <rFont val="Calibri"/>
        <family val="2"/>
      </rPr>
      <t>a</t>
    </r>
    <r>
      <rPr>
        <sz val="11"/>
        <rFont val="Calibri"/>
        <family val="2"/>
      </rPr>
      <t xml:space="preserve"> States should create a new metrics report for each reporting quarter</t>
    </r>
  </si>
  <si>
    <r>
      <t xml:space="preserve">b </t>
    </r>
    <r>
      <rPr>
        <sz val="11"/>
        <rFont val="Calibri"/>
        <family val="2"/>
      </rPr>
      <t xml:space="preserve">Report metrics that are one annual value for a demonstration year only in the annual report. </t>
    </r>
  </si>
  <si>
    <r>
      <rPr>
        <vertAlign val="superscript"/>
        <sz val="11"/>
        <rFont val="Calibri"/>
        <family val="2"/>
      </rPr>
      <t xml:space="preserve">c </t>
    </r>
    <r>
      <rPr>
        <sz val="11"/>
        <rFont val="Calibri"/>
        <family val="2"/>
      </rPr>
      <t>If applicable. See CMS-provided technical specifications.</t>
    </r>
  </si>
  <si>
    <r>
      <t>d</t>
    </r>
    <r>
      <rPr>
        <sz val="11"/>
        <rFont val="Calibri"/>
        <family val="2"/>
      </rPr>
      <t>Enter any new models that will be reported after column AR; create new columns as needed</t>
    </r>
  </si>
  <si>
    <t>Checks:</t>
  </si>
  <si>
    <t>Numerator in #27 should equal the numerator in #26.</t>
  </si>
  <si>
    <t>Denominator in #30 should equal the numerator in #4.</t>
  </si>
  <si>
    <t>Numerator in #30 should equal the numerator in #28.</t>
  </si>
  <si>
    <t>Denominator in #31 should equal the numerator in #5.</t>
  </si>
  <si>
    <t>Numerator in #31 should equal the numerator in #29.</t>
  </si>
  <si>
    <t>Counts for a subpopulation (e.g. pregnant, not pregnant) should sum approximately to counts for the overall demonstration.</t>
  </si>
  <si>
    <t>Metric(s) impacted</t>
  </si>
  <si>
    <t>Summary of issue</t>
  </si>
  <si>
    <t xml:space="preserve">Date and report in which issue was first reported </t>
  </si>
  <si>
    <t>Estimated number of impacted beneficiaries</t>
  </si>
  <si>
    <t>Known or suspected cause(s) of issue (if applicable)</t>
  </si>
  <si>
    <r>
      <t>Remediation plan and timeline for resolution (if applicable)/status update if issue previously reported</t>
    </r>
    <r>
      <rPr>
        <b/>
        <vertAlign val="superscript"/>
        <sz val="11"/>
        <color indexed="10"/>
        <rFont val="Calibri"/>
        <family val="2"/>
      </rPr>
      <t>a</t>
    </r>
  </si>
  <si>
    <t>Assessment of need and qualification for SUD services</t>
  </si>
  <si>
    <t>EXAMPLE
1: Assessed for SUD treatment needs</t>
  </si>
  <si>
    <t>EXAMPLE 
Difficulty with collecting data for X metric (i.e., lack of EHR data or need for hybrid data)</t>
  </si>
  <si>
    <t>EXAMPLE 
9/1/17; DY 2 Qtr. 3</t>
  </si>
  <si>
    <t>EXAMPLE
75000</t>
  </si>
  <si>
    <t>EXAMPLE
Demonstration site in process of updating EHR, to be completed X date</t>
  </si>
  <si>
    <t>EXAMPLE
Currently reporting X measure by deviating from current metric specifications in order to adhere to demonstration reporting requirement</t>
  </si>
  <si>
    <t>[Add rows as needed]</t>
  </si>
  <si>
    <r>
      <rPr>
        <vertAlign val="superscript"/>
        <sz val="9"/>
        <rFont val="Calibri"/>
        <family val="2"/>
      </rPr>
      <t>a</t>
    </r>
    <r>
      <rPr>
        <sz val="9"/>
        <rFont val="Calibri"/>
        <family val="2"/>
      </rPr>
      <t>The state should also use this column to provide updates on any data or reporting issues described in previous reports. When applicable, the state should note when issues are resolved. If an issue was noted as resolved in the previous report, it should not be reported in the current report.</t>
    </r>
  </si>
  <si>
    <t>Version 2.0 does not change the metrics for reporting or substantively modify their content.</t>
  </si>
  <si>
    <t>Version 2.0 updates the original metrics workbook in the following ways:</t>
  </si>
  <si>
    <t>Renumbers metrics using consecutive numbers</t>
  </si>
  <si>
    <t>Updates titles of metrics 5, 22 and 23</t>
  </si>
  <si>
    <t>Edits descriptions of metrics 2, 3, 4, 5, 6, 12, 17, 18, 19, 22, 23, 24, 25, 34</t>
  </si>
  <si>
    <t>Updates subpopulations for reporting under metrics 6, 7, 8, 9, 10, 11, 12 and 23</t>
  </si>
  <si>
    <t>Clarifies data source for metrics 1, 16, 34</t>
  </si>
  <si>
    <t>Adds footnote "d" of the Metrics Reporting tab, instructing users to add columns as necessary to report on additional models</t>
  </si>
  <si>
    <t>Removes metrics formerly named 26 and 27, which are not yet included in reporting</t>
  </si>
  <si>
    <t>Version 3.0 updates metrics workbook 2.0 in the following ways:</t>
  </si>
  <si>
    <t>Adds two recommended metrics for reporting: 'Use of Opioids from Multiple Providers in Persons Without Cancer' (metric 19) and 'Use of Opioids at High Dosage and from Multiple Providers in Persons Without Cancer' (metric 20)</t>
  </si>
  <si>
    <t>Renumbers current metrics 21-36 to accommodate addition</t>
  </si>
  <si>
    <t>Edits description of metric 3, 'Medicaid Beneficiaries with SUD Diagnosis (monthly)', to reflect a lookback period of 11 months</t>
  </si>
  <si>
    <t>Reformats headers on all tabs so column A = label and column B = user entry</t>
  </si>
  <si>
    <t>Reformats Baseline Reporting Period to MM/DD/YYYY on monitoring protocol tab</t>
  </si>
  <si>
    <t>Updates column N title on  monitoring protocol tab to 'Demonstration Year (DY) and Quarter(Q) in which reporting will begin (Format:  DY1 Q3)</t>
  </si>
  <si>
    <t>Edits footnote "a" of the metrics reporting tab, instructing users to create a new metrics report for each reporting quarter</t>
  </si>
  <si>
    <t>Edits footnote "d" of the metrics reporting tab, instructing users to enter any new models that will be reported after column AR</t>
  </si>
  <si>
    <t>Adds columns AS, AT, and AU for state-identified models on the metrics reporting tab</t>
  </si>
  <si>
    <t>Changes the name of the "metrics reporting" tab to the "metrics report" tab</t>
  </si>
  <si>
    <t>On the metrics report tab, edits "numerator" headers  to "numerator or count"</t>
  </si>
  <si>
    <t>Version 3.1 updates metrics workbook 3.0 in the following ways:</t>
  </si>
  <si>
    <t>Assigns metric IDs Q1, Q2, Q3 to the SUD health information technology (SUD health IT) section on the Monitoring protocol tab</t>
  </si>
  <si>
    <t>Adds data validation checks to ensure numerator and denominator values are numeric values</t>
  </si>
  <si>
    <t>Locks down the Monitoring protocol, Metrics report and Data and reporting issues tabs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</si>
</sst>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1"/>
      <color indexed="9"/>
      <name val="Calibri"/>
      <family val="2"/>
    </font>
    <font>
      <sz val="11"/>
      <color indexed="10"/>
      <name val="Calibri"/>
      <family val="2"/>
    </font>
    <font>
      <b/>
      <sz val="11"/>
      <color indexed="8"/>
      <name val="Calibri"/>
      <family val="2"/>
    </font>
    <font>
      <b/>
      <vertAlign val="superscript"/>
      <sz val="11"/>
      <color indexed="9"/>
      <name val="Calibri"/>
      <family val="2"/>
    </font>
    <font>
      <b/>
      <vertAlign val="superscript"/>
      <sz val="16"/>
      <color indexed="8"/>
      <name val="Calibri"/>
      <family val="2"/>
    </font>
    <font>
      <sz val="11"/>
      <name val="Calibri"/>
      <family val="2"/>
    </font>
    <font>
      <b/>
      <vertAlign val="superscript"/>
      <sz val="11"/>
      <color indexed="10"/>
      <name val="Calibri"/>
      <family val="2"/>
    </font>
    <font>
      <vertAlign val="superscript"/>
      <sz val="11"/>
      <name val="Calibri"/>
      <family val="2"/>
    </font>
    <font>
      <sz val="9"/>
      <name val="Calibri"/>
      <family val="2"/>
    </font>
    <font>
      <vertAlign val="superscript"/>
      <sz val="9"/>
      <name val="Calibri"/>
      <family val="2"/>
    </font>
    <font>
      <b/>
      <sz val="11"/>
      <color theme="0"/>
      <name val="Calibri"/>
      <family val="2"/>
      <scheme val="minor"/>
    </font>
    <font>
      <b/>
      <sz val="11"/>
      <color theme="1"/>
      <name val="Calibri"/>
      <family val="2"/>
      <scheme val="minor"/>
    </font>
    <font>
      <sz val="11"/>
      <color rgb="FFFF0000"/>
      <name val="Calibri"/>
      <family val="2"/>
      <scheme val="minor"/>
    </font>
    <font>
      <sz val="11"/>
      <color rgb="FF1F497D"/>
      <name val="Calibri"/>
      <family val="2"/>
    </font>
    <font>
      <sz val="11"/>
      <name val="Calibri"/>
      <family val="2"/>
      <scheme val="minor"/>
    </font>
    <font>
      <i/>
      <sz val="11"/>
      <color theme="1"/>
      <name val="Calibri"/>
      <family val="2"/>
      <scheme val="minor"/>
    </font>
    <font>
      <i/>
      <sz val="11"/>
      <name val="Calibri"/>
      <family val="2"/>
      <scheme val="minor"/>
    </font>
    <font>
      <i/>
      <sz val="11"/>
      <color rgb="FFA6A6A6"/>
      <name val="Calibri"/>
      <family val="2"/>
      <scheme val="minor"/>
    </font>
    <font>
      <i/>
      <sz val="11"/>
      <color rgb="FFAEAAAA"/>
      <name val="Calibri"/>
      <family val="2"/>
      <scheme val="minor"/>
    </font>
    <font>
      <sz val="11"/>
      <color rgb="FF000000"/>
      <name val="Calibri"/>
      <family val="2"/>
      <scheme val="minor"/>
    </font>
    <font>
      <b/>
      <sz val="11"/>
      <name val="Calibri"/>
      <family val="2"/>
      <scheme val="minor"/>
    </font>
    <font>
      <vertAlign val="superscript"/>
      <sz val="11"/>
      <name val="Calibri"/>
      <family val="2"/>
      <scheme val="minor"/>
    </font>
    <font>
      <b/>
      <sz val="16"/>
      <color theme="1"/>
      <name val="Calibri"/>
      <family val="2"/>
      <scheme val="minor"/>
    </font>
    <font>
      <b/>
      <sz val="11"/>
      <color rgb="FFFF0000"/>
      <name val="Calibri"/>
      <family val="2"/>
      <scheme val="minor"/>
    </font>
    <font>
      <vertAlign val="superscript"/>
      <sz val="11"/>
      <color theme="1"/>
      <name val="Calibri"/>
      <family val="2"/>
      <scheme val="minor"/>
    </font>
    <font>
      <b/>
      <sz val="9"/>
      <color theme="1"/>
      <name val="Arial"/>
      <family val="2"/>
    </font>
    <font>
      <sz val="9"/>
      <name val="Calibri"/>
      <family val="2"/>
      <scheme val="minor"/>
    </font>
    <font>
      <b/>
      <sz val="11"/>
      <color rgb="FFFFFFFF"/>
      <name val="Calibri"/>
      <family val="2"/>
      <scheme val="minor"/>
    </font>
    <font>
      <b/>
      <sz val="11"/>
      <color rgb="FF000000"/>
      <name val="Calibri"/>
      <family val="2"/>
      <scheme val="minor"/>
    </font>
    <font>
      <sz val="8"/>
      <color rgb="FF000000"/>
      <name val="Segoe UI"/>
      <family val="2"/>
    </font>
  </fonts>
  <fills count="8">
    <fill>
      <patternFill patternType="none"/>
    </fill>
    <fill>
      <patternFill patternType="gray125"/>
    </fill>
    <fill>
      <patternFill patternType="solid">
        <fgColor theme="0" tint="-0.499984740745262"/>
        <bgColor indexed="64"/>
      </patternFill>
    </fill>
    <fill>
      <patternFill patternType="solid">
        <fgColor theme="1" tint="0.499984740745262"/>
        <bgColor indexed="64"/>
      </patternFill>
    </fill>
    <fill>
      <patternFill patternType="solid">
        <fgColor theme="0" tint="-0.249977111117893"/>
        <bgColor indexed="64"/>
      </patternFill>
    </fill>
    <fill>
      <patternFill patternType="lightUp">
        <bgColor theme="2"/>
      </patternFill>
    </fill>
    <fill>
      <patternFill patternType="solid">
        <fgColor theme="0"/>
        <bgColor indexed="64"/>
      </patternFill>
    </fill>
    <fill>
      <patternFill patternType="solid">
        <fgColor rgb="FF808080"/>
        <bgColor indexed="64"/>
      </patternFill>
    </fill>
  </fills>
  <borders count="6">
    <border>
      <left/>
      <right/>
      <top/>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top style="thin">
        <color theme="0"/>
      </top>
      <bottom/>
      <diagonal/>
    </border>
    <border>
      <left/>
      <right/>
      <top style="thin">
        <color theme="0"/>
      </top>
      <bottom/>
      <diagonal/>
    </border>
  </borders>
  <cellStyleXfs count="1">
    <xf numFmtId="0" fontId="0" fillId="0" borderId="0"/>
  </cellStyleXfs>
  <cellXfs count="195">
    <xf numFmtId="0" fontId="0" fillId="0" borderId="0" xfId="0"/>
    <xf numFmtId="0" fontId="0" fillId="0" borderId="0" xfId="0" applyFont="1"/>
    <xf numFmtId="0" fontId="14" fillId="0" borderId="0" xfId="0" applyFont="1" applyAlignment="1">
      <alignment vertical="center"/>
    </xf>
    <xf numFmtId="0" fontId="15" fillId="0" borderId="0" xfId="0" applyFont="1"/>
    <xf numFmtId="0" fontId="15" fillId="0" borderId="0" xfId="0" applyFont="1" applyFill="1" applyAlignment="1" applyProtection="1">
      <alignment horizontal="left" vertical="center"/>
      <protection locked="0"/>
    </xf>
    <xf numFmtId="0" fontId="0" fillId="0" borderId="0" xfId="0" applyFont="1" applyBorder="1" applyAlignment="1" applyProtection="1">
      <alignment wrapText="1"/>
      <protection locked="0"/>
    </xf>
    <xf numFmtId="0" fontId="15" fillId="0" borderId="0" xfId="0" applyFont="1" applyBorder="1" applyAlignment="1" applyProtection="1">
      <alignment horizontal="left" vertical="center" wrapText="1"/>
      <protection locked="0"/>
    </xf>
    <xf numFmtId="0" fontId="15" fillId="0" borderId="0" xfId="0" applyFont="1" applyAlignment="1" applyProtection="1">
      <alignment wrapText="1"/>
      <protection locked="0"/>
    </xf>
    <xf numFmtId="0" fontId="16" fillId="0" borderId="0" xfId="0" applyFont="1" applyProtection="1">
      <protection locked="0"/>
    </xf>
    <xf numFmtId="0" fontId="0" fillId="0" borderId="0" xfId="0" applyFont="1" applyAlignment="1" applyProtection="1">
      <alignment wrapText="1"/>
      <protection locked="0"/>
    </xf>
    <xf numFmtId="0" fontId="0" fillId="0" borderId="0" xfId="0" applyFont="1" applyFill="1" applyAlignment="1" applyProtection="1">
      <alignment wrapText="1"/>
      <protection locked="0"/>
    </xf>
    <xf numFmtId="0" fontId="17" fillId="0" borderId="0" xfId="0" applyFont="1" applyAlignment="1" applyProtection="1">
      <alignment horizontal="left" vertical="center" wrapText="1"/>
      <protection locked="0"/>
    </xf>
    <xf numFmtId="0" fontId="0" fillId="0" borderId="0" xfId="0" applyFont="1" applyAlignment="1" applyProtection="1">
      <alignment horizontal="left" vertical="center"/>
      <protection locked="0"/>
    </xf>
    <xf numFmtId="0" fontId="0" fillId="0" borderId="0" xfId="0" applyFont="1" applyProtection="1">
      <protection locked="0"/>
    </xf>
    <xf numFmtId="0" fontId="0" fillId="0" borderId="0" xfId="0" applyFont="1" applyFill="1" applyProtection="1">
      <protection locked="0"/>
    </xf>
    <xf numFmtId="0" fontId="0" fillId="0" borderId="0" xfId="0" applyAlignment="1" applyProtection="1">
      <alignment wrapText="1"/>
      <protection locked="0"/>
    </xf>
    <xf numFmtId="0" fontId="15" fillId="0" borderId="0" xfId="0" applyFont="1" applyAlignment="1" applyProtection="1">
      <alignment horizontal="left" wrapText="1"/>
      <protection locked="0"/>
    </xf>
    <xf numFmtId="0" fontId="15" fillId="0" borderId="0" xfId="0" applyFont="1" applyFill="1" applyAlignment="1" applyProtection="1">
      <alignment horizontal="left" wrapText="1"/>
      <protection locked="0"/>
    </xf>
    <xf numFmtId="0" fontId="15" fillId="0" borderId="0" xfId="0" applyFont="1" applyFill="1" applyAlignment="1" applyProtection="1">
      <alignment wrapText="1"/>
      <protection locked="0"/>
    </xf>
    <xf numFmtId="0" fontId="15" fillId="0" borderId="0" xfId="0" applyFont="1" applyFill="1" applyBorder="1" applyAlignment="1" applyProtection="1">
      <alignment horizontal="left" wrapText="1"/>
      <protection locked="0"/>
    </xf>
    <xf numFmtId="0" fontId="15" fillId="0" borderId="0" xfId="0" applyFont="1" applyFill="1" applyBorder="1" applyAlignment="1" applyProtection="1">
      <alignment wrapText="1"/>
      <protection locked="0"/>
    </xf>
    <xf numFmtId="0" fontId="0" fillId="0" borderId="0" xfId="0" applyFont="1" applyFill="1" applyAlignment="1" applyProtection="1">
      <alignment horizontal="left" wrapText="1"/>
      <protection locked="0"/>
    </xf>
    <xf numFmtId="0" fontId="0" fillId="0" borderId="0" xfId="0" applyFill="1" applyAlignment="1" applyProtection="1">
      <alignment wrapText="1"/>
      <protection locked="0"/>
    </xf>
    <xf numFmtId="0" fontId="18" fillId="0" borderId="0" xfId="0" applyFont="1" applyBorder="1" applyAlignment="1" applyProtection="1">
      <alignment horizontal="left" vertical="top" wrapText="1"/>
      <protection locked="0"/>
    </xf>
    <xf numFmtId="3" fontId="18" fillId="0" borderId="0" xfId="0" applyNumberFormat="1" applyFont="1" applyBorder="1" applyAlignment="1" applyProtection="1">
      <alignment vertical="top" wrapText="1"/>
      <protection locked="0"/>
    </xf>
    <xf numFmtId="0" fontId="18" fillId="0" borderId="0" xfId="0" applyFont="1" applyBorder="1" applyAlignment="1" applyProtection="1">
      <alignment vertical="top" wrapText="1"/>
      <protection locked="0"/>
    </xf>
    <xf numFmtId="0" fontId="18" fillId="0" borderId="0" xfId="0" applyFont="1" applyBorder="1" applyAlignment="1" applyProtection="1">
      <alignment vertical="center" wrapText="1"/>
      <protection locked="0"/>
    </xf>
    <xf numFmtId="0" fontId="19" fillId="0" borderId="0" xfId="0" applyFont="1" applyBorder="1" applyAlignment="1" applyProtection="1">
      <alignment vertical="center" wrapText="1"/>
      <protection locked="0"/>
    </xf>
    <xf numFmtId="0" fontId="0" fillId="0" borderId="0" xfId="0" applyProtection="1">
      <protection locked="0"/>
    </xf>
    <xf numFmtId="0" fontId="20" fillId="0" borderId="0" xfId="0" applyFont="1" applyBorder="1" applyAlignment="1" applyProtection="1">
      <alignment vertical="center" wrapText="1"/>
      <protection locked="0"/>
    </xf>
    <xf numFmtId="0" fontId="12" fillId="0" borderId="0" xfId="0" applyFont="1" applyFill="1" applyBorder="1" applyAlignment="1" applyProtection="1">
      <alignment vertical="center"/>
      <protection locked="0"/>
    </xf>
    <xf numFmtId="0" fontId="0" fillId="0" borderId="0" xfId="0" applyFill="1" applyProtection="1">
      <protection locked="0"/>
    </xf>
    <xf numFmtId="0" fontId="0" fillId="0" borderId="1" xfId="0" applyBorder="1" applyProtection="1">
      <protection locked="0"/>
    </xf>
    <xf numFmtId="0" fontId="0"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0" fillId="0" borderId="0" xfId="0" applyAlignment="1" applyProtection="1">
      <alignment horizontal="left" vertical="center" wrapText="1"/>
      <protection locked="0"/>
    </xf>
    <xf numFmtId="0" fontId="13" fillId="0" borderId="0" xfId="0" applyFont="1" applyAlignment="1" applyProtection="1">
      <alignment horizontal="left" vertical="center" wrapText="1"/>
      <protection locked="0"/>
    </xf>
    <xf numFmtId="0" fontId="13" fillId="0" borderId="0" xfId="0" applyFont="1" applyAlignment="1" applyProtection="1">
      <alignment horizontal="left" wrapText="1"/>
      <protection locked="0"/>
    </xf>
    <xf numFmtId="0" fontId="15" fillId="0" borderId="0" xfId="0" applyFont="1" applyAlignment="1" applyProtection="1">
      <alignment horizontal="left" vertical="center" wrapText="1"/>
      <protection locked="0"/>
    </xf>
    <xf numFmtId="0" fontId="0" fillId="0" borderId="0" xfId="0" applyFont="1" applyFill="1" applyAlignment="1" applyProtection="1">
      <alignment horizontal="left" vertical="center"/>
      <protection locked="0"/>
    </xf>
    <xf numFmtId="0" fontId="11" fillId="2" borderId="0" xfId="0" applyFont="1" applyFill="1" applyAlignment="1" applyProtection="1">
      <alignment wrapText="1"/>
      <protection locked="0"/>
    </xf>
    <xf numFmtId="0" fontId="11" fillId="0" borderId="0" xfId="0" applyFont="1" applyFill="1" applyAlignment="1" applyProtection="1">
      <alignment wrapText="1"/>
      <protection locked="0"/>
    </xf>
    <xf numFmtId="0" fontId="11" fillId="3" borderId="0" xfId="0" applyFont="1" applyFill="1" applyAlignment="1" applyProtection="1">
      <alignment horizontal="left" wrapText="1"/>
      <protection locked="0"/>
    </xf>
    <xf numFmtId="0" fontId="11" fillId="2" borderId="2" xfId="0" applyFont="1" applyFill="1" applyBorder="1" applyAlignment="1" applyProtection="1">
      <alignment horizontal="left" wrapText="1"/>
      <protection locked="0"/>
    </xf>
    <xf numFmtId="0" fontId="11" fillId="3" borderId="3" xfId="0" applyFont="1" applyFill="1" applyBorder="1" applyAlignment="1" applyProtection="1">
      <alignment horizontal="left" wrapText="1"/>
      <protection locked="0"/>
    </xf>
    <xf numFmtId="0" fontId="11" fillId="0" borderId="0" xfId="0" applyFont="1" applyAlignment="1" applyProtection="1">
      <alignment wrapText="1"/>
      <protection locked="0"/>
    </xf>
    <xf numFmtId="0" fontId="0" fillId="4" borderId="0" xfId="0" applyFont="1" applyFill="1" applyProtection="1">
      <protection locked="0"/>
    </xf>
    <xf numFmtId="0" fontId="0" fillId="5" borderId="0" xfId="0" applyFont="1" applyFill="1" applyAlignment="1" applyProtection="1">
      <alignment horizontal="left" wrapText="1"/>
      <protection locked="0"/>
    </xf>
    <xf numFmtId="0" fontId="0" fillId="0" borderId="0" xfId="0" applyFont="1" applyFill="1" applyBorder="1" applyAlignment="1" applyProtection="1">
      <alignment wrapText="1"/>
      <protection locked="0"/>
    </xf>
    <xf numFmtId="0" fontId="15" fillId="0" borderId="0" xfId="0" applyFont="1" applyFill="1" applyBorder="1" applyAlignment="1" applyProtection="1">
      <alignment horizontal="left" vertical="center" wrapText="1"/>
      <protection locked="0"/>
    </xf>
    <xf numFmtId="0" fontId="15" fillId="5" borderId="0" xfId="0" applyFont="1" applyFill="1" applyAlignment="1" applyProtection="1">
      <alignment horizontal="left" wrapText="1"/>
      <protection locked="0"/>
    </xf>
    <xf numFmtId="0" fontId="12" fillId="4" borderId="0" xfId="0" applyFont="1" applyFill="1" applyAlignment="1" applyProtection="1">
      <alignment horizontal="left" wrapText="1"/>
      <protection locked="0"/>
    </xf>
    <xf numFmtId="0" fontId="0" fillId="0" borderId="0" xfId="0" applyFont="1" applyFill="1" applyBorder="1" applyAlignment="1" applyProtection="1">
      <alignment horizontal="left" vertical="center" wrapText="1"/>
      <protection locked="0"/>
    </xf>
    <xf numFmtId="0" fontId="0" fillId="0" borderId="0" xfId="0" applyFont="1" applyFill="1" applyAlignment="1" applyProtection="1">
      <alignment horizontal="left" vertical="center" wrapText="1"/>
      <protection locked="0"/>
    </xf>
    <xf numFmtId="0" fontId="15" fillId="0" borderId="0" xfId="0" applyFont="1" applyFill="1" applyAlignment="1" applyProtection="1">
      <alignment horizontal="left" vertical="center" wrapText="1"/>
      <protection locked="0"/>
    </xf>
    <xf numFmtId="0" fontId="15" fillId="4" borderId="0" xfId="0" applyFont="1" applyFill="1" applyAlignment="1" applyProtection="1">
      <alignment horizontal="left" wrapText="1"/>
      <protection locked="0"/>
    </xf>
    <xf numFmtId="0" fontId="15" fillId="0" borderId="0" xfId="0" applyFont="1" applyFill="1" applyAlignment="1" applyProtection="1">
      <alignment horizontal="left"/>
      <protection locked="0"/>
    </xf>
    <xf numFmtId="0" fontId="21" fillId="0" borderId="0" xfId="0" applyFont="1" applyFill="1" applyAlignment="1" applyProtection="1">
      <alignment horizontal="left" vertical="center" wrapText="1"/>
      <protection locked="0"/>
    </xf>
    <xf numFmtId="0" fontId="22" fillId="0" borderId="0" xfId="0" applyFont="1" applyFill="1" applyAlignment="1" applyProtection="1">
      <alignment horizontal="left"/>
      <protection locked="0"/>
    </xf>
    <xf numFmtId="0" fontId="15" fillId="0" borderId="0" xfId="0" applyFont="1" applyAlignment="1" applyProtection="1">
      <alignment vertical="center"/>
      <protection locked="0"/>
    </xf>
    <xf numFmtId="0" fontId="15" fillId="0" borderId="0" xfId="0" applyFont="1" applyFill="1" applyAlignment="1" applyProtection="1">
      <protection locked="0"/>
    </xf>
    <xf numFmtId="0" fontId="15" fillId="0" borderId="0" xfId="0" applyFont="1" applyAlignment="1" applyProtection="1">
      <protection locked="0"/>
    </xf>
    <xf numFmtId="2" fontId="21" fillId="0" borderId="0" xfId="0" applyNumberFormat="1" applyFont="1" applyFill="1" applyAlignment="1" applyProtection="1">
      <alignment horizontal="left"/>
      <protection locked="0"/>
    </xf>
    <xf numFmtId="2" fontId="21" fillId="0" borderId="0" xfId="0" applyNumberFormat="1" applyFont="1" applyFill="1" applyAlignment="1" applyProtection="1">
      <alignment horizontal="left" vertical="center"/>
      <protection locked="0"/>
    </xf>
    <xf numFmtId="0" fontId="15" fillId="0" borderId="0" xfId="0" applyFont="1" applyFill="1" applyBorder="1" applyAlignment="1" applyProtection="1">
      <alignment horizontal="left" vertical="center"/>
      <protection locked="0"/>
    </xf>
    <xf numFmtId="0" fontId="15" fillId="0" borderId="0" xfId="0" applyFont="1" applyFill="1" applyBorder="1" applyAlignment="1" applyProtection="1">
      <alignment horizontal="left"/>
      <protection locked="0"/>
    </xf>
    <xf numFmtId="0" fontId="15" fillId="0" borderId="0" xfId="0" applyFont="1" applyFill="1" applyProtection="1">
      <protection locked="0"/>
    </xf>
    <xf numFmtId="0" fontId="0" fillId="0" borderId="0" xfId="0" applyFont="1" applyFill="1" applyBorder="1" applyAlignment="1" applyProtection="1">
      <alignment horizontal="left" wrapText="1"/>
      <protection locked="0"/>
    </xf>
    <xf numFmtId="0" fontId="12" fillId="0" borderId="0" xfId="0" applyFont="1" applyFill="1" applyAlignment="1" applyProtection="1">
      <alignment horizontal="left" wrapText="1"/>
      <protection locked="0"/>
    </xf>
    <xf numFmtId="0" fontId="12" fillId="0" borderId="0" xfId="0" applyFont="1" applyFill="1" applyAlignment="1" applyProtection="1">
      <alignment horizontal="left" vertical="center" wrapText="1"/>
      <protection locked="0"/>
    </xf>
    <xf numFmtId="0" fontId="0" fillId="0" borderId="0" xfId="0" applyFont="1" applyAlignment="1" applyProtection="1">
      <alignment horizontal="left" vertical="center"/>
    </xf>
    <xf numFmtId="0" fontId="15" fillId="0" borderId="0" xfId="0" applyFont="1" applyFill="1" applyAlignment="1" applyProtection="1">
      <alignment horizontal="left" vertical="center"/>
    </xf>
    <xf numFmtId="0" fontId="0" fillId="0" borderId="0" xfId="0" applyAlignment="1" applyProtection="1">
      <alignment wrapText="1"/>
    </xf>
    <xf numFmtId="0" fontId="24" fillId="0" borderId="0" xfId="0" applyFont="1" applyAlignment="1" applyProtection="1">
      <alignment horizontal="left" wrapText="1"/>
    </xf>
    <xf numFmtId="0" fontId="11" fillId="2" borderId="0" xfId="0" applyFont="1" applyFill="1" applyAlignment="1" applyProtection="1">
      <alignment horizontal="left" wrapText="1"/>
    </xf>
    <xf numFmtId="0" fontId="11" fillId="2" borderId="0" xfId="0" applyFont="1" applyFill="1" applyAlignment="1" applyProtection="1">
      <alignment horizontal="left" vertical="center" wrapText="1"/>
    </xf>
    <xf numFmtId="0" fontId="11" fillId="2" borderId="0" xfId="0" applyFont="1" applyFill="1" applyAlignment="1" applyProtection="1">
      <alignment wrapText="1"/>
    </xf>
    <xf numFmtId="0" fontId="11" fillId="3" borderId="0" xfId="0" applyFont="1" applyFill="1" applyAlignment="1" applyProtection="1">
      <alignment horizontal="left" wrapText="1"/>
    </xf>
    <xf numFmtId="0" fontId="11" fillId="3" borderId="0" xfId="0" applyFont="1" applyFill="1" applyAlignment="1" applyProtection="1">
      <alignment horizontal="left" vertical="center" wrapText="1"/>
    </xf>
    <xf numFmtId="0" fontId="11" fillId="3" borderId="0" xfId="0" applyFont="1" applyFill="1" applyBorder="1" applyAlignment="1" applyProtection="1">
      <alignment horizontal="left" wrapText="1"/>
    </xf>
    <xf numFmtId="0" fontId="11" fillId="3" borderId="2" xfId="0" applyFont="1" applyFill="1" applyBorder="1" applyAlignment="1" applyProtection="1">
      <alignment horizontal="left" wrapText="1"/>
    </xf>
    <xf numFmtId="0" fontId="11" fillId="2" borderId="0" xfId="0" applyFont="1" applyFill="1" applyBorder="1" applyAlignment="1" applyProtection="1">
      <alignment horizontal="left" wrapText="1"/>
    </xf>
    <xf numFmtId="0" fontId="11" fillId="2" borderId="2" xfId="0" applyFont="1" applyFill="1" applyBorder="1" applyAlignment="1" applyProtection="1">
      <alignment horizontal="left" wrapText="1"/>
    </xf>
    <xf numFmtId="0" fontId="11" fillId="3" borderId="3" xfId="0" applyFont="1" applyFill="1" applyBorder="1" applyAlignment="1" applyProtection="1">
      <alignment horizontal="left" wrapText="1"/>
    </xf>
    <xf numFmtId="0" fontId="12" fillId="4" borderId="0" xfId="0" applyFont="1" applyFill="1" applyAlignment="1" applyProtection="1">
      <alignment horizontal="left"/>
    </xf>
    <xf numFmtId="0" fontId="12" fillId="4" borderId="0" xfId="0" applyFont="1" applyFill="1" applyAlignment="1" applyProtection="1">
      <alignment horizontal="left" vertical="center" wrapText="1"/>
    </xf>
    <xf numFmtId="0" fontId="0" fillId="4" borderId="0" xfId="0" applyFont="1" applyFill="1" applyAlignment="1" applyProtection="1">
      <alignment horizontal="left" vertical="center"/>
    </xf>
    <xf numFmtId="0" fontId="0" fillId="4" borderId="0" xfId="0" applyFont="1" applyFill="1" applyAlignment="1" applyProtection="1">
      <alignment horizontal="left"/>
    </xf>
    <xf numFmtId="0" fontId="0" fillId="4" borderId="0" xfId="0" applyFont="1" applyFill="1" applyProtection="1"/>
    <xf numFmtId="0" fontId="0" fillId="0" borderId="0" xfId="0" applyFont="1" applyBorder="1" applyAlignment="1" applyProtection="1">
      <alignment wrapText="1"/>
    </xf>
    <xf numFmtId="0" fontId="0" fillId="5" borderId="0" xfId="0" applyFont="1" applyFill="1" applyAlignment="1" applyProtection="1">
      <alignment horizontal="left" wrapText="1"/>
    </xf>
    <xf numFmtId="0" fontId="0" fillId="0" borderId="0" xfId="0" applyFont="1" applyFill="1" applyAlignment="1" applyProtection="1">
      <alignment horizontal="left" wrapText="1"/>
    </xf>
    <xf numFmtId="0" fontId="0" fillId="0" borderId="0" xfId="0" applyFont="1" applyFill="1" applyBorder="1" applyAlignment="1" applyProtection="1">
      <alignment wrapText="1"/>
    </xf>
    <xf numFmtId="0" fontId="15" fillId="0" borderId="0" xfId="0" applyFont="1" applyBorder="1" applyAlignment="1" applyProtection="1">
      <alignment vertical="center" wrapText="1"/>
    </xf>
    <xf numFmtId="0" fontId="15" fillId="0" borderId="0" xfId="0" applyFont="1" applyAlignment="1" applyProtection="1">
      <alignment horizontal="left" wrapText="1"/>
    </xf>
    <xf numFmtId="0" fontId="15" fillId="0" borderId="0" xfId="0" applyFont="1" applyAlignment="1" applyProtection="1">
      <alignment wrapText="1"/>
    </xf>
    <xf numFmtId="0" fontId="15" fillId="0" borderId="0" xfId="0" applyFont="1" applyBorder="1" applyAlignment="1" applyProtection="1">
      <alignment wrapText="1"/>
    </xf>
    <xf numFmtId="0" fontId="15" fillId="5" borderId="0" xfId="0" applyFont="1" applyFill="1" applyAlignment="1" applyProtection="1">
      <alignment horizontal="left" wrapText="1"/>
    </xf>
    <xf numFmtId="0" fontId="0" fillId="0" borderId="0" xfId="0" applyFont="1" applyAlignment="1" applyProtection="1">
      <alignment horizontal="left" vertical="center" wrapText="1"/>
    </xf>
    <xf numFmtId="0" fontId="0" fillId="0" borderId="0" xfId="0" quotePrefix="1" applyFont="1" applyAlignment="1" applyProtection="1">
      <alignment horizontal="left"/>
    </xf>
    <xf numFmtId="0" fontId="12" fillId="4" borderId="0" xfId="0" applyFont="1" applyFill="1" applyAlignment="1" applyProtection="1">
      <alignment horizontal="left" wrapText="1"/>
    </xf>
    <xf numFmtId="0" fontId="0" fillId="0" borderId="0" xfId="0" applyFont="1" applyBorder="1" applyAlignment="1" applyProtection="1">
      <alignment horizontal="left" wrapText="1"/>
    </xf>
    <xf numFmtId="0" fontId="0" fillId="0" borderId="0" xfId="0" applyFont="1" applyFill="1" applyAlignment="1" applyProtection="1">
      <alignment horizontal="left" vertical="center" wrapText="1"/>
    </xf>
    <xf numFmtId="0" fontId="0" fillId="0" borderId="0" xfId="0" applyFont="1" applyFill="1" applyProtection="1"/>
    <xf numFmtId="0" fontId="0" fillId="0" borderId="0" xfId="0" applyFont="1" applyAlignment="1" applyProtection="1">
      <alignment horizontal="left" wrapText="1"/>
    </xf>
    <xf numFmtId="0" fontId="0" fillId="0" borderId="0" xfId="0" applyFont="1" applyAlignment="1" applyProtection="1">
      <alignment wrapText="1"/>
    </xf>
    <xf numFmtId="0" fontId="0" fillId="0" borderId="0" xfId="0" applyFont="1" applyFill="1" applyAlignment="1" applyProtection="1">
      <alignment wrapText="1"/>
    </xf>
    <xf numFmtId="0" fontId="15" fillId="0" borderId="0" xfId="0" applyFont="1" applyBorder="1" applyAlignment="1" applyProtection="1">
      <alignment horizontal="left" wrapText="1"/>
    </xf>
    <xf numFmtId="0" fontId="15" fillId="0" borderId="0" xfId="0" applyFont="1" applyFill="1" applyBorder="1" applyAlignment="1" applyProtection="1">
      <alignment wrapText="1"/>
    </xf>
    <xf numFmtId="0" fontId="15" fillId="0" borderId="0" xfId="0" applyFont="1" applyFill="1" applyAlignment="1" applyProtection="1">
      <alignment wrapText="1"/>
    </xf>
    <xf numFmtId="0" fontId="15" fillId="0" borderId="0" xfId="0" applyFont="1" applyAlignment="1" applyProtection="1">
      <alignment horizontal="left" vertical="center" wrapText="1"/>
    </xf>
    <xf numFmtId="0" fontId="15" fillId="0" borderId="0" xfId="0" applyFont="1" applyFill="1" applyBorder="1" applyAlignment="1" applyProtection="1">
      <alignment horizontal="left" wrapText="1"/>
    </xf>
    <xf numFmtId="0" fontId="0" fillId="0" borderId="0" xfId="0"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0" borderId="0" xfId="0" applyFont="1" applyAlignment="1" applyProtection="1">
      <alignment vertical="center" wrapText="1"/>
      <protection locked="0"/>
    </xf>
    <xf numFmtId="0" fontId="11" fillId="0" borderId="0" xfId="0" applyFont="1" applyFill="1" applyAlignment="1" applyProtection="1">
      <alignment horizontal="center" wrapText="1"/>
      <protection locked="0"/>
    </xf>
    <xf numFmtId="0" fontId="11" fillId="6" borderId="0" xfId="0" applyFont="1" applyFill="1" applyAlignment="1" applyProtection="1">
      <alignment horizontal="center" wrapText="1"/>
      <protection locked="0"/>
    </xf>
    <xf numFmtId="0" fontId="0" fillId="4" borderId="0" xfId="0" applyFill="1" applyProtection="1">
      <protection locked="0"/>
    </xf>
    <xf numFmtId="0" fontId="25" fillId="0" borderId="0" xfId="0" applyFont="1" applyProtection="1">
      <protection locked="0"/>
    </xf>
    <xf numFmtId="0" fontId="11" fillId="3" borderId="0" xfId="0" applyFont="1" applyFill="1" applyAlignment="1" applyProtection="1">
      <alignment horizontal="center" wrapText="1"/>
    </xf>
    <xf numFmtId="0" fontId="12" fillId="4" borderId="0" xfId="0" applyFont="1" applyFill="1" applyProtection="1"/>
    <xf numFmtId="0" fontId="26" fillId="4" borderId="0" xfId="0" applyFont="1" applyFill="1" applyProtection="1"/>
    <xf numFmtId="0" fontId="26" fillId="4" borderId="0" xfId="0" applyFont="1" applyFill="1" applyAlignment="1" applyProtection="1">
      <alignment horizontal="center" vertical="center"/>
    </xf>
    <xf numFmtId="0" fontId="26" fillId="4" borderId="0" xfId="0" applyFont="1" applyFill="1" applyAlignment="1" applyProtection="1">
      <alignment wrapText="1"/>
    </xf>
    <xf numFmtId="0" fontId="0" fillId="4" borderId="0" xfId="0" applyFill="1" applyProtection="1"/>
    <xf numFmtId="0" fontId="0" fillId="0" borderId="0" xfId="0" applyFont="1" applyBorder="1" applyAlignment="1" applyProtection="1">
      <alignment vertical="center" wrapText="1"/>
    </xf>
    <xf numFmtId="0" fontId="0" fillId="0" borderId="0" xfId="0" applyFont="1" applyBorder="1" applyAlignment="1" applyProtection="1">
      <alignment horizontal="center" vertical="center" wrapText="1"/>
    </xf>
    <xf numFmtId="0" fontId="15" fillId="0" borderId="0" xfId="0" applyFont="1" applyFill="1" applyBorder="1" applyAlignment="1" applyProtection="1">
      <alignment vertical="center" wrapText="1"/>
    </xf>
    <xf numFmtId="0" fontId="0" fillId="0" borderId="0" xfId="0" applyFont="1" applyFill="1" applyBorder="1" applyAlignment="1" applyProtection="1">
      <alignment vertical="center" wrapText="1"/>
    </xf>
    <xf numFmtId="0" fontId="15" fillId="0" borderId="0" xfId="0" applyFont="1" applyAlignment="1" applyProtection="1">
      <alignment vertical="center" wrapText="1"/>
    </xf>
    <xf numFmtId="0" fontId="0" fillId="0" borderId="0" xfId="0" applyAlignment="1" applyProtection="1">
      <alignment vertical="center" wrapText="1"/>
    </xf>
    <xf numFmtId="0" fontId="15" fillId="0" borderId="0" xfId="0" applyFont="1" applyBorder="1" applyAlignment="1" applyProtection="1">
      <alignment horizontal="center" vertical="center" wrapText="1"/>
    </xf>
    <xf numFmtId="0" fontId="12" fillId="4" borderId="0" xfId="0" applyFont="1" applyFill="1" applyAlignment="1" applyProtection="1">
      <alignment vertical="center"/>
    </xf>
    <xf numFmtId="0" fontId="12" fillId="4" borderId="0" xfId="0" applyFont="1" applyFill="1" applyAlignment="1" applyProtection="1">
      <alignment horizontal="center" vertical="center"/>
    </xf>
    <xf numFmtId="0" fontId="15" fillId="0" borderId="0" xfId="0" applyFont="1" applyAlignment="1" applyProtection="1">
      <alignment horizontal="center" vertical="center" wrapText="1"/>
    </xf>
    <xf numFmtId="0" fontId="21" fillId="4" borderId="0" xfId="0" applyFont="1" applyFill="1" applyProtection="1"/>
    <xf numFmtId="0" fontId="15" fillId="0" borderId="0" xfId="0" applyFont="1" applyFill="1" applyBorder="1" applyAlignment="1" applyProtection="1">
      <alignment horizontal="center" vertical="center" wrapText="1"/>
    </xf>
    <xf numFmtId="0" fontId="0" fillId="0" borderId="0" xfId="0" applyFont="1" applyAlignment="1" applyProtection="1">
      <alignment vertical="center" wrapText="1"/>
    </xf>
    <xf numFmtId="0" fontId="0" fillId="0" borderId="0" xfId="0" applyFont="1" applyFill="1" applyAlignment="1" applyProtection="1">
      <alignment vertical="center" wrapText="1"/>
    </xf>
    <xf numFmtId="0" fontId="15" fillId="0" borderId="0" xfId="0" applyFont="1" applyFill="1" applyAlignment="1" applyProtection="1">
      <alignment horizontal="center" vertical="center" wrapText="1"/>
    </xf>
    <xf numFmtId="0" fontId="15" fillId="0" borderId="0" xfId="0" applyFont="1" applyAlignment="1" applyProtection="1">
      <alignment vertical="center"/>
    </xf>
    <xf numFmtId="0" fontId="0" fillId="0" borderId="0" xfId="0" applyFont="1" applyAlignment="1" applyProtection="1">
      <alignment horizontal="left"/>
      <protection locked="0"/>
    </xf>
    <xf numFmtId="0" fontId="0" fillId="0" borderId="0" xfId="0" quotePrefix="1" applyFont="1" applyAlignment="1" applyProtection="1">
      <alignment horizontal="left"/>
      <protection locked="0"/>
    </xf>
    <xf numFmtId="0" fontId="15" fillId="4" borderId="0" xfId="0" applyFont="1" applyFill="1" applyAlignment="1" applyProtection="1">
      <alignment horizontal="left" vertical="center" wrapText="1"/>
      <protection locked="0"/>
    </xf>
    <xf numFmtId="0" fontId="15" fillId="4" borderId="0" xfId="0" applyFont="1" applyFill="1" applyAlignment="1" applyProtection="1">
      <alignment wrapText="1"/>
      <protection locked="0"/>
    </xf>
    <xf numFmtId="3" fontId="0" fillId="0" borderId="0" xfId="0" applyNumberFormat="1" applyFont="1" applyAlignment="1" applyProtection="1">
      <alignment wrapText="1"/>
    </xf>
    <xf numFmtId="0" fontId="0" fillId="0" borderId="0" xfId="0" applyFont="1" applyAlignment="1" applyProtection="1">
      <alignment vertical="center"/>
      <protection locked="0"/>
    </xf>
    <xf numFmtId="0" fontId="0" fillId="0" borderId="0" xfId="0" applyFont="1" applyAlignment="1" applyProtection="1">
      <alignment horizontal="center" vertical="center"/>
      <protection locked="0"/>
    </xf>
    <xf numFmtId="0" fontId="0" fillId="4" borderId="0" xfId="0" applyFill="1" applyAlignment="1" applyProtection="1">
      <alignment horizontal="center" vertical="center"/>
      <protection locked="0"/>
    </xf>
    <xf numFmtId="0" fontId="0" fillId="4" borderId="0" xfId="0" applyFill="1" applyAlignment="1" applyProtection="1">
      <alignment wrapText="1"/>
      <protection locked="0"/>
    </xf>
    <xf numFmtId="0" fontId="15" fillId="0" borderId="0" xfId="0" applyFont="1" applyProtection="1">
      <protection locked="0"/>
    </xf>
    <xf numFmtId="0" fontId="13" fillId="0" borderId="0" xfId="0" applyFont="1" applyFill="1" applyAlignment="1" applyProtection="1">
      <alignment horizontal="left" vertical="center"/>
      <protection locked="0"/>
    </xf>
    <xf numFmtId="0" fontId="27" fillId="0" borderId="0" xfId="0" applyFont="1" applyProtection="1">
      <protection locked="0"/>
    </xf>
    <xf numFmtId="0" fontId="15" fillId="0" borderId="0" xfId="0" applyFont="1" applyAlignment="1" applyProtection="1">
      <alignment horizontal="left" vertical="center"/>
    </xf>
    <xf numFmtId="0" fontId="28" fillId="7" borderId="0" xfId="0" applyFont="1" applyFill="1" applyBorder="1" applyAlignment="1" applyProtection="1">
      <alignment horizontal="center" vertical="center" wrapText="1"/>
    </xf>
    <xf numFmtId="0" fontId="12" fillId="4" borderId="0" xfId="0" applyFont="1" applyFill="1" applyBorder="1" applyAlignment="1" applyProtection="1">
      <alignment vertical="center"/>
    </xf>
    <xf numFmtId="0" fontId="29" fillId="4" borderId="0" xfId="0" applyFont="1" applyFill="1" applyBorder="1" applyAlignment="1" applyProtection="1">
      <alignment vertical="center"/>
    </xf>
    <xf numFmtId="0" fontId="29" fillId="4" borderId="0" xfId="0" applyFont="1" applyFill="1" applyBorder="1" applyAlignment="1" applyProtection="1">
      <alignment vertical="center" wrapText="1"/>
    </xf>
    <xf numFmtId="14" fontId="15" fillId="0" borderId="0" xfId="0" applyNumberFormat="1" applyFont="1" applyFill="1" applyAlignment="1" applyProtection="1">
      <alignment horizontal="left" vertical="center"/>
      <protection locked="0"/>
    </xf>
    <xf numFmtId="0" fontId="6" fillId="0" borderId="0" xfId="0" applyFont="1" applyFill="1" applyAlignment="1" applyProtection="1">
      <alignment horizontal="left"/>
      <protection locked="0"/>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wrapText="1"/>
    </xf>
    <xf numFmtId="0" fontId="0" fillId="0" borderId="0" xfId="0" applyFont="1" applyFill="1" applyBorder="1" applyAlignment="1" applyProtection="1">
      <alignment horizontal="left" vertical="center" wrapText="1"/>
    </xf>
    <xf numFmtId="0" fontId="0" fillId="0" borderId="0" xfId="0" applyFont="1" applyBorder="1" applyAlignment="1" applyProtection="1">
      <alignment horizontal="left" vertical="center" wrapText="1"/>
    </xf>
    <xf numFmtId="0" fontId="23" fillId="0" borderId="0" xfId="0" applyFont="1" applyAlignment="1" applyProtection="1">
      <alignment horizontal="left" wrapText="1"/>
    </xf>
    <xf numFmtId="0" fontId="0" fillId="0" borderId="0" xfId="0" applyFont="1" applyAlignment="1" applyProtection="1">
      <alignment horizontal="left" wrapText="1"/>
      <protection locked="0"/>
    </xf>
    <xf numFmtId="0" fontId="15" fillId="0" borderId="0" xfId="0" applyFont="1" applyBorder="1" applyAlignment="1" applyProtection="1">
      <alignment horizontal="left" vertical="center" wrapText="1"/>
    </xf>
    <xf numFmtId="0" fontId="15" fillId="0" borderId="0" xfId="0" applyFont="1" applyFill="1" applyBorder="1" applyAlignment="1" applyProtection="1">
      <alignment horizontal="left" vertical="center" wrapText="1"/>
    </xf>
    <xf numFmtId="0" fontId="11" fillId="2" borderId="0" xfId="0" applyFont="1" applyFill="1" applyBorder="1" applyAlignment="1" applyProtection="1">
      <alignment horizontal="center" wrapText="1"/>
    </xf>
    <xf numFmtId="0" fontId="11" fillId="2" borderId="2" xfId="0" applyFont="1" applyFill="1" applyBorder="1" applyAlignment="1" applyProtection="1">
      <alignment horizontal="center" wrapText="1"/>
    </xf>
    <xf numFmtId="0" fontId="11" fillId="2" borderId="0" xfId="0" applyFont="1" applyFill="1" applyAlignment="1" applyProtection="1">
      <alignment horizontal="center" wrapText="1"/>
    </xf>
    <xf numFmtId="0" fontId="11" fillId="2" borderId="4" xfId="0" applyFont="1" applyFill="1" applyBorder="1" applyAlignment="1" applyProtection="1">
      <alignment horizontal="center" wrapText="1"/>
      <protection locked="0"/>
    </xf>
    <xf numFmtId="0" fontId="11" fillId="2" borderId="5" xfId="0" applyFont="1" applyFill="1" applyBorder="1" applyAlignment="1" applyProtection="1">
      <alignment horizontal="center" wrapText="1"/>
      <protection locked="0"/>
    </xf>
    <xf numFmtId="0" fontId="11" fillId="2" borderId="4" xfId="0" applyFont="1" applyFill="1" applyBorder="1" applyAlignment="1" applyProtection="1">
      <alignment horizontal="center" wrapText="1"/>
    </xf>
    <xf numFmtId="0" fontId="11" fillId="2" borderId="5" xfId="0" applyFont="1" applyFill="1" applyBorder="1" applyAlignment="1" applyProtection="1">
      <alignment horizontal="center" wrapText="1"/>
    </xf>
    <xf numFmtId="0" fontId="11" fillId="2" borderId="3" xfId="0" applyFont="1" applyFill="1" applyBorder="1" applyAlignment="1" applyProtection="1">
      <alignment horizontal="center" wrapText="1"/>
    </xf>
    <xf numFmtId="0" fontId="0" fillId="0" borderId="0" xfId="0" applyAlignment="1" applyProtection="1">
      <alignment horizontal="center" wrapText="1"/>
    </xf>
    <xf numFmtId="0" fontId="0" fillId="0" borderId="0" xfId="0" applyFill="1" applyAlignment="1" applyProtection="1">
      <alignment horizontal="center" wrapText="1"/>
    </xf>
    <xf numFmtId="0" fontId="15" fillId="0" borderId="0" xfId="0" applyFont="1" applyFill="1" applyAlignment="1" applyProtection="1">
      <alignment horizontal="center" wrapText="1"/>
      <protection locked="0"/>
    </xf>
    <xf numFmtId="0" fontId="0" fillId="0" borderId="0" xfId="0" applyFont="1" applyFill="1" applyAlignment="1" applyProtection="1">
      <alignment horizontal="center" wrapText="1"/>
    </xf>
    <xf numFmtId="0" fontId="0" fillId="0" borderId="0" xfId="0" applyFont="1" applyFill="1" applyBorder="1" applyAlignment="1" applyProtection="1">
      <alignment horizontal="left" vertical="center" wrapText="1"/>
    </xf>
    <xf numFmtId="0" fontId="15" fillId="0" borderId="0" xfId="0" applyFont="1" applyFill="1" applyAlignment="1" applyProtection="1">
      <alignment horizontal="left" vertical="center" wrapText="1"/>
    </xf>
    <xf numFmtId="0" fontId="15" fillId="0" borderId="0" xfId="0" applyFont="1" applyFill="1" applyAlignment="1" applyProtection="1">
      <alignment horizontal="left" wrapText="1"/>
    </xf>
    <xf numFmtId="0" fontId="0" fillId="0" borderId="0" xfId="0" applyFont="1" applyBorder="1" applyAlignment="1" applyProtection="1">
      <alignment horizontal="left" vertical="center" wrapText="1"/>
    </xf>
    <xf numFmtId="3" fontId="0" fillId="0" borderId="0" xfId="0" applyNumberFormat="1" applyFont="1" applyFill="1" applyAlignment="1" applyProtection="1">
      <alignment horizontal="center" wrapText="1"/>
    </xf>
    <xf numFmtId="0" fontId="23" fillId="0" borderId="0" xfId="0" applyFont="1" applyAlignment="1" applyProtection="1">
      <alignment horizontal="left" wrapText="1"/>
    </xf>
    <xf numFmtId="0" fontId="0" fillId="0" borderId="0" xfId="0" applyAlignment="1" applyProtection="1">
      <alignment horizontal="left" wrapText="1"/>
    </xf>
    <xf numFmtId="0" fontId="0" fillId="0" borderId="0" xfId="0" applyAlignment="1" applyProtection="1">
      <alignment horizontal="center" wrapText="1"/>
      <protection locked="0"/>
    </xf>
    <xf numFmtId="0" fontId="0" fillId="0" borderId="0" xfId="0" applyFont="1" applyAlignment="1" applyProtection="1">
      <alignment horizontal="left" wrapText="1"/>
      <protection locked="0"/>
    </xf>
    <xf numFmtId="0" fontId="0" fillId="0" borderId="0" xfId="0" applyFont="1" applyAlignment="1" applyProtection="1">
      <alignment horizontal="center" wrapText="1"/>
      <protection locked="0"/>
    </xf>
    <xf numFmtId="0" fontId="15" fillId="0" borderId="0" xfId="0" applyFont="1" applyBorder="1" applyAlignment="1" applyProtection="1">
      <alignment horizontal="left" vertical="center" wrapText="1"/>
    </xf>
    <xf numFmtId="0" fontId="15" fillId="0" borderId="0" xfId="0" applyFont="1" applyFill="1" applyBorder="1" applyAlignment="1" applyProtection="1">
      <alignment horizontal="left" vertical="center" wrapText="1"/>
    </xf>
    <xf numFmtId="3" fontId="0" fillId="0" borderId="0" xfId="0" applyNumberFormat="1" applyFont="1" applyAlignment="1" applyProtection="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16</xdr:row>
          <xdr:rowOff>28575</xdr:rowOff>
        </xdr:from>
        <xdr:to>
          <xdr:col>4</xdr:col>
          <xdr:colOff>800100</xdr:colOff>
          <xdr:row>17</xdr:row>
          <xdr:rowOff>66675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20</xdr:row>
          <xdr:rowOff>9525</xdr:rowOff>
        </xdr:from>
        <xdr:to>
          <xdr:col>4</xdr:col>
          <xdr:colOff>800100</xdr:colOff>
          <xdr:row>21</xdr:row>
          <xdr:rowOff>9525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24</xdr:row>
          <xdr:rowOff>85725</xdr:rowOff>
        </xdr:from>
        <xdr:to>
          <xdr:col>4</xdr:col>
          <xdr:colOff>800100</xdr:colOff>
          <xdr:row>24</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66675</xdr:rowOff>
        </xdr:from>
        <xdr:to>
          <xdr:col>4</xdr:col>
          <xdr:colOff>800100</xdr:colOff>
          <xdr:row>29</xdr:row>
          <xdr:rowOff>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32</xdr:row>
          <xdr:rowOff>47625</xdr:rowOff>
        </xdr:from>
        <xdr:to>
          <xdr:col>4</xdr:col>
          <xdr:colOff>800100</xdr:colOff>
          <xdr:row>32</xdr:row>
          <xdr:rowOff>238125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2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36</xdr:row>
          <xdr:rowOff>76200</xdr:rowOff>
        </xdr:from>
        <xdr:to>
          <xdr:col>4</xdr:col>
          <xdr:colOff>800100</xdr:colOff>
          <xdr:row>36</xdr:row>
          <xdr:rowOff>228600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2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40</xdr:row>
          <xdr:rowOff>38100</xdr:rowOff>
        </xdr:from>
        <xdr:to>
          <xdr:col>4</xdr:col>
          <xdr:colOff>800100</xdr:colOff>
          <xdr:row>40</xdr:row>
          <xdr:rowOff>228600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2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44</xdr:row>
          <xdr:rowOff>47625</xdr:rowOff>
        </xdr:from>
        <xdr:to>
          <xdr:col>4</xdr:col>
          <xdr:colOff>800100</xdr:colOff>
          <xdr:row>44</xdr:row>
          <xdr:rowOff>228600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2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48</xdr:row>
          <xdr:rowOff>38100</xdr:rowOff>
        </xdr:from>
        <xdr:to>
          <xdr:col>4</xdr:col>
          <xdr:colOff>800100</xdr:colOff>
          <xdr:row>48</xdr:row>
          <xdr:rowOff>257175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2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 The state does not have any data and reporting issues related to this section. All associated metrics are reported as outlined in monitoring protocol.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IV59"/>
  <sheetViews>
    <sheetView tabSelected="1" zoomScaleNormal="100" workbookViewId="0"/>
  </sheetViews>
  <sheetFormatPr defaultColWidth="11.42578125" defaultRowHeight="15" x14ac:dyDescent="0.25"/>
  <cols>
    <col min="1" max="1" width="20.42578125" style="28" customWidth="1"/>
    <col min="2" max="2" width="17" style="28" customWidth="1"/>
    <col min="3" max="3" width="5.85546875" style="112" customWidth="1"/>
    <col min="4" max="4" width="48" style="15" customWidth="1"/>
    <col min="5" max="5" width="74.7109375" style="28" customWidth="1"/>
    <col min="6" max="6" width="15.42578125" style="28" customWidth="1"/>
    <col min="7" max="7" width="18.42578125" style="28" customWidth="1"/>
    <col min="8" max="8" width="17" style="28" customWidth="1"/>
    <col min="9" max="11" width="20.7109375" style="28" customWidth="1"/>
    <col min="12" max="12" width="22.140625" style="28" customWidth="1"/>
    <col min="13" max="13" width="58.42578125" style="28" customWidth="1"/>
    <col min="14" max="14" width="28" style="28" customWidth="1"/>
    <col min="15" max="15" width="61" style="28" customWidth="1"/>
    <col min="16" max="16" width="9.140625" style="31" customWidth="1"/>
    <col min="17" max="68" width="11.42578125" style="31" customWidth="1"/>
    <col min="69" max="16384" width="11.42578125" style="28"/>
  </cols>
  <sheetData>
    <row r="2" spans="1:86" x14ac:dyDescent="0.25">
      <c r="A2" s="142" t="s">
        <v>0</v>
      </c>
      <c r="B2" s="7"/>
      <c r="C2" s="113"/>
      <c r="D2" s="7"/>
    </row>
    <row r="3" spans="1:86" s="15" customFormat="1" x14ac:dyDescent="0.25">
      <c r="A3" s="71" t="s">
        <v>1</v>
      </c>
      <c r="B3" s="4" t="s">
        <v>2</v>
      </c>
      <c r="C3" s="114"/>
      <c r="D3" s="7"/>
      <c r="E3" s="9"/>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c r="BH3" s="22"/>
      <c r="BI3" s="22"/>
      <c r="BJ3" s="22"/>
      <c r="BK3" s="22"/>
      <c r="BL3" s="22"/>
      <c r="BM3" s="22"/>
      <c r="BN3" s="22"/>
      <c r="BO3" s="22"/>
      <c r="BP3" s="22"/>
    </row>
    <row r="4" spans="1:86" s="15" customFormat="1" x14ac:dyDescent="0.25">
      <c r="A4" s="71" t="s">
        <v>3</v>
      </c>
      <c r="B4" s="4" t="s">
        <v>4</v>
      </c>
      <c r="C4" s="114"/>
      <c r="D4" s="7"/>
      <c r="E4" s="9"/>
      <c r="P4" s="22"/>
      <c r="Q4" s="22"/>
      <c r="R4" s="22"/>
      <c r="S4" s="22"/>
      <c r="T4" s="22"/>
      <c r="U4" s="22"/>
      <c r="V4" s="22"/>
      <c r="W4" s="22"/>
      <c r="X4" s="22"/>
      <c r="Y4" s="22"/>
      <c r="Z4" s="22"/>
      <c r="AA4" s="22"/>
      <c r="AB4" s="22"/>
      <c r="AC4" s="22"/>
      <c r="AD4" s="22"/>
      <c r="AE4" s="22"/>
      <c r="AF4" s="22"/>
      <c r="AG4" s="22"/>
      <c r="AH4" s="22"/>
      <c r="AI4" s="22"/>
      <c r="AJ4" s="22"/>
      <c r="AK4" s="22"/>
      <c r="AL4" s="22"/>
      <c r="AM4" s="22"/>
      <c r="AN4" s="22"/>
      <c r="AO4" s="22"/>
      <c r="AP4" s="22"/>
      <c r="AQ4" s="22"/>
      <c r="AR4" s="22"/>
      <c r="AS4" s="22"/>
      <c r="AT4" s="22"/>
      <c r="AU4" s="22"/>
      <c r="AV4" s="22"/>
      <c r="AW4" s="22"/>
      <c r="AX4" s="22"/>
      <c r="AY4" s="22"/>
      <c r="AZ4" s="22"/>
      <c r="BA4" s="22"/>
      <c r="BB4" s="22"/>
      <c r="BC4" s="22"/>
      <c r="BD4" s="22"/>
      <c r="BE4" s="22"/>
      <c r="BF4" s="22"/>
      <c r="BG4" s="22"/>
      <c r="BH4" s="22"/>
      <c r="BI4" s="22"/>
      <c r="BJ4" s="22"/>
      <c r="BK4" s="22"/>
      <c r="BL4" s="22"/>
      <c r="BM4" s="22"/>
      <c r="BN4" s="22"/>
      <c r="BO4" s="22"/>
      <c r="BP4" s="22"/>
    </row>
    <row r="5" spans="1:86" s="15" customFormat="1" x14ac:dyDescent="0.25">
      <c r="A5" s="71" t="s">
        <v>5</v>
      </c>
      <c r="B5" s="160">
        <v>43964</v>
      </c>
      <c r="C5" s="114"/>
      <c r="D5" s="7"/>
      <c r="E5" s="9"/>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c r="AU5" s="22"/>
      <c r="AV5" s="22"/>
      <c r="AW5" s="22"/>
      <c r="AX5" s="22"/>
      <c r="AY5" s="22"/>
      <c r="AZ5" s="22"/>
      <c r="BA5" s="22"/>
      <c r="BB5" s="22"/>
      <c r="BC5" s="22"/>
      <c r="BD5" s="22"/>
      <c r="BE5" s="22"/>
      <c r="BF5" s="22"/>
      <c r="BG5" s="22"/>
      <c r="BH5" s="22"/>
      <c r="BI5" s="22"/>
      <c r="BJ5" s="22"/>
      <c r="BK5" s="22"/>
      <c r="BL5" s="22"/>
      <c r="BM5" s="22"/>
      <c r="BN5" s="22"/>
      <c r="BO5" s="22"/>
      <c r="BP5" s="22"/>
    </row>
    <row r="6" spans="1:86" s="15" customFormat="1" x14ac:dyDescent="0.25">
      <c r="C6" s="115"/>
      <c r="D6" s="116"/>
      <c r="E6" s="9"/>
      <c r="F6" s="9"/>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row>
    <row r="7" spans="1:86" s="118" customFormat="1" ht="80.25" customHeight="1" x14ac:dyDescent="0.25">
      <c r="A7" s="121" t="s">
        <v>6</v>
      </c>
      <c r="B7" s="121" t="s">
        <v>7</v>
      </c>
      <c r="C7" s="121" t="s">
        <v>8</v>
      </c>
      <c r="D7" s="121" t="s">
        <v>9</v>
      </c>
      <c r="E7" s="121" t="s">
        <v>10</v>
      </c>
      <c r="F7" s="121" t="s">
        <v>11</v>
      </c>
      <c r="G7" s="121" t="s">
        <v>12</v>
      </c>
      <c r="H7" s="121" t="s">
        <v>13</v>
      </c>
      <c r="I7" s="121" t="s">
        <v>14</v>
      </c>
      <c r="J7" s="121" t="s">
        <v>15</v>
      </c>
      <c r="K7" s="121" t="s">
        <v>16</v>
      </c>
      <c r="L7" s="121" t="s">
        <v>17</v>
      </c>
      <c r="M7" s="121" t="s">
        <v>18</v>
      </c>
      <c r="N7" s="121" t="s">
        <v>19</v>
      </c>
      <c r="O7" s="121" t="s">
        <v>20</v>
      </c>
      <c r="P7" s="117"/>
      <c r="Q7" s="117"/>
      <c r="R7" s="117"/>
      <c r="S7" s="117"/>
      <c r="T7" s="117"/>
      <c r="U7" s="117"/>
      <c r="V7" s="117"/>
      <c r="W7" s="117"/>
      <c r="X7" s="117"/>
      <c r="Y7" s="117"/>
      <c r="Z7" s="117"/>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row>
    <row r="8" spans="1:86" x14ac:dyDescent="0.25">
      <c r="A8" s="122" t="s">
        <v>21</v>
      </c>
      <c r="B8" s="123"/>
      <c r="C8" s="124"/>
      <c r="D8" s="125"/>
      <c r="E8" s="126"/>
      <c r="F8" s="126"/>
      <c r="G8" s="126"/>
      <c r="H8" s="126"/>
      <c r="I8" s="126"/>
      <c r="J8" s="126"/>
      <c r="K8" s="126"/>
      <c r="L8" s="126"/>
      <c r="M8" s="126"/>
      <c r="N8" s="126"/>
      <c r="O8" s="126"/>
    </row>
    <row r="9" spans="1:86" s="5" customFormat="1" ht="36" customHeight="1" x14ac:dyDescent="0.25">
      <c r="A9" s="5" t="s">
        <v>22</v>
      </c>
      <c r="B9" s="127" t="s">
        <v>23</v>
      </c>
      <c r="C9" s="128">
        <v>1</v>
      </c>
      <c r="D9" s="93" t="s">
        <v>24</v>
      </c>
      <c r="E9" s="127" t="s">
        <v>25</v>
      </c>
      <c r="F9" s="127" t="s">
        <v>26</v>
      </c>
      <c r="G9" s="89" t="s">
        <v>27</v>
      </c>
      <c r="H9" s="89" t="s">
        <v>28</v>
      </c>
      <c r="I9" s="5" t="s">
        <v>29</v>
      </c>
      <c r="J9" s="13" t="s">
        <v>29</v>
      </c>
      <c r="K9" s="13" t="s">
        <v>29</v>
      </c>
      <c r="L9" s="5" t="s">
        <v>29</v>
      </c>
      <c r="N9" s="5" t="s">
        <v>29</v>
      </c>
      <c r="O9" s="5" t="s">
        <v>30</v>
      </c>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c r="AX9" s="48"/>
      <c r="AY9" s="48"/>
      <c r="AZ9" s="48"/>
      <c r="BA9" s="48"/>
      <c r="BB9" s="48"/>
      <c r="BC9" s="48"/>
      <c r="BD9" s="48"/>
      <c r="BE9" s="48"/>
      <c r="BF9" s="48"/>
      <c r="BG9" s="48"/>
      <c r="BH9" s="48"/>
      <c r="BI9" s="48"/>
      <c r="BJ9" s="48"/>
      <c r="BK9" s="48"/>
      <c r="BL9" s="48"/>
      <c r="BM9" s="48"/>
      <c r="BN9" s="48"/>
      <c r="BO9" s="48"/>
      <c r="BP9" s="48"/>
    </row>
    <row r="10" spans="1:86" s="5" customFormat="1" ht="45" x14ac:dyDescent="0.25">
      <c r="A10" s="5" t="s">
        <v>31</v>
      </c>
      <c r="B10" s="127" t="s">
        <v>23</v>
      </c>
      <c r="C10" s="128">
        <v>2</v>
      </c>
      <c r="D10" s="129" t="s">
        <v>32</v>
      </c>
      <c r="E10" s="130" t="s">
        <v>33</v>
      </c>
      <c r="F10" s="127" t="s">
        <v>34</v>
      </c>
      <c r="G10" s="89" t="s">
        <v>27</v>
      </c>
      <c r="H10" s="89" t="s">
        <v>28</v>
      </c>
      <c r="I10" s="5" t="s">
        <v>35</v>
      </c>
      <c r="J10" s="5" t="s">
        <v>36</v>
      </c>
      <c r="K10" s="5" t="s">
        <v>37</v>
      </c>
      <c r="L10" s="5" t="s">
        <v>31</v>
      </c>
      <c r="M10" s="5" t="s">
        <v>38</v>
      </c>
      <c r="N10" s="5" t="s">
        <v>39</v>
      </c>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row>
    <row r="11" spans="1:86" s="5" customFormat="1" ht="30" customHeight="1" x14ac:dyDescent="0.25">
      <c r="A11" s="5" t="s">
        <v>31</v>
      </c>
      <c r="B11" s="127" t="s">
        <v>40</v>
      </c>
      <c r="C11" s="128">
        <v>3</v>
      </c>
      <c r="D11" s="127" t="s">
        <v>41</v>
      </c>
      <c r="E11" s="131" t="s">
        <v>42</v>
      </c>
      <c r="F11" s="127" t="s">
        <v>34</v>
      </c>
      <c r="G11" s="89" t="s">
        <v>27</v>
      </c>
      <c r="H11" s="89" t="s">
        <v>28</v>
      </c>
      <c r="I11" s="5" t="s">
        <v>35</v>
      </c>
      <c r="J11" s="5" t="s">
        <v>43</v>
      </c>
      <c r="K11" s="5" t="s">
        <v>37</v>
      </c>
      <c r="L11" s="5" t="s">
        <v>31</v>
      </c>
      <c r="M11" s="5" t="s">
        <v>44</v>
      </c>
      <c r="N11" s="5" t="s">
        <v>39</v>
      </c>
      <c r="P11" s="48"/>
      <c r="Q11" s="48"/>
      <c r="R11" s="48"/>
      <c r="S11" s="48"/>
      <c r="T11" s="48"/>
      <c r="U11" s="48"/>
      <c r="V11" s="48"/>
      <c r="W11" s="48"/>
      <c r="X11" s="48"/>
      <c r="Y11" s="48"/>
      <c r="Z11" s="48"/>
      <c r="AA11" s="48"/>
      <c r="AB11" s="48"/>
      <c r="AC11" s="48"/>
      <c r="AD11" s="48"/>
      <c r="AE11" s="48"/>
      <c r="AF11" s="48"/>
      <c r="AG11" s="48"/>
      <c r="AH11" s="48"/>
      <c r="AI11" s="48"/>
      <c r="AJ11" s="48"/>
      <c r="AK11" s="48"/>
      <c r="AL11" s="48"/>
      <c r="AM11" s="48"/>
      <c r="AN11" s="48"/>
      <c r="AO11" s="48"/>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row>
    <row r="12" spans="1:86" s="5" customFormat="1" ht="45" x14ac:dyDescent="0.25">
      <c r="A12" s="5" t="s">
        <v>31</v>
      </c>
      <c r="B12" s="127" t="s">
        <v>40</v>
      </c>
      <c r="C12" s="128">
        <v>4</v>
      </c>
      <c r="D12" s="127" t="s">
        <v>45</v>
      </c>
      <c r="E12" s="132" t="s">
        <v>46</v>
      </c>
      <c r="F12" s="127" t="s">
        <v>34</v>
      </c>
      <c r="G12" s="89" t="s">
        <v>47</v>
      </c>
      <c r="H12" s="89" t="s">
        <v>48</v>
      </c>
      <c r="I12" s="5" t="s">
        <v>35</v>
      </c>
      <c r="J12" s="5" t="s">
        <v>36</v>
      </c>
      <c r="K12" s="5" t="s">
        <v>37</v>
      </c>
      <c r="L12" s="5" t="s">
        <v>31</v>
      </c>
      <c r="M12" s="5" t="s">
        <v>44</v>
      </c>
      <c r="N12" s="5" t="s">
        <v>49</v>
      </c>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row>
    <row r="13" spans="1:86" s="5" customFormat="1" ht="30" x14ac:dyDescent="0.25">
      <c r="A13" s="5" t="s">
        <v>31</v>
      </c>
      <c r="B13" s="127" t="s">
        <v>40</v>
      </c>
      <c r="C13" s="128">
        <v>5</v>
      </c>
      <c r="D13" s="165" t="s">
        <v>50</v>
      </c>
      <c r="E13" s="165" t="s">
        <v>51</v>
      </c>
      <c r="F13" s="127" t="s">
        <v>34</v>
      </c>
      <c r="G13" s="89" t="s">
        <v>47</v>
      </c>
      <c r="H13" s="89" t="s">
        <v>48</v>
      </c>
      <c r="I13" s="5" t="s">
        <v>35</v>
      </c>
      <c r="J13" s="13" t="s">
        <v>52</v>
      </c>
      <c r="K13" s="5" t="s">
        <v>37</v>
      </c>
      <c r="L13" s="5" t="s">
        <v>31</v>
      </c>
      <c r="M13" s="5" t="s">
        <v>44</v>
      </c>
      <c r="N13" s="5" t="s">
        <v>49</v>
      </c>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row>
    <row r="14" spans="1:86" s="15" customFormat="1" x14ac:dyDescent="0.25">
      <c r="A14" s="84" t="s">
        <v>53</v>
      </c>
      <c r="B14" s="85"/>
      <c r="C14" s="86"/>
      <c r="D14" s="87"/>
      <c r="E14" s="88"/>
      <c r="F14" s="88"/>
      <c r="G14" s="88"/>
      <c r="H14" s="88"/>
      <c r="I14" s="88"/>
      <c r="J14" s="88"/>
      <c r="K14" s="88"/>
      <c r="L14" s="88"/>
      <c r="M14" s="88"/>
      <c r="N14" s="88"/>
      <c r="O14" s="88"/>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22"/>
      <c r="AT14" s="22"/>
      <c r="AU14" s="22"/>
      <c r="AV14" s="22"/>
      <c r="AW14" s="22"/>
      <c r="AX14" s="22"/>
      <c r="AY14" s="22"/>
      <c r="AZ14" s="22"/>
      <c r="BA14" s="22"/>
      <c r="BB14" s="22"/>
      <c r="BC14" s="22"/>
      <c r="BD14" s="22"/>
      <c r="BE14" s="22"/>
      <c r="BF14" s="22"/>
      <c r="BG14" s="22"/>
      <c r="BH14" s="22"/>
      <c r="BI14" s="22"/>
      <c r="BJ14" s="22"/>
      <c r="BK14" s="22"/>
      <c r="BL14" s="22"/>
      <c r="BM14" s="22"/>
      <c r="BN14" s="22"/>
      <c r="BO14" s="22"/>
      <c r="BP14" s="22"/>
      <c r="BQ14" s="22"/>
      <c r="BR14" s="22"/>
      <c r="BS14" s="22"/>
      <c r="BT14" s="22"/>
      <c r="BU14" s="22"/>
      <c r="BV14" s="22"/>
      <c r="BW14" s="22"/>
      <c r="BX14" s="22"/>
      <c r="BY14" s="22"/>
      <c r="BZ14" s="22"/>
      <c r="CA14" s="22"/>
      <c r="CB14" s="22"/>
      <c r="CC14" s="22"/>
      <c r="CD14" s="22"/>
      <c r="CE14" s="22"/>
      <c r="CF14" s="22"/>
      <c r="CG14" s="22"/>
      <c r="CH14" s="22"/>
    </row>
    <row r="15" spans="1:86" s="5" customFormat="1" ht="45" x14ac:dyDescent="0.25">
      <c r="A15" s="5" t="s">
        <v>31</v>
      </c>
      <c r="B15" s="127" t="s">
        <v>40</v>
      </c>
      <c r="C15" s="128">
        <v>6</v>
      </c>
      <c r="D15" s="130" t="s">
        <v>54</v>
      </c>
      <c r="E15" s="130" t="s">
        <v>55</v>
      </c>
      <c r="F15" s="127" t="s">
        <v>34</v>
      </c>
      <c r="G15" s="89" t="s">
        <v>27</v>
      </c>
      <c r="H15" s="89" t="s">
        <v>28</v>
      </c>
      <c r="I15" s="5" t="s">
        <v>35</v>
      </c>
      <c r="J15" s="5" t="s">
        <v>56</v>
      </c>
      <c r="K15" s="5" t="s">
        <v>37</v>
      </c>
      <c r="L15" s="5" t="s">
        <v>31</v>
      </c>
      <c r="M15" s="5" t="s">
        <v>44</v>
      </c>
      <c r="N15" s="5" t="s">
        <v>39</v>
      </c>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8"/>
      <c r="BK15" s="48"/>
      <c r="BL15" s="48"/>
      <c r="BM15" s="48"/>
      <c r="BN15" s="48"/>
      <c r="BO15" s="48"/>
      <c r="BP15" s="48"/>
    </row>
    <row r="16" spans="1:86" s="5" customFormat="1" ht="30" x14ac:dyDescent="0.25">
      <c r="A16" s="5" t="s">
        <v>31</v>
      </c>
      <c r="B16" s="127" t="s">
        <v>40</v>
      </c>
      <c r="C16" s="128">
        <v>7</v>
      </c>
      <c r="D16" s="130" t="s">
        <v>57</v>
      </c>
      <c r="E16" s="130" t="s">
        <v>58</v>
      </c>
      <c r="F16" s="127" t="s">
        <v>34</v>
      </c>
      <c r="G16" s="89" t="s">
        <v>27</v>
      </c>
      <c r="H16" s="89" t="s">
        <v>28</v>
      </c>
      <c r="I16" s="5" t="s">
        <v>35</v>
      </c>
      <c r="J16" s="5" t="s">
        <v>36</v>
      </c>
      <c r="K16" s="5" t="s">
        <v>37</v>
      </c>
      <c r="L16" s="5" t="s">
        <v>31</v>
      </c>
      <c r="M16" s="5" t="s">
        <v>44</v>
      </c>
      <c r="N16" s="5" t="s">
        <v>39</v>
      </c>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c r="AX16" s="48"/>
      <c r="AY16" s="48"/>
      <c r="AZ16" s="48"/>
      <c r="BA16" s="48"/>
      <c r="BB16" s="48"/>
      <c r="BC16" s="48"/>
      <c r="BD16" s="48"/>
      <c r="BE16" s="48"/>
      <c r="BF16" s="48"/>
      <c r="BG16" s="48"/>
      <c r="BH16" s="48"/>
      <c r="BI16" s="48"/>
      <c r="BJ16" s="48"/>
      <c r="BK16" s="48"/>
      <c r="BL16" s="48"/>
      <c r="BM16" s="48"/>
      <c r="BN16" s="48"/>
      <c r="BO16" s="48"/>
      <c r="BP16" s="48"/>
    </row>
    <row r="17" spans="1:86" s="5" customFormat="1" ht="45" x14ac:dyDescent="0.25">
      <c r="A17" s="5" t="s">
        <v>31</v>
      </c>
      <c r="B17" s="127" t="s">
        <v>40</v>
      </c>
      <c r="C17" s="128">
        <v>8</v>
      </c>
      <c r="D17" s="130" t="s">
        <v>59</v>
      </c>
      <c r="E17" s="130" t="s">
        <v>60</v>
      </c>
      <c r="F17" s="127" t="s">
        <v>34</v>
      </c>
      <c r="G17" s="89" t="s">
        <v>27</v>
      </c>
      <c r="H17" s="89" t="s">
        <v>28</v>
      </c>
      <c r="I17" s="5" t="s">
        <v>35</v>
      </c>
      <c r="J17" s="5" t="s">
        <v>61</v>
      </c>
      <c r="K17" s="5" t="s">
        <v>37</v>
      </c>
      <c r="L17" s="5" t="s">
        <v>31</v>
      </c>
      <c r="M17" s="5" t="s">
        <v>44</v>
      </c>
      <c r="N17" s="5" t="s">
        <v>39</v>
      </c>
      <c r="P17" s="48"/>
      <c r="Q17" s="48"/>
      <c r="R17" s="48"/>
      <c r="S17" s="48"/>
      <c r="T17" s="48"/>
      <c r="U17" s="48"/>
      <c r="V17" s="48"/>
      <c r="W17" s="48"/>
      <c r="X17" s="48"/>
      <c r="Y17" s="48"/>
      <c r="Z17" s="48"/>
      <c r="AA17" s="48"/>
      <c r="AB17" s="48"/>
      <c r="AC17" s="48"/>
      <c r="AD17" s="48"/>
      <c r="AE17" s="48"/>
      <c r="AF17" s="48"/>
      <c r="AG17" s="48"/>
      <c r="AH17" s="48"/>
      <c r="AI17" s="48"/>
      <c r="AJ17" s="48"/>
      <c r="AK17" s="48"/>
      <c r="AL17" s="48"/>
      <c r="AM17" s="48"/>
      <c r="AN17" s="48"/>
      <c r="AO17" s="48"/>
      <c r="AP17" s="48"/>
      <c r="AQ17" s="48"/>
      <c r="AR17" s="48"/>
      <c r="AS17" s="48"/>
      <c r="AT17" s="48"/>
      <c r="AU17" s="48"/>
      <c r="AV17" s="48"/>
      <c r="AW17" s="48"/>
      <c r="AX17" s="48"/>
      <c r="AY17" s="48"/>
      <c r="AZ17" s="48"/>
      <c r="BA17" s="48"/>
      <c r="BB17" s="48"/>
      <c r="BC17" s="48"/>
      <c r="BD17" s="48"/>
      <c r="BE17" s="48"/>
      <c r="BF17" s="48"/>
      <c r="BG17" s="48"/>
      <c r="BH17" s="48"/>
      <c r="BI17" s="48"/>
      <c r="BJ17" s="48"/>
      <c r="BK17" s="48"/>
      <c r="BL17" s="48"/>
      <c r="BM17" s="48"/>
      <c r="BN17" s="48"/>
      <c r="BO17" s="48"/>
      <c r="BP17" s="48"/>
    </row>
    <row r="18" spans="1:86" s="5" customFormat="1" ht="45" x14ac:dyDescent="0.25">
      <c r="A18" s="5" t="s">
        <v>31</v>
      </c>
      <c r="B18" s="127" t="s">
        <v>40</v>
      </c>
      <c r="C18" s="128">
        <v>9</v>
      </c>
      <c r="D18" s="130" t="s">
        <v>62</v>
      </c>
      <c r="E18" s="130" t="s">
        <v>63</v>
      </c>
      <c r="F18" s="127" t="s">
        <v>34</v>
      </c>
      <c r="G18" s="89" t="s">
        <v>27</v>
      </c>
      <c r="H18" s="89" t="s">
        <v>28</v>
      </c>
      <c r="I18" s="5" t="s">
        <v>35</v>
      </c>
      <c r="J18" s="5" t="s">
        <v>36</v>
      </c>
      <c r="K18" s="5" t="s">
        <v>37</v>
      </c>
      <c r="L18" s="5" t="s">
        <v>31</v>
      </c>
      <c r="M18" s="5" t="s">
        <v>44</v>
      </c>
      <c r="N18" s="5" t="s">
        <v>39</v>
      </c>
      <c r="P18" s="48"/>
      <c r="Q18" s="48"/>
      <c r="R18" s="48"/>
      <c r="S18" s="48"/>
      <c r="T18" s="48"/>
      <c r="U18" s="48"/>
      <c r="V18" s="48"/>
      <c r="W18" s="48"/>
      <c r="X18" s="48"/>
      <c r="Y18" s="48"/>
      <c r="Z18" s="48"/>
      <c r="AA18" s="48"/>
      <c r="AB18" s="48"/>
      <c r="AC18" s="48"/>
      <c r="AD18" s="48"/>
      <c r="AE18" s="48"/>
      <c r="AF18" s="48"/>
      <c r="AG18" s="48"/>
      <c r="AH18" s="48"/>
      <c r="AI18" s="48"/>
      <c r="AJ18" s="48"/>
      <c r="AK18" s="48"/>
      <c r="AL18" s="48"/>
      <c r="AM18" s="48"/>
      <c r="AN18" s="48"/>
      <c r="AO18" s="48"/>
      <c r="AP18" s="48"/>
      <c r="AQ18" s="48"/>
      <c r="AR18" s="48"/>
      <c r="AS18" s="48"/>
      <c r="AT18" s="48"/>
      <c r="AU18" s="48"/>
      <c r="AV18" s="48"/>
      <c r="AW18" s="48"/>
      <c r="AX18" s="48"/>
      <c r="AY18" s="48"/>
      <c r="AZ18" s="48"/>
      <c r="BA18" s="48"/>
      <c r="BB18" s="48"/>
      <c r="BC18" s="48"/>
      <c r="BD18" s="48"/>
      <c r="BE18" s="48"/>
      <c r="BF18" s="48"/>
      <c r="BG18" s="48"/>
      <c r="BH18" s="48"/>
      <c r="BI18" s="48"/>
      <c r="BJ18" s="48"/>
      <c r="BK18" s="48"/>
      <c r="BL18" s="48"/>
      <c r="BM18" s="48"/>
      <c r="BN18" s="48"/>
      <c r="BO18" s="48"/>
      <c r="BP18" s="48"/>
    </row>
    <row r="19" spans="1:86" s="5" customFormat="1" ht="30" x14ac:dyDescent="0.25">
      <c r="A19" s="5" t="s">
        <v>31</v>
      </c>
      <c r="B19" s="127" t="s">
        <v>40</v>
      </c>
      <c r="C19" s="128">
        <v>10</v>
      </c>
      <c r="D19" s="130" t="s">
        <v>64</v>
      </c>
      <c r="E19" s="130" t="s">
        <v>65</v>
      </c>
      <c r="F19" s="127" t="s">
        <v>34</v>
      </c>
      <c r="G19" s="89" t="s">
        <v>27</v>
      </c>
      <c r="H19" s="89" t="s">
        <v>28</v>
      </c>
      <c r="I19" s="5" t="s">
        <v>35</v>
      </c>
      <c r="J19" s="5" t="s">
        <v>61</v>
      </c>
      <c r="K19" s="5" t="s">
        <v>37</v>
      </c>
      <c r="L19" s="5" t="s">
        <v>31</v>
      </c>
      <c r="M19" s="5" t="s">
        <v>44</v>
      </c>
      <c r="N19" s="5" t="s">
        <v>39</v>
      </c>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c r="AX19" s="48"/>
      <c r="AY19" s="48"/>
      <c r="AZ19" s="48"/>
      <c r="BA19" s="48"/>
      <c r="BB19" s="48"/>
      <c r="BC19" s="48"/>
      <c r="BD19" s="48"/>
      <c r="BE19" s="48"/>
      <c r="BF19" s="48"/>
      <c r="BG19" s="48"/>
      <c r="BH19" s="48"/>
      <c r="BI19" s="48"/>
      <c r="BJ19" s="48"/>
      <c r="BK19" s="48"/>
      <c r="BL19" s="48"/>
      <c r="BM19" s="48"/>
      <c r="BN19" s="48"/>
      <c r="BO19" s="48"/>
      <c r="BP19" s="48"/>
    </row>
    <row r="20" spans="1:86" s="5" customFormat="1" ht="60" x14ac:dyDescent="0.25">
      <c r="A20" s="5" t="s">
        <v>31</v>
      </c>
      <c r="B20" s="127" t="s">
        <v>40</v>
      </c>
      <c r="C20" s="128">
        <v>11</v>
      </c>
      <c r="D20" s="130" t="s">
        <v>66</v>
      </c>
      <c r="E20" s="130" t="s">
        <v>67</v>
      </c>
      <c r="F20" s="127" t="s">
        <v>34</v>
      </c>
      <c r="G20" s="89" t="s">
        <v>27</v>
      </c>
      <c r="H20" s="89" t="s">
        <v>28</v>
      </c>
      <c r="I20" s="5" t="s">
        <v>68</v>
      </c>
      <c r="J20" s="5" t="s">
        <v>68</v>
      </c>
      <c r="K20" s="5" t="s">
        <v>69</v>
      </c>
      <c r="L20" s="5" t="s">
        <v>68</v>
      </c>
      <c r="M20" s="5" t="s">
        <v>68</v>
      </c>
      <c r="N20" s="5" t="s">
        <v>68</v>
      </c>
      <c r="O20" s="15" t="s">
        <v>70</v>
      </c>
      <c r="P20" s="48"/>
      <c r="Q20" s="48"/>
      <c r="R20" s="48"/>
      <c r="S20" s="48"/>
      <c r="T20" s="48"/>
      <c r="U20" s="48"/>
      <c r="V20" s="48"/>
      <c r="W20" s="48"/>
      <c r="X20" s="48"/>
      <c r="Y20" s="48"/>
      <c r="Z20" s="48"/>
      <c r="AA20" s="48"/>
      <c r="AB20" s="48"/>
      <c r="AC20" s="48"/>
      <c r="AD20" s="48"/>
      <c r="AE20" s="48"/>
      <c r="AF20" s="48"/>
      <c r="AG20" s="48"/>
      <c r="AH20" s="48"/>
      <c r="AI20" s="48"/>
      <c r="AJ20" s="48"/>
      <c r="AK20" s="48"/>
      <c r="AL20" s="48"/>
      <c r="AM20" s="48"/>
      <c r="AN20" s="48"/>
      <c r="AO20" s="48"/>
      <c r="AP20" s="48"/>
      <c r="AQ20" s="48"/>
      <c r="AR20" s="48"/>
      <c r="AS20" s="48"/>
      <c r="AT20" s="48"/>
      <c r="AU20" s="48"/>
      <c r="AV20" s="48"/>
      <c r="AW20" s="48"/>
      <c r="AX20" s="48"/>
      <c r="AY20" s="48"/>
      <c r="AZ20" s="48"/>
      <c r="BA20" s="48"/>
      <c r="BB20" s="48"/>
      <c r="BC20" s="48"/>
      <c r="BD20" s="48"/>
      <c r="BE20" s="48"/>
      <c r="BF20" s="48"/>
      <c r="BG20" s="48"/>
      <c r="BH20" s="48"/>
      <c r="BI20" s="48"/>
      <c r="BJ20" s="48"/>
      <c r="BK20" s="48"/>
      <c r="BL20" s="48"/>
      <c r="BM20" s="48"/>
      <c r="BN20" s="48"/>
      <c r="BO20" s="48"/>
      <c r="BP20" s="48"/>
    </row>
    <row r="21" spans="1:86" s="5" customFormat="1" ht="30" x14ac:dyDescent="0.25">
      <c r="A21" s="5" t="s">
        <v>31</v>
      </c>
      <c r="B21" s="127" t="s">
        <v>40</v>
      </c>
      <c r="C21" s="128">
        <v>12</v>
      </c>
      <c r="D21" s="164" t="s">
        <v>71</v>
      </c>
      <c r="E21" s="164" t="s">
        <v>72</v>
      </c>
      <c r="F21" s="127" t="s">
        <v>34</v>
      </c>
      <c r="G21" s="89" t="s">
        <v>27</v>
      </c>
      <c r="H21" s="89" t="s">
        <v>28</v>
      </c>
      <c r="I21" s="5" t="s">
        <v>35</v>
      </c>
      <c r="J21" s="5" t="s">
        <v>56</v>
      </c>
      <c r="K21" s="5" t="s">
        <v>37</v>
      </c>
      <c r="L21" s="5" t="s">
        <v>31</v>
      </c>
      <c r="M21" s="5" t="s">
        <v>73</v>
      </c>
      <c r="N21" s="5" t="s">
        <v>39</v>
      </c>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row>
    <row r="22" spans="1:86" s="5" customFormat="1" ht="45" x14ac:dyDescent="0.25">
      <c r="A22" s="5" t="s">
        <v>31</v>
      </c>
      <c r="B22" s="127" t="s">
        <v>40</v>
      </c>
      <c r="C22" s="133">
        <v>36</v>
      </c>
      <c r="D22" s="165" t="s">
        <v>74</v>
      </c>
      <c r="E22" s="165" t="s">
        <v>75</v>
      </c>
      <c r="F22" s="127" t="s">
        <v>76</v>
      </c>
      <c r="G22" s="89" t="s">
        <v>77</v>
      </c>
      <c r="H22" s="89" t="s">
        <v>48</v>
      </c>
      <c r="I22" s="5" t="s">
        <v>35</v>
      </c>
      <c r="J22" s="5" t="s">
        <v>78</v>
      </c>
      <c r="K22" s="5" t="s">
        <v>37</v>
      </c>
      <c r="L22" s="5" t="s">
        <v>31</v>
      </c>
      <c r="M22" s="5" t="s">
        <v>44</v>
      </c>
      <c r="N22" s="5" t="s">
        <v>49</v>
      </c>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8"/>
      <c r="AO22" s="48"/>
      <c r="AP22" s="48"/>
      <c r="AQ22" s="48"/>
      <c r="AR22" s="48"/>
      <c r="AS22" s="48"/>
      <c r="AT22" s="48"/>
      <c r="AU22" s="48"/>
      <c r="AV22" s="48"/>
      <c r="AW22" s="48"/>
      <c r="AX22" s="48"/>
      <c r="AY22" s="48"/>
      <c r="AZ22" s="48"/>
      <c r="BA22" s="48"/>
      <c r="BB22" s="48"/>
      <c r="BC22" s="48"/>
      <c r="BD22" s="48"/>
      <c r="BE22" s="48"/>
      <c r="BF22" s="48"/>
      <c r="BG22" s="48"/>
      <c r="BH22" s="48"/>
      <c r="BI22" s="48"/>
      <c r="BJ22" s="48"/>
      <c r="BK22" s="48"/>
      <c r="BL22" s="48"/>
      <c r="BM22" s="48"/>
      <c r="BN22" s="48"/>
      <c r="BO22" s="48"/>
      <c r="BP22" s="48"/>
    </row>
    <row r="23" spans="1:86" s="15" customFormat="1" x14ac:dyDescent="0.25">
      <c r="A23" s="84" t="s">
        <v>79</v>
      </c>
      <c r="B23" s="85"/>
      <c r="C23" s="86"/>
      <c r="D23" s="87"/>
      <c r="E23" s="88"/>
      <c r="F23" s="88"/>
      <c r="G23" s="88"/>
      <c r="H23" s="88"/>
      <c r="I23" s="88"/>
      <c r="J23" s="88"/>
      <c r="K23" s="88"/>
      <c r="L23" s="88"/>
      <c r="M23" s="88"/>
      <c r="N23" s="88"/>
      <c r="O23" s="88"/>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row>
    <row r="24" spans="1:86" s="13" customFormat="1" x14ac:dyDescent="0.25">
      <c r="A24" s="13" t="s">
        <v>80</v>
      </c>
      <c r="B24" s="148"/>
      <c r="C24" s="149"/>
      <c r="D24" s="33"/>
      <c r="E24" s="12"/>
      <c r="L24" s="90"/>
      <c r="M24" s="90"/>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c r="AZ24" s="14"/>
      <c r="BA24" s="14"/>
      <c r="BB24" s="14"/>
      <c r="BC24" s="14"/>
      <c r="BD24" s="14"/>
      <c r="BE24" s="14"/>
      <c r="BF24" s="14"/>
      <c r="BG24" s="14"/>
      <c r="BH24" s="14"/>
      <c r="BI24" s="14"/>
      <c r="BJ24" s="14"/>
      <c r="BK24" s="14"/>
      <c r="BL24" s="14"/>
      <c r="BM24" s="14"/>
      <c r="BN24" s="14"/>
      <c r="BO24" s="14"/>
      <c r="BP24" s="14"/>
    </row>
    <row r="25" spans="1:86" s="15" customFormat="1" x14ac:dyDescent="0.25">
      <c r="A25" s="84" t="s">
        <v>81</v>
      </c>
      <c r="B25" s="85"/>
      <c r="C25" s="86"/>
      <c r="D25" s="87"/>
      <c r="E25" s="88"/>
      <c r="F25" s="88"/>
      <c r="G25" s="88"/>
      <c r="H25" s="88"/>
      <c r="I25" s="88"/>
      <c r="J25" s="88"/>
      <c r="K25" s="88"/>
      <c r="L25" s="88"/>
      <c r="M25" s="88"/>
      <c r="N25" s="88"/>
      <c r="O25" s="88"/>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22"/>
      <c r="AT25" s="22"/>
      <c r="AU25" s="22"/>
      <c r="AV25" s="22"/>
      <c r="AW25" s="22"/>
      <c r="AX25" s="22"/>
      <c r="AY25" s="22"/>
      <c r="AZ25" s="22"/>
      <c r="BA25" s="22"/>
      <c r="BB25" s="22"/>
      <c r="BC25" s="22"/>
      <c r="BD25" s="22"/>
      <c r="BE25" s="22"/>
      <c r="BF25" s="22"/>
      <c r="BG25" s="22"/>
      <c r="BH25" s="22"/>
      <c r="BI25" s="22"/>
      <c r="BJ25" s="22"/>
      <c r="BK25" s="22"/>
      <c r="BL25" s="22"/>
      <c r="BM25" s="22"/>
      <c r="BN25" s="22"/>
      <c r="BO25" s="22"/>
      <c r="BP25" s="22"/>
      <c r="BQ25" s="22"/>
      <c r="BR25" s="22"/>
      <c r="BS25" s="22"/>
      <c r="BT25" s="22"/>
      <c r="BU25" s="22"/>
      <c r="BV25" s="22"/>
      <c r="BW25" s="22"/>
      <c r="BX25" s="22"/>
      <c r="BY25" s="22"/>
      <c r="BZ25" s="22"/>
      <c r="CA25" s="22"/>
      <c r="CB25" s="22"/>
      <c r="CC25" s="22"/>
      <c r="CD25" s="22"/>
      <c r="CE25" s="22"/>
      <c r="CF25" s="22"/>
      <c r="CG25" s="22"/>
      <c r="CH25" s="22"/>
    </row>
    <row r="26" spans="1:86" s="13" customFormat="1" x14ac:dyDescent="0.25">
      <c r="A26" s="13" t="s">
        <v>82</v>
      </c>
      <c r="B26" s="148"/>
      <c r="C26" s="149"/>
      <c r="D26" s="33"/>
      <c r="E26" s="12"/>
      <c r="L26" s="90"/>
      <c r="M26" s="90"/>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c r="AZ26" s="14"/>
      <c r="BA26" s="14"/>
      <c r="BB26" s="14"/>
      <c r="BC26" s="14"/>
      <c r="BD26" s="14"/>
      <c r="BE26" s="14"/>
      <c r="BF26" s="14"/>
      <c r="BG26" s="14"/>
      <c r="BH26" s="14"/>
      <c r="BI26" s="14"/>
      <c r="BJ26" s="14"/>
      <c r="BK26" s="14"/>
      <c r="BL26" s="14"/>
      <c r="BM26" s="14"/>
      <c r="BN26" s="14"/>
      <c r="BO26" s="14"/>
      <c r="BP26" s="14"/>
    </row>
    <row r="27" spans="1:86" s="15" customFormat="1" x14ac:dyDescent="0.25">
      <c r="A27" s="84" t="s">
        <v>83</v>
      </c>
      <c r="B27" s="85"/>
      <c r="C27" s="86"/>
      <c r="D27" s="87"/>
      <c r="E27" s="100"/>
      <c r="F27" s="100"/>
      <c r="G27" s="100"/>
      <c r="H27" s="88"/>
      <c r="I27" s="100"/>
      <c r="J27" s="100"/>
      <c r="K27" s="100"/>
      <c r="L27" s="100"/>
      <c r="M27" s="100"/>
      <c r="N27" s="100"/>
      <c r="O27" s="100"/>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row>
    <row r="28" spans="1:86" s="9" customFormat="1" ht="90" x14ac:dyDescent="0.25">
      <c r="A28" s="5" t="s">
        <v>31</v>
      </c>
      <c r="B28" s="127" t="s">
        <v>40</v>
      </c>
      <c r="C28" s="128">
        <v>13</v>
      </c>
      <c r="D28" s="165" t="s">
        <v>84</v>
      </c>
      <c r="E28" s="165" t="s">
        <v>85</v>
      </c>
      <c r="F28" s="89" t="s">
        <v>86</v>
      </c>
      <c r="G28" s="89" t="s">
        <v>47</v>
      </c>
      <c r="H28" s="89" t="s">
        <v>48</v>
      </c>
      <c r="I28" s="5" t="s">
        <v>35</v>
      </c>
      <c r="J28" s="5" t="s">
        <v>56</v>
      </c>
      <c r="K28" s="5" t="s">
        <v>37</v>
      </c>
      <c r="L28" s="5" t="s">
        <v>31</v>
      </c>
      <c r="M28" s="5" t="s">
        <v>44</v>
      </c>
      <c r="N28" s="5" t="s">
        <v>49</v>
      </c>
      <c r="O28" s="5" t="s">
        <v>87</v>
      </c>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row>
    <row r="29" spans="1:86" s="9" customFormat="1" ht="90" x14ac:dyDescent="0.25">
      <c r="A29" s="5" t="s">
        <v>31</v>
      </c>
      <c r="B29" s="127" t="s">
        <v>40</v>
      </c>
      <c r="C29" s="128">
        <v>14</v>
      </c>
      <c r="D29" s="165" t="s">
        <v>88</v>
      </c>
      <c r="E29" s="165" t="s">
        <v>89</v>
      </c>
      <c r="F29" s="89" t="s">
        <v>90</v>
      </c>
      <c r="G29" s="89" t="s">
        <v>47</v>
      </c>
      <c r="H29" s="89" t="s">
        <v>48</v>
      </c>
      <c r="I29" s="5" t="s">
        <v>35</v>
      </c>
      <c r="J29" s="5" t="s">
        <v>43</v>
      </c>
      <c r="K29" s="5" t="s">
        <v>37</v>
      </c>
      <c r="L29" s="5" t="s">
        <v>31</v>
      </c>
      <c r="M29" s="5" t="s">
        <v>44</v>
      </c>
      <c r="N29" s="5" t="s">
        <v>49</v>
      </c>
      <c r="O29" s="5" t="s">
        <v>87</v>
      </c>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c r="BA29" s="10"/>
      <c r="BB29" s="10"/>
      <c r="BC29" s="10"/>
      <c r="BD29" s="10"/>
      <c r="BE29" s="10"/>
      <c r="BF29" s="10"/>
      <c r="BG29" s="10"/>
      <c r="BH29" s="10"/>
      <c r="BI29" s="10"/>
      <c r="BJ29" s="10"/>
      <c r="BK29" s="10"/>
      <c r="BL29" s="10"/>
      <c r="BM29" s="10"/>
      <c r="BN29" s="10"/>
      <c r="BO29" s="10"/>
      <c r="BP29" s="10"/>
    </row>
    <row r="30" spans="1:86" s="13" customFormat="1" x14ac:dyDescent="0.25">
      <c r="A30" s="122" t="s">
        <v>91</v>
      </c>
      <c r="B30" s="134"/>
      <c r="C30" s="135"/>
      <c r="D30" s="85"/>
      <c r="E30" s="86"/>
      <c r="F30" s="88"/>
      <c r="G30" s="88"/>
      <c r="H30" s="88"/>
      <c r="I30" s="88"/>
      <c r="J30" s="88"/>
      <c r="K30" s="88"/>
      <c r="L30" s="88"/>
      <c r="M30" s="88"/>
      <c r="N30" s="88"/>
      <c r="O30" s="88"/>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row>
    <row r="31" spans="1:86" s="9" customFormat="1" ht="135" customHeight="1" x14ac:dyDescent="0.25">
      <c r="A31" s="5" t="s">
        <v>31</v>
      </c>
      <c r="B31" s="127" t="s">
        <v>40</v>
      </c>
      <c r="C31" s="128">
        <v>15</v>
      </c>
      <c r="D31" s="165" t="s">
        <v>92</v>
      </c>
      <c r="E31" s="165" t="s">
        <v>93</v>
      </c>
      <c r="F31" s="89" t="s">
        <v>34</v>
      </c>
      <c r="G31" s="89" t="s">
        <v>47</v>
      </c>
      <c r="H31" s="89" t="s">
        <v>48</v>
      </c>
      <c r="I31" s="5" t="s">
        <v>94</v>
      </c>
      <c r="J31" s="9" t="s">
        <v>36</v>
      </c>
      <c r="K31" s="5" t="s">
        <v>37</v>
      </c>
      <c r="L31" s="5" t="s">
        <v>31</v>
      </c>
      <c r="M31" s="5" t="s">
        <v>44</v>
      </c>
      <c r="N31" s="5" t="s">
        <v>49</v>
      </c>
      <c r="O31" s="5" t="s">
        <v>95</v>
      </c>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row>
    <row r="32" spans="1:86" s="9" customFormat="1" ht="60" x14ac:dyDescent="0.25">
      <c r="A32" s="5" t="s">
        <v>31</v>
      </c>
      <c r="B32" s="127" t="s">
        <v>40</v>
      </c>
      <c r="C32" s="128">
        <v>18</v>
      </c>
      <c r="D32" s="165" t="s">
        <v>96</v>
      </c>
      <c r="E32" s="165" t="s">
        <v>97</v>
      </c>
      <c r="F32" s="89" t="s">
        <v>34</v>
      </c>
      <c r="G32" s="89" t="s">
        <v>47</v>
      </c>
      <c r="H32" s="89" t="s">
        <v>48</v>
      </c>
      <c r="I32" s="5" t="s">
        <v>94</v>
      </c>
      <c r="J32" s="9" t="s">
        <v>36</v>
      </c>
      <c r="K32" s="9" t="s">
        <v>98</v>
      </c>
      <c r="L32" s="5" t="s">
        <v>31</v>
      </c>
      <c r="M32" s="5" t="s">
        <v>44</v>
      </c>
      <c r="N32" s="5" t="s">
        <v>49</v>
      </c>
      <c r="O32" s="5" t="s">
        <v>95</v>
      </c>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c r="BA32" s="10"/>
      <c r="BB32" s="10"/>
      <c r="BC32" s="10"/>
      <c r="BD32" s="10"/>
      <c r="BE32" s="10"/>
      <c r="BF32" s="10"/>
      <c r="BG32" s="10"/>
      <c r="BH32" s="10"/>
      <c r="BI32" s="10"/>
      <c r="BJ32" s="10"/>
      <c r="BK32" s="10"/>
      <c r="BL32" s="10"/>
      <c r="BM32" s="10"/>
      <c r="BN32" s="10"/>
      <c r="BO32" s="10"/>
      <c r="BP32" s="10"/>
    </row>
    <row r="33" spans="1:256" s="7" customFormat="1" ht="45" x14ac:dyDescent="0.25">
      <c r="A33" s="6" t="s">
        <v>22</v>
      </c>
      <c r="B33" s="169" t="s">
        <v>23</v>
      </c>
      <c r="C33" s="133">
        <v>19</v>
      </c>
      <c r="D33" s="168" t="s">
        <v>99</v>
      </c>
      <c r="E33" s="168" t="s">
        <v>100</v>
      </c>
      <c r="F33" s="168" t="s">
        <v>34</v>
      </c>
      <c r="G33" s="168" t="s">
        <v>47</v>
      </c>
      <c r="H33" s="168" t="s">
        <v>48</v>
      </c>
      <c r="I33" s="5" t="s">
        <v>29</v>
      </c>
      <c r="J33" s="13" t="s">
        <v>29</v>
      </c>
      <c r="K33" s="13" t="s">
        <v>29</v>
      </c>
      <c r="L33" s="5" t="s">
        <v>29</v>
      </c>
      <c r="M33" s="5"/>
      <c r="N33" s="5" t="s">
        <v>29</v>
      </c>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c r="BZ33" s="6"/>
      <c r="CA33" s="6"/>
      <c r="CB33" s="6"/>
      <c r="CC33" s="6"/>
      <c r="CD33" s="6"/>
      <c r="CE33" s="6"/>
      <c r="CF33" s="6"/>
      <c r="CG33" s="6"/>
      <c r="CH33" s="6"/>
      <c r="CI33" s="6"/>
      <c r="CJ33" s="6"/>
      <c r="CK33" s="6"/>
      <c r="CL33" s="6"/>
      <c r="CM33" s="6"/>
      <c r="CN33" s="6"/>
      <c r="CO33" s="6"/>
      <c r="CP33" s="6"/>
      <c r="CQ33" s="6"/>
      <c r="CR33" s="6"/>
      <c r="CS33" s="6"/>
      <c r="CT33" s="6"/>
      <c r="CU33" s="6"/>
      <c r="CV33" s="6"/>
      <c r="CW33" s="6"/>
      <c r="CX33" s="6"/>
      <c r="CY33" s="6"/>
      <c r="CZ33" s="6"/>
      <c r="DA33" s="6"/>
      <c r="DB33" s="6"/>
      <c r="DC33" s="6"/>
      <c r="DD33" s="6"/>
      <c r="DE33" s="6"/>
      <c r="DF33" s="6"/>
      <c r="DG33" s="6"/>
      <c r="DH33" s="6"/>
      <c r="DI33" s="6"/>
      <c r="DJ33" s="6"/>
      <c r="DK33" s="6"/>
      <c r="DL33" s="6"/>
      <c r="DM33" s="6"/>
      <c r="DN33" s="6"/>
      <c r="DO33" s="6"/>
      <c r="DP33" s="6"/>
      <c r="DQ33" s="6"/>
      <c r="DR33" s="6"/>
      <c r="DS33" s="6"/>
      <c r="DT33" s="6"/>
      <c r="DU33" s="6"/>
      <c r="DV33" s="6"/>
      <c r="DW33" s="6"/>
      <c r="DX33" s="6"/>
      <c r="DY33" s="6"/>
      <c r="DZ33" s="6"/>
      <c r="EA33" s="6"/>
      <c r="EB33" s="6"/>
      <c r="EC33" s="6"/>
      <c r="ED33" s="6"/>
      <c r="EE33" s="6"/>
      <c r="EF33" s="6"/>
      <c r="EG33" s="6"/>
      <c r="EH33" s="6"/>
      <c r="EI33" s="6"/>
      <c r="EJ33" s="6"/>
      <c r="EK33" s="6"/>
      <c r="EL33" s="6"/>
      <c r="EM33" s="6"/>
      <c r="EN33" s="6"/>
      <c r="EO33" s="6"/>
      <c r="EP33" s="6"/>
      <c r="EQ33" s="6"/>
      <c r="ER33" s="6"/>
      <c r="ES33" s="6"/>
      <c r="ET33" s="6"/>
      <c r="EU33" s="6"/>
      <c r="EV33" s="6"/>
      <c r="EW33" s="6"/>
      <c r="EX33" s="6"/>
      <c r="EY33" s="6"/>
      <c r="EZ33" s="6"/>
      <c r="FA33" s="6"/>
      <c r="FB33" s="6"/>
      <c r="FC33" s="6"/>
      <c r="FD33" s="6"/>
      <c r="FE33" s="6"/>
      <c r="FF33" s="6"/>
      <c r="FG33" s="6"/>
      <c r="FH33" s="6"/>
      <c r="FI33" s="6"/>
      <c r="FJ33" s="6"/>
      <c r="FK33" s="6"/>
      <c r="FL33" s="6"/>
      <c r="FM33" s="6"/>
      <c r="FN33" s="6"/>
      <c r="FO33" s="6"/>
      <c r="FP33" s="6"/>
      <c r="FQ33" s="6"/>
      <c r="FR33" s="6"/>
      <c r="FS33" s="6"/>
      <c r="FT33" s="6"/>
      <c r="FU33" s="6"/>
      <c r="FV33" s="6"/>
      <c r="FW33" s="6"/>
      <c r="FX33" s="6"/>
      <c r="FY33" s="6"/>
      <c r="FZ33" s="6"/>
      <c r="GA33" s="6"/>
      <c r="GB33" s="6"/>
      <c r="GC33" s="6"/>
      <c r="GD33" s="6"/>
      <c r="GE33" s="6"/>
      <c r="GF33" s="6"/>
      <c r="GG33" s="6"/>
      <c r="GH33" s="6"/>
      <c r="GI33" s="6"/>
      <c r="GJ33" s="6"/>
      <c r="GK33" s="6"/>
      <c r="GL33" s="6"/>
      <c r="GM33" s="6"/>
      <c r="GN33" s="6"/>
      <c r="GO33" s="6"/>
      <c r="GP33" s="6"/>
      <c r="GQ33" s="6"/>
      <c r="GR33" s="6"/>
      <c r="GS33" s="6"/>
      <c r="GT33" s="6"/>
      <c r="GU33" s="6"/>
      <c r="GV33" s="6"/>
      <c r="GW33" s="6"/>
      <c r="GX33" s="6"/>
      <c r="GY33" s="6"/>
      <c r="GZ33" s="6"/>
      <c r="HA33" s="6"/>
      <c r="HB33" s="6"/>
      <c r="HC33" s="6"/>
      <c r="HD33" s="6"/>
      <c r="HE33" s="6"/>
      <c r="HF33" s="6"/>
      <c r="HG33" s="6"/>
      <c r="HH33" s="6"/>
      <c r="HI33" s="6"/>
      <c r="HJ33" s="6"/>
      <c r="HK33" s="6"/>
      <c r="HL33" s="6"/>
      <c r="HM33" s="6"/>
      <c r="HN33" s="6"/>
      <c r="HO33" s="6"/>
      <c r="HP33" s="6"/>
      <c r="HQ33" s="6"/>
      <c r="HR33" s="6"/>
      <c r="HS33" s="6"/>
      <c r="HT33" s="6"/>
      <c r="HU33" s="6"/>
      <c r="HV33" s="6"/>
      <c r="HW33" s="6"/>
      <c r="HX33" s="6"/>
      <c r="HY33" s="6"/>
      <c r="HZ33" s="6"/>
      <c r="IA33" s="6"/>
      <c r="IB33" s="6"/>
      <c r="IC33" s="6"/>
      <c r="ID33" s="6"/>
      <c r="IE33" s="6"/>
      <c r="IF33" s="6"/>
      <c r="IG33" s="6"/>
      <c r="IH33" s="6"/>
      <c r="II33" s="6"/>
      <c r="IJ33" s="6"/>
      <c r="IK33" s="6"/>
      <c r="IL33" s="6"/>
      <c r="IM33" s="6"/>
      <c r="IN33" s="6"/>
      <c r="IO33" s="6"/>
      <c r="IP33" s="6"/>
      <c r="IQ33" s="6"/>
      <c r="IR33" s="6"/>
      <c r="IS33" s="6"/>
      <c r="IT33" s="6"/>
      <c r="IU33" s="6"/>
      <c r="IV33" s="6"/>
    </row>
    <row r="34" spans="1:256" s="7" customFormat="1" ht="60" x14ac:dyDescent="0.25">
      <c r="A34" s="7" t="s">
        <v>22</v>
      </c>
      <c r="B34" s="169" t="s">
        <v>23</v>
      </c>
      <c r="C34" s="136">
        <v>20</v>
      </c>
      <c r="D34" s="95" t="s">
        <v>101</v>
      </c>
      <c r="E34" s="168" t="s">
        <v>102</v>
      </c>
      <c r="F34" s="168" t="s">
        <v>34</v>
      </c>
      <c r="G34" s="110" t="s">
        <v>47</v>
      </c>
      <c r="H34" s="168" t="s">
        <v>48</v>
      </c>
      <c r="I34" s="5" t="s">
        <v>29</v>
      </c>
      <c r="J34" s="13" t="s">
        <v>29</v>
      </c>
      <c r="K34" s="13" t="s">
        <v>29</v>
      </c>
      <c r="L34" s="5" t="s">
        <v>29</v>
      </c>
      <c r="M34" s="5"/>
      <c r="N34" s="5" t="s">
        <v>29</v>
      </c>
      <c r="P34" s="6"/>
      <c r="R34" s="6"/>
      <c r="T34" s="6"/>
      <c r="V34" s="6"/>
      <c r="X34" s="6"/>
      <c r="Z34" s="6"/>
      <c r="AB34" s="6"/>
      <c r="AD34" s="6"/>
      <c r="AF34" s="6"/>
      <c r="AH34" s="6"/>
      <c r="AJ34" s="6"/>
      <c r="AL34" s="6"/>
      <c r="AN34" s="6"/>
      <c r="AP34" s="6"/>
      <c r="AR34" s="6"/>
      <c r="AT34" s="6"/>
      <c r="AV34" s="6"/>
      <c r="AX34" s="6"/>
      <c r="AZ34" s="6"/>
      <c r="BB34" s="6"/>
      <c r="BD34" s="6"/>
      <c r="BF34" s="6"/>
      <c r="BH34" s="6"/>
      <c r="BJ34" s="6"/>
      <c r="BL34" s="6"/>
      <c r="BN34" s="6"/>
      <c r="BP34" s="6"/>
      <c r="BR34" s="6"/>
      <c r="BT34" s="6"/>
      <c r="BV34" s="6"/>
      <c r="BX34" s="6"/>
      <c r="BZ34" s="6"/>
      <c r="CB34" s="6"/>
      <c r="CD34" s="6"/>
      <c r="CF34" s="6"/>
      <c r="CH34" s="6"/>
      <c r="CJ34" s="6"/>
      <c r="CL34" s="6"/>
      <c r="CN34" s="6"/>
      <c r="CP34" s="6"/>
      <c r="CR34" s="6"/>
      <c r="CT34" s="6"/>
      <c r="CV34" s="6"/>
      <c r="CX34" s="6"/>
      <c r="CZ34" s="6"/>
      <c r="DB34" s="6"/>
      <c r="DD34" s="6"/>
      <c r="DF34" s="6"/>
      <c r="DH34" s="6"/>
      <c r="DJ34" s="6"/>
      <c r="DL34" s="6"/>
      <c r="DN34" s="6"/>
      <c r="DP34" s="6"/>
      <c r="DR34" s="6"/>
      <c r="DT34" s="6"/>
      <c r="DV34" s="6"/>
      <c r="DX34" s="6"/>
      <c r="DZ34" s="6"/>
      <c r="EB34" s="6"/>
      <c r="ED34" s="6"/>
      <c r="EF34" s="6"/>
      <c r="EH34" s="6"/>
      <c r="EJ34" s="6"/>
      <c r="EL34" s="6"/>
      <c r="EN34" s="6"/>
      <c r="EP34" s="6"/>
      <c r="ER34" s="6"/>
      <c r="ET34" s="6"/>
      <c r="EV34" s="6"/>
      <c r="EX34" s="6"/>
      <c r="EZ34" s="6"/>
      <c r="FB34" s="6"/>
      <c r="FD34" s="6"/>
      <c r="FF34" s="6"/>
      <c r="FH34" s="6"/>
      <c r="FJ34" s="6"/>
      <c r="FL34" s="6"/>
      <c r="FN34" s="6"/>
      <c r="FP34" s="6"/>
      <c r="FR34" s="6"/>
      <c r="FT34" s="6"/>
      <c r="FV34" s="6"/>
      <c r="FX34" s="6"/>
      <c r="FZ34" s="6"/>
      <c r="GB34" s="6"/>
      <c r="GD34" s="6"/>
      <c r="GF34" s="6"/>
      <c r="GH34" s="6"/>
      <c r="GJ34" s="6"/>
      <c r="GL34" s="6"/>
      <c r="GN34" s="6"/>
      <c r="GP34" s="6"/>
      <c r="GR34" s="6"/>
      <c r="GT34" s="6"/>
      <c r="GV34" s="6"/>
      <c r="GX34" s="6"/>
      <c r="GZ34" s="6"/>
      <c r="HB34" s="6"/>
      <c r="HD34" s="6"/>
      <c r="HF34" s="6"/>
      <c r="HH34" s="6"/>
      <c r="HJ34" s="6"/>
      <c r="HL34" s="6"/>
      <c r="HN34" s="6"/>
      <c r="HP34" s="6"/>
      <c r="HR34" s="6"/>
      <c r="HT34" s="6"/>
      <c r="HV34" s="6"/>
      <c r="HX34" s="6"/>
      <c r="HZ34" s="6"/>
      <c r="IB34" s="6"/>
      <c r="ID34" s="6"/>
      <c r="IF34" s="6"/>
      <c r="IH34" s="6"/>
      <c r="IJ34" s="6"/>
      <c r="IL34" s="6"/>
      <c r="IN34" s="6"/>
      <c r="IP34" s="6"/>
      <c r="IR34" s="6"/>
      <c r="IT34" s="6"/>
      <c r="IV34" s="6"/>
    </row>
    <row r="35" spans="1:256" s="7" customFormat="1" ht="45" x14ac:dyDescent="0.25">
      <c r="A35" s="5" t="s">
        <v>31</v>
      </c>
      <c r="B35" s="93" t="s">
        <v>40</v>
      </c>
      <c r="C35" s="133">
        <v>21</v>
      </c>
      <c r="D35" s="168" t="s">
        <v>103</v>
      </c>
      <c r="E35" s="168" t="s">
        <v>104</v>
      </c>
      <c r="F35" s="96" t="s">
        <v>34</v>
      </c>
      <c r="G35" s="96" t="s">
        <v>47</v>
      </c>
      <c r="H35" s="96" t="s">
        <v>48</v>
      </c>
      <c r="I35" s="5" t="s">
        <v>94</v>
      </c>
      <c r="J35" s="7" t="s">
        <v>105</v>
      </c>
      <c r="K35" s="7" t="s">
        <v>98</v>
      </c>
      <c r="L35" s="5" t="s">
        <v>31</v>
      </c>
      <c r="M35" s="5" t="s">
        <v>44</v>
      </c>
      <c r="N35" s="5" t="s">
        <v>49</v>
      </c>
      <c r="O35" s="5" t="s">
        <v>95</v>
      </c>
      <c r="P35" s="18"/>
      <c r="Q35" s="18"/>
      <c r="R35" s="18"/>
      <c r="S35" s="18"/>
      <c r="T35" s="18"/>
      <c r="U35" s="18"/>
      <c r="V35" s="18"/>
      <c r="W35" s="18"/>
      <c r="X35" s="18"/>
      <c r="Y35" s="18"/>
      <c r="Z35" s="18"/>
      <c r="AA35" s="18"/>
      <c r="AB35" s="18"/>
      <c r="AC35" s="18"/>
      <c r="AD35" s="18"/>
      <c r="AE35" s="18"/>
      <c r="AF35" s="18"/>
      <c r="AG35" s="18"/>
      <c r="AH35" s="18"/>
      <c r="AI35" s="18"/>
      <c r="AJ35" s="18"/>
      <c r="AK35" s="18"/>
      <c r="AL35" s="18"/>
      <c r="AM35" s="18"/>
      <c r="AN35" s="18"/>
      <c r="AO35" s="18"/>
      <c r="AP35" s="18"/>
      <c r="AQ35" s="18"/>
      <c r="AR35" s="18"/>
      <c r="AS35" s="18"/>
      <c r="AT35" s="18"/>
      <c r="AU35" s="18"/>
      <c r="AV35" s="18"/>
      <c r="AW35" s="18"/>
      <c r="AX35" s="18"/>
      <c r="AY35" s="18"/>
      <c r="AZ35" s="18"/>
      <c r="BA35" s="18"/>
      <c r="BB35" s="18"/>
      <c r="BC35" s="18"/>
      <c r="BD35" s="18"/>
      <c r="BE35" s="18"/>
      <c r="BF35" s="18"/>
      <c r="BG35" s="18"/>
      <c r="BH35" s="18"/>
      <c r="BI35" s="18"/>
      <c r="BJ35" s="18"/>
      <c r="BK35" s="18"/>
      <c r="BL35" s="18"/>
      <c r="BM35" s="18"/>
      <c r="BN35" s="18"/>
      <c r="BO35" s="18"/>
      <c r="BP35" s="18"/>
    </row>
    <row r="36" spans="1:256" s="7" customFormat="1" ht="45" x14ac:dyDescent="0.25">
      <c r="A36" s="5" t="s">
        <v>31</v>
      </c>
      <c r="B36" s="93" t="s">
        <v>40</v>
      </c>
      <c r="C36" s="133">
        <v>22</v>
      </c>
      <c r="D36" s="168" t="s">
        <v>106</v>
      </c>
      <c r="E36" s="168" t="s">
        <v>107</v>
      </c>
      <c r="F36" s="96" t="s">
        <v>34</v>
      </c>
      <c r="G36" s="96" t="s">
        <v>47</v>
      </c>
      <c r="H36" s="96" t="s">
        <v>48</v>
      </c>
      <c r="I36" s="5" t="s">
        <v>108</v>
      </c>
      <c r="J36" s="7" t="s">
        <v>78</v>
      </c>
      <c r="K36" s="5" t="s">
        <v>37</v>
      </c>
      <c r="L36" s="5" t="s">
        <v>31</v>
      </c>
      <c r="M36" s="5" t="s">
        <v>44</v>
      </c>
      <c r="N36" s="5" t="s">
        <v>49</v>
      </c>
      <c r="O36" s="5" t="s">
        <v>95</v>
      </c>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8"/>
      <c r="BK36" s="18"/>
      <c r="BL36" s="18"/>
      <c r="BM36" s="18"/>
      <c r="BN36" s="18"/>
      <c r="BO36" s="18"/>
      <c r="BP36" s="18"/>
    </row>
    <row r="37" spans="1:256" s="13" customFormat="1" x14ac:dyDescent="0.25">
      <c r="A37" s="122" t="s">
        <v>109</v>
      </c>
      <c r="B37" s="134"/>
      <c r="C37" s="135"/>
      <c r="D37" s="85"/>
      <c r="E37" s="86"/>
      <c r="F37" s="88"/>
      <c r="G37" s="88"/>
      <c r="H37" s="88"/>
      <c r="I37" s="46"/>
      <c r="J37" s="46"/>
      <c r="K37" s="46"/>
      <c r="L37" s="46"/>
      <c r="M37" s="46"/>
      <c r="N37" s="46"/>
      <c r="O37" s="46"/>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row>
    <row r="38" spans="1:256" s="13" customFormat="1" ht="120" x14ac:dyDescent="0.25">
      <c r="A38" s="5" t="s">
        <v>22</v>
      </c>
      <c r="B38" s="127" t="s">
        <v>23</v>
      </c>
      <c r="C38" s="128">
        <v>16</v>
      </c>
      <c r="D38" s="165" t="s">
        <v>110</v>
      </c>
      <c r="E38" s="165" t="s">
        <v>111</v>
      </c>
      <c r="F38" s="96" t="s">
        <v>26</v>
      </c>
      <c r="G38" s="89" t="s">
        <v>47</v>
      </c>
      <c r="H38" s="89" t="s">
        <v>48</v>
      </c>
      <c r="I38" s="5" t="s">
        <v>29</v>
      </c>
      <c r="J38" s="13" t="s">
        <v>29</v>
      </c>
      <c r="K38" s="13" t="s">
        <v>29</v>
      </c>
      <c r="L38" s="5" t="s">
        <v>29</v>
      </c>
      <c r="M38" s="5"/>
      <c r="N38" s="5" t="s">
        <v>29</v>
      </c>
      <c r="O38" s="5" t="s">
        <v>30</v>
      </c>
      <c r="P38" s="14"/>
      <c r="Q38" s="14"/>
      <c r="R38" s="14"/>
      <c r="S38" s="14"/>
      <c r="T38" s="14"/>
      <c r="U38" s="14"/>
      <c r="V38" s="14"/>
      <c r="W38" s="14"/>
      <c r="X38" s="14"/>
      <c r="Y38" s="14"/>
      <c r="Z38" s="14"/>
      <c r="AA38" s="14"/>
      <c r="AB38" s="14"/>
      <c r="AC38" s="14"/>
      <c r="AD38" s="14"/>
      <c r="AE38" s="14"/>
      <c r="AF38" s="14"/>
      <c r="AG38" s="14"/>
      <c r="AH38" s="14"/>
      <c r="AI38" s="14"/>
      <c r="AJ38" s="14"/>
      <c r="AK38" s="14"/>
      <c r="AL38" s="14"/>
      <c r="AM38" s="14"/>
      <c r="AN38" s="14"/>
      <c r="AO38" s="14"/>
      <c r="AP38" s="14"/>
      <c r="AQ38" s="14"/>
      <c r="AR38" s="14"/>
      <c r="AS38" s="14"/>
      <c r="AT38" s="14"/>
      <c r="AU38" s="14"/>
      <c r="AV38" s="14"/>
      <c r="AW38" s="14"/>
      <c r="AX38" s="14"/>
      <c r="AY38" s="14"/>
      <c r="AZ38" s="14"/>
      <c r="BA38" s="14"/>
      <c r="BB38" s="14"/>
      <c r="BC38" s="14"/>
      <c r="BD38" s="14"/>
      <c r="BE38" s="14"/>
      <c r="BF38" s="14"/>
      <c r="BG38" s="14"/>
      <c r="BH38" s="14"/>
      <c r="BI38" s="14"/>
      <c r="BJ38" s="14"/>
      <c r="BK38" s="14"/>
      <c r="BL38" s="14"/>
      <c r="BM38" s="14"/>
      <c r="BN38" s="14"/>
      <c r="BO38" s="14"/>
      <c r="BP38" s="14"/>
    </row>
    <row r="39" spans="1:256" s="13" customFormat="1" ht="165" x14ac:dyDescent="0.25">
      <c r="A39" s="5" t="s">
        <v>31</v>
      </c>
      <c r="B39" s="127" t="s">
        <v>40</v>
      </c>
      <c r="C39" s="128">
        <v>17</v>
      </c>
      <c r="D39" s="165" t="s">
        <v>112</v>
      </c>
      <c r="E39" s="165" t="s">
        <v>113</v>
      </c>
      <c r="F39" s="89" t="s">
        <v>34</v>
      </c>
      <c r="G39" s="89" t="s">
        <v>47</v>
      </c>
      <c r="H39" s="89" t="s">
        <v>48</v>
      </c>
      <c r="I39" s="5" t="s">
        <v>94</v>
      </c>
      <c r="J39" s="13" t="s">
        <v>61</v>
      </c>
      <c r="K39" s="5" t="s">
        <v>37</v>
      </c>
      <c r="L39" s="5" t="s">
        <v>31</v>
      </c>
      <c r="M39" s="5" t="s">
        <v>44</v>
      </c>
      <c r="N39" s="5" t="s">
        <v>49</v>
      </c>
      <c r="O39" s="5" t="s">
        <v>95</v>
      </c>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14"/>
      <c r="AS39" s="14"/>
      <c r="AT39" s="14"/>
      <c r="AU39" s="14"/>
      <c r="AV39" s="14"/>
      <c r="AW39" s="14"/>
      <c r="AX39" s="14"/>
      <c r="AY39" s="14"/>
      <c r="AZ39" s="14"/>
      <c r="BA39" s="14"/>
      <c r="BB39" s="14"/>
      <c r="BC39" s="14"/>
      <c r="BD39" s="14"/>
      <c r="BE39" s="14"/>
      <c r="BF39" s="14"/>
      <c r="BG39" s="14"/>
      <c r="BH39" s="14"/>
      <c r="BI39" s="14"/>
      <c r="BJ39" s="14"/>
      <c r="BK39" s="14"/>
      <c r="BL39" s="14"/>
      <c r="BM39" s="14"/>
      <c r="BN39" s="14"/>
      <c r="BO39" s="14"/>
      <c r="BP39" s="14"/>
    </row>
    <row r="40" spans="1:256" s="13" customFormat="1" x14ac:dyDescent="0.25">
      <c r="A40" s="137" t="s">
        <v>114</v>
      </c>
      <c r="B40" s="134"/>
      <c r="C40" s="135"/>
      <c r="D40" s="85"/>
      <c r="E40" s="86"/>
      <c r="F40" s="88"/>
      <c r="G40" s="88"/>
      <c r="H40" s="88"/>
      <c r="I40" s="88"/>
      <c r="J40" s="88"/>
      <c r="K40" s="88"/>
      <c r="L40" s="88"/>
      <c r="M40" s="88"/>
      <c r="N40" s="88"/>
      <c r="O40" s="88"/>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14"/>
      <c r="AO40" s="14"/>
      <c r="AP40" s="14"/>
      <c r="AQ40" s="14"/>
      <c r="AR40" s="14"/>
      <c r="AS40" s="14"/>
      <c r="AT40" s="14"/>
      <c r="AU40" s="14"/>
      <c r="AV40" s="14"/>
      <c r="AW40" s="14"/>
      <c r="AX40" s="14"/>
      <c r="AY40" s="14"/>
      <c r="AZ40" s="14"/>
      <c r="BA40" s="14"/>
      <c r="BB40" s="14"/>
      <c r="BC40" s="14"/>
      <c r="BD40" s="14"/>
      <c r="BE40" s="14"/>
      <c r="BF40" s="14"/>
      <c r="BG40" s="14"/>
      <c r="BH40" s="14"/>
      <c r="BI40" s="14"/>
      <c r="BJ40" s="14"/>
      <c r="BK40" s="14"/>
      <c r="BL40" s="14"/>
      <c r="BM40" s="14"/>
      <c r="BN40" s="14"/>
      <c r="BO40" s="14"/>
      <c r="BP40" s="14"/>
    </row>
    <row r="41" spans="1:256" s="13" customFormat="1" ht="30" x14ac:dyDescent="0.25">
      <c r="A41" s="5" t="s">
        <v>31</v>
      </c>
      <c r="B41" s="129" t="s">
        <v>40</v>
      </c>
      <c r="C41" s="138" t="s">
        <v>115</v>
      </c>
      <c r="D41" s="11" t="s">
        <v>116</v>
      </c>
      <c r="E41" s="11" t="s">
        <v>117</v>
      </c>
      <c r="F41" s="13" t="s">
        <v>118</v>
      </c>
      <c r="G41" s="13" t="s">
        <v>119</v>
      </c>
      <c r="H41" s="13" t="s">
        <v>28</v>
      </c>
      <c r="I41" s="5" t="s">
        <v>35</v>
      </c>
      <c r="J41" s="13" t="s">
        <v>105</v>
      </c>
      <c r="K41" s="13" t="s">
        <v>37</v>
      </c>
      <c r="L41" s="90"/>
      <c r="M41" s="90"/>
      <c r="N41" s="5" t="s">
        <v>39</v>
      </c>
      <c r="P41" s="14"/>
      <c r="Q41" s="14"/>
      <c r="R41" s="14"/>
      <c r="S41" s="14"/>
      <c r="T41" s="14"/>
      <c r="U41" s="14"/>
      <c r="V41" s="14"/>
      <c r="W41" s="14"/>
      <c r="X41" s="14"/>
      <c r="Y41" s="14"/>
      <c r="Z41" s="14"/>
      <c r="AA41" s="14"/>
      <c r="AB41" s="14"/>
      <c r="AC41" s="14"/>
      <c r="AD41" s="14"/>
      <c r="AE41" s="14"/>
      <c r="AF41" s="14"/>
      <c r="AG41" s="14"/>
      <c r="AH41" s="14"/>
      <c r="AI41" s="14"/>
      <c r="AJ41" s="14"/>
      <c r="AK41" s="14"/>
      <c r="AL41" s="14"/>
      <c r="AM41" s="14"/>
      <c r="AN41" s="14"/>
      <c r="AO41" s="14"/>
      <c r="AP41" s="14"/>
      <c r="AQ41" s="14"/>
      <c r="AR41" s="14"/>
      <c r="AS41" s="14"/>
      <c r="AT41" s="14"/>
      <c r="AU41" s="14"/>
      <c r="AV41" s="14"/>
      <c r="AW41" s="14"/>
      <c r="AX41" s="14"/>
      <c r="AY41" s="14"/>
      <c r="AZ41" s="14"/>
      <c r="BA41" s="14"/>
      <c r="BB41" s="14"/>
      <c r="BC41" s="14"/>
      <c r="BD41" s="14"/>
      <c r="BE41" s="14"/>
      <c r="BF41" s="14"/>
      <c r="BG41" s="14"/>
      <c r="BH41" s="14"/>
      <c r="BI41" s="14"/>
      <c r="BJ41" s="14"/>
      <c r="BK41" s="14"/>
      <c r="BL41" s="14"/>
      <c r="BM41" s="14"/>
      <c r="BN41" s="14"/>
      <c r="BO41" s="14"/>
      <c r="BP41" s="14"/>
    </row>
    <row r="42" spans="1:256" s="13" customFormat="1" ht="60" x14ac:dyDescent="0.25">
      <c r="A42" s="5" t="s">
        <v>31</v>
      </c>
      <c r="B42" s="129" t="s">
        <v>40</v>
      </c>
      <c r="C42" s="138" t="s">
        <v>120</v>
      </c>
      <c r="D42" s="11" t="s">
        <v>121</v>
      </c>
      <c r="E42" s="11" t="s">
        <v>122</v>
      </c>
      <c r="F42" s="5" t="s">
        <v>123</v>
      </c>
      <c r="G42" s="13" t="s">
        <v>119</v>
      </c>
      <c r="H42" s="13" t="s">
        <v>28</v>
      </c>
      <c r="I42" s="5" t="s">
        <v>68</v>
      </c>
      <c r="J42" s="5" t="s">
        <v>68</v>
      </c>
      <c r="K42" s="5" t="s">
        <v>68</v>
      </c>
      <c r="L42" s="90"/>
      <c r="M42" s="90"/>
      <c r="N42" s="5" t="s">
        <v>68</v>
      </c>
      <c r="O42" s="5" t="s">
        <v>124</v>
      </c>
      <c r="P42" s="14"/>
      <c r="Q42" s="14"/>
      <c r="R42" s="14"/>
      <c r="S42" s="14"/>
      <c r="T42" s="14"/>
      <c r="U42" s="14"/>
      <c r="V42" s="14"/>
      <c r="W42" s="14"/>
      <c r="X42" s="14"/>
      <c r="Y42" s="14"/>
      <c r="Z42" s="14"/>
      <c r="AA42" s="14"/>
      <c r="AB42" s="14"/>
      <c r="AC42" s="14"/>
      <c r="AD42" s="14"/>
      <c r="AE42" s="14"/>
      <c r="AF42" s="14"/>
      <c r="AG42" s="14"/>
      <c r="AH42" s="14"/>
      <c r="AI42" s="14"/>
      <c r="AJ42" s="14"/>
      <c r="AK42" s="14"/>
      <c r="AL42" s="14"/>
      <c r="AM42" s="14"/>
      <c r="AN42" s="14"/>
      <c r="AO42" s="14"/>
      <c r="AP42" s="14"/>
      <c r="AQ42" s="14"/>
      <c r="AR42" s="14"/>
      <c r="AS42" s="14"/>
      <c r="AT42" s="14"/>
      <c r="AU42" s="14"/>
      <c r="AV42" s="14"/>
      <c r="AW42" s="14"/>
      <c r="AX42" s="14"/>
      <c r="AY42" s="14"/>
      <c r="AZ42" s="14"/>
      <c r="BA42" s="14"/>
      <c r="BB42" s="14"/>
      <c r="BC42" s="14"/>
      <c r="BD42" s="14"/>
      <c r="BE42" s="14"/>
      <c r="BF42" s="14"/>
      <c r="BG42" s="14"/>
      <c r="BH42" s="14"/>
      <c r="BI42" s="14"/>
      <c r="BJ42" s="14"/>
      <c r="BK42" s="14"/>
      <c r="BL42" s="14"/>
      <c r="BM42" s="14"/>
      <c r="BN42" s="14"/>
      <c r="BO42" s="14"/>
      <c r="BP42" s="14"/>
    </row>
    <row r="43" spans="1:256" s="13" customFormat="1" ht="60" x14ac:dyDescent="0.25">
      <c r="A43" s="5" t="s">
        <v>31</v>
      </c>
      <c r="B43" s="129" t="s">
        <v>40</v>
      </c>
      <c r="C43" s="138" t="s">
        <v>125</v>
      </c>
      <c r="D43" s="11" t="s">
        <v>126</v>
      </c>
      <c r="E43" s="11" t="s">
        <v>127</v>
      </c>
      <c r="F43" s="5" t="s">
        <v>128</v>
      </c>
      <c r="G43" s="13" t="s">
        <v>47</v>
      </c>
      <c r="H43" s="13" t="s">
        <v>48</v>
      </c>
      <c r="I43" s="5" t="s">
        <v>35</v>
      </c>
      <c r="J43" s="13" t="s">
        <v>52</v>
      </c>
      <c r="K43" s="13" t="s">
        <v>37</v>
      </c>
      <c r="L43" s="90"/>
      <c r="M43" s="90"/>
      <c r="N43" s="5" t="s">
        <v>49</v>
      </c>
      <c r="P43" s="14"/>
      <c r="Q43" s="14"/>
      <c r="R43" s="14"/>
      <c r="S43" s="14"/>
      <c r="T43" s="14"/>
      <c r="U43" s="14"/>
      <c r="V43" s="14"/>
      <c r="W43" s="14"/>
      <c r="X43" s="14"/>
      <c r="Y43" s="14"/>
      <c r="Z43" s="14"/>
      <c r="AA43" s="14"/>
      <c r="AB43" s="14"/>
      <c r="AC43" s="14"/>
      <c r="AD43" s="14"/>
      <c r="AE43" s="14"/>
      <c r="AF43" s="14"/>
      <c r="AG43" s="14"/>
      <c r="AH43" s="14"/>
      <c r="AI43" s="14"/>
      <c r="AJ43" s="14"/>
      <c r="AK43" s="14"/>
      <c r="AL43" s="14"/>
      <c r="AM43" s="14"/>
      <c r="AN43" s="14"/>
      <c r="AO43" s="14"/>
      <c r="AP43" s="14"/>
      <c r="AQ43" s="14"/>
      <c r="AR43" s="14"/>
      <c r="AS43" s="14"/>
      <c r="AT43" s="14"/>
      <c r="AU43" s="14"/>
      <c r="AV43" s="14"/>
      <c r="AW43" s="14"/>
      <c r="AX43" s="14"/>
      <c r="AY43" s="14"/>
      <c r="AZ43" s="14"/>
      <c r="BA43" s="14"/>
      <c r="BB43" s="14"/>
      <c r="BC43" s="14"/>
      <c r="BD43" s="14"/>
      <c r="BE43" s="14"/>
      <c r="BF43" s="14"/>
      <c r="BG43" s="14"/>
      <c r="BH43" s="14"/>
      <c r="BI43" s="14"/>
      <c r="BJ43" s="14"/>
      <c r="BK43" s="14"/>
      <c r="BL43" s="14"/>
      <c r="BM43" s="14"/>
      <c r="BN43" s="14"/>
      <c r="BO43" s="14"/>
      <c r="BP43" s="14"/>
    </row>
    <row r="44" spans="1:256" s="13" customFormat="1" x14ac:dyDescent="0.25">
      <c r="A44" s="122" t="s">
        <v>129</v>
      </c>
      <c r="B44" s="134"/>
      <c r="C44" s="135"/>
      <c r="D44" s="85"/>
      <c r="E44" s="86"/>
      <c r="F44" s="88"/>
      <c r="G44" s="88"/>
      <c r="H44" s="88"/>
      <c r="I44" s="88"/>
      <c r="J44" s="88"/>
      <c r="K44" s="88"/>
      <c r="L44" s="88"/>
      <c r="M44" s="88"/>
      <c r="N44" s="88"/>
      <c r="O44" s="88"/>
      <c r="P44" s="14"/>
      <c r="Q44" s="14"/>
      <c r="R44" s="14"/>
      <c r="S44" s="14"/>
      <c r="T44" s="14"/>
      <c r="U44" s="14"/>
      <c r="V44" s="14"/>
      <c r="W44" s="14"/>
      <c r="X44" s="14"/>
      <c r="Y44" s="14"/>
      <c r="Z44" s="14"/>
      <c r="AA44" s="14"/>
      <c r="AB44" s="14"/>
      <c r="AC44" s="14"/>
      <c r="AD44" s="14"/>
      <c r="AE44" s="14"/>
      <c r="AF44" s="14"/>
      <c r="AG44" s="14"/>
      <c r="AH44" s="14"/>
      <c r="AI44" s="14"/>
      <c r="AJ44" s="14"/>
      <c r="AK44" s="14"/>
      <c r="AL44" s="14"/>
      <c r="AM44" s="14"/>
      <c r="AN44" s="14"/>
      <c r="AO44" s="14"/>
      <c r="AP44" s="14"/>
      <c r="AQ44" s="14"/>
      <c r="AR44" s="14"/>
      <c r="AS44" s="14"/>
      <c r="AT44" s="14"/>
      <c r="AU44" s="14"/>
      <c r="AV44" s="14"/>
      <c r="AW44" s="14"/>
      <c r="AX44" s="14"/>
      <c r="AY44" s="14"/>
      <c r="AZ44" s="14"/>
      <c r="BA44" s="14"/>
      <c r="BB44" s="14"/>
      <c r="BC44" s="14"/>
      <c r="BD44" s="14"/>
      <c r="BE44" s="14"/>
      <c r="BF44" s="14"/>
      <c r="BG44" s="14"/>
      <c r="BH44" s="14"/>
      <c r="BI44" s="14"/>
      <c r="BJ44" s="14"/>
      <c r="BK44" s="14"/>
      <c r="BL44" s="14"/>
      <c r="BM44" s="14"/>
      <c r="BN44" s="14"/>
      <c r="BO44" s="14"/>
      <c r="BP44" s="14"/>
    </row>
    <row r="45" spans="1:256" s="13" customFormat="1" ht="30" x14ac:dyDescent="0.25">
      <c r="A45" s="5" t="s">
        <v>31</v>
      </c>
      <c r="B45" s="139" t="s">
        <v>40</v>
      </c>
      <c r="C45" s="136">
        <v>23</v>
      </c>
      <c r="D45" s="102" t="s">
        <v>130</v>
      </c>
      <c r="E45" s="102" t="s">
        <v>131</v>
      </c>
      <c r="F45" s="105" t="s">
        <v>34</v>
      </c>
      <c r="G45" s="105" t="s">
        <v>27</v>
      </c>
      <c r="H45" s="105" t="s">
        <v>28</v>
      </c>
      <c r="I45" s="5" t="s">
        <v>35</v>
      </c>
      <c r="J45" s="13" t="s">
        <v>36</v>
      </c>
      <c r="K45" s="13" t="s">
        <v>98</v>
      </c>
      <c r="L45" s="5" t="s">
        <v>31</v>
      </c>
      <c r="M45" s="5" t="s">
        <v>44</v>
      </c>
      <c r="N45" s="5" t="s">
        <v>39</v>
      </c>
      <c r="O45" s="5"/>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4"/>
      <c r="AO45" s="14"/>
      <c r="AP45" s="1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row>
    <row r="46" spans="1:256" s="14" customFormat="1" ht="30" x14ac:dyDescent="0.25">
      <c r="A46" s="5" t="s">
        <v>31</v>
      </c>
      <c r="B46" s="140" t="s">
        <v>40</v>
      </c>
      <c r="C46" s="141">
        <v>24</v>
      </c>
      <c r="D46" s="102" t="s">
        <v>132</v>
      </c>
      <c r="E46" s="102" t="s">
        <v>133</v>
      </c>
      <c r="F46" s="106" t="s">
        <v>34</v>
      </c>
      <c r="G46" s="106" t="s">
        <v>27</v>
      </c>
      <c r="H46" s="106" t="s">
        <v>28</v>
      </c>
      <c r="I46" s="5" t="s">
        <v>35</v>
      </c>
      <c r="J46" s="14" t="s">
        <v>78</v>
      </c>
      <c r="K46" s="5" t="s">
        <v>37</v>
      </c>
      <c r="L46" s="5" t="s">
        <v>31</v>
      </c>
      <c r="M46" s="5" t="s">
        <v>44</v>
      </c>
      <c r="N46" s="5" t="s">
        <v>39</v>
      </c>
      <c r="O46" s="5"/>
    </row>
    <row r="47" spans="1:256" s="13" customFormat="1" ht="32.25" customHeight="1" x14ac:dyDescent="0.25">
      <c r="A47" s="5" t="s">
        <v>31</v>
      </c>
      <c r="B47" s="139" t="s">
        <v>40</v>
      </c>
      <c r="C47" s="136">
        <v>25</v>
      </c>
      <c r="D47" s="98" t="s">
        <v>134</v>
      </c>
      <c r="E47" s="98" t="s">
        <v>135</v>
      </c>
      <c r="F47" s="105" t="s">
        <v>34</v>
      </c>
      <c r="G47" s="105" t="s">
        <v>47</v>
      </c>
      <c r="H47" s="105" t="s">
        <v>48</v>
      </c>
      <c r="I47" s="5" t="s">
        <v>35</v>
      </c>
      <c r="J47" s="13" t="s">
        <v>78</v>
      </c>
      <c r="K47" s="13" t="s">
        <v>98</v>
      </c>
      <c r="L47" s="5" t="s">
        <v>31</v>
      </c>
      <c r="M47" s="5" t="s">
        <v>44</v>
      </c>
      <c r="N47" s="5" t="s">
        <v>49</v>
      </c>
      <c r="O47" s="5"/>
      <c r="P47" s="14"/>
      <c r="Q47" s="14"/>
      <c r="R47" s="14"/>
      <c r="S47" s="14"/>
      <c r="T47" s="14"/>
      <c r="U47" s="14"/>
      <c r="V47" s="14"/>
      <c r="W47" s="14"/>
      <c r="X47" s="14"/>
      <c r="Y47" s="14"/>
      <c r="Z47" s="14"/>
      <c r="AA47" s="14"/>
      <c r="AB47" s="14"/>
      <c r="AC47" s="14"/>
      <c r="AD47" s="14"/>
      <c r="AE47" s="14"/>
      <c r="AF47" s="14"/>
      <c r="AG47" s="14"/>
      <c r="AH47" s="14"/>
      <c r="AI47" s="14"/>
      <c r="AJ47" s="14"/>
      <c r="AK47" s="14"/>
      <c r="AL47" s="14"/>
      <c r="AM47" s="14"/>
      <c r="AN47" s="14"/>
      <c r="AO47" s="14"/>
      <c r="AP47" s="1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row>
    <row r="48" spans="1:256" s="13" customFormat="1" ht="105" x14ac:dyDescent="0.25">
      <c r="A48" s="5" t="s">
        <v>31</v>
      </c>
      <c r="B48" s="139" t="s">
        <v>40</v>
      </c>
      <c r="C48" s="136">
        <v>26</v>
      </c>
      <c r="D48" s="102" t="s">
        <v>136</v>
      </c>
      <c r="E48" s="102" t="s">
        <v>137</v>
      </c>
      <c r="F48" s="105" t="s">
        <v>138</v>
      </c>
      <c r="G48" s="105" t="s">
        <v>47</v>
      </c>
      <c r="H48" s="105" t="s">
        <v>48</v>
      </c>
      <c r="I48" s="5" t="s">
        <v>35</v>
      </c>
      <c r="J48" s="13" t="s">
        <v>61</v>
      </c>
      <c r="K48" s="13" t="s">
        <v>98</v>
      </c>
      <c r="L48" s="5" t="s">
        <v>31</v>
      </c>
      <c r="M48" s="5" t="s">
        <v>139</v>
      </c>
      <c r="N48" s="5" t="s">
        <v>49</v>
      </c>
      <c r="P48" s="14"/>
      <c r="Q48" s="14"/>
      <c r="R48" s="14"/>
      <c r="S48" s="14"/>
      <c r="T48" s="14"/>
      <c r="U48" s="14"/>
      <c r="V48" s="14"/>
      <c r="W48" s="14"/>
      <c r="X48" s="14"/>
      <c r="Y48" s="14"/>
      <c r="Z48" s="14"/>
      <c r="AA48" s="14"/>
      <c r="AB48" s="14"/>
      <c r="AC48" s="14"/>
      <c r="AD48" s="14"/>
      <c r="AE48" s="14"/>
      <c r="AF48" s="14"/>
      <c r="AG48" s="14"/>
      <c r="AH48" s="14"/>
      <c r="AI48" s="14"/>
      <c r="AJ48" s="14"/>
      <c r="AK48" s="14"/>
      <c r="AL48" s="14"/>
      <c r="AM48" s="14"/>
      <c r="AN48" s="14"/>
      <c r="AO48" s="14"/>
      <c r="AP48" s="1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row>
    <row r="49" spans="1:68" s="13" customFormat="1" ht="105" x14ac:dyDescent="0.25">
      <c r="A49" s="5" t="s">
        <v>31</v>
      </c>
      <c r="B49" s="139" t="s">
        <v>40</v>
      </c>
      <c r="C49" s="136">
        <v>27</v>
      </c>
      <c r="D49" s="98" t="s">
        <v>140</v>
      </c>
      <c r="E49" s="102" t="s">
        <v>141</v>
      </c>
      <c r="F49" s="105" t="s">
        <v>138</v>
      </c>
      <c r="G49" s="105" t="s">
        <v>47</v>
      </c>
      <c r="H49" s="105" t="s">
        <v>48</v>
      </c>
      <c r="I49" s="5" t="s">
        <v>35</v>
      </c>
      <c r="J49" s="13" t="s">
        <v>61</v>
      </c>
      <c r="K49" s="13" t="s">
        <v>98</v>
      </c>
      <c r="L49" s="5" t="s">
        <v>31</v>
      </c>
      <c r="M49" s="5" t="s">
        <v>139</v>
      </c>
      <c r="N49" s="5" t="s">
        <v>49</v>
      </c>
      <c r="P49" s="14"/>
      <c r="Q49" s="14"/>
      <c r="R49" s="14"/>
      <c r="S49" s="14"/>
      <c r="T49" s="14"/>
      <c r="U49" s="14"/>
      <c r="V49" s="14"/>
      <c r="W49" s="14"/>
      <c r="X49" s="14"/>
      <c r="Y49" s="14"/>
      <c r="Z49" s="14"/>
      <c r="AA49" s="14"/>
      <c r="AB49" s="14"/>
      <c r="AC49" s="14"/>
      <c r="AD49" s="14"/>
      <c r="AE49" s="14"/>
      <c r="AF49" s="14"/>
      <c r="AG49" s="14"/>
      <c r="AH49" s="14"/>
      <c r="AI49" s="14"/>
      <c r="AJ49" s="14"/>
      <c r="AK49" s="14"/>
      <c r="AL49" s="14"/>
      <c r="AM49" s="14"/>
      <c r="AN49" s="14"/>
      <c r="AO49" s="14"/>
      <c r="AP49" s="1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row>
    <row r="50" spans="1:68" s="13" customFormat="1" ht="30" x14ac:dyDescent="0.25">
      <c r="A50" s="9" t="s">
        <v>31</v>
      </c>
      <c r="B50" s="139" t="s">
        <v>23</v>
      </c>
      <c r="C50" s="136">
        <v>28</v>
      </c>
      <c r="D50" s="98" t="s">
        <v>142</v>
      </c>
      <c r="E50" s="98" t="s">
        <v>143</v>
      </c>
      <c r="F50" s="105" t="s">
        <v>34</v>
      </c>
      <c r="G50" s="105" t="s">
        <v>47</v>
      </c>
      <c r="H50" s="105" t="s">
        <v>48</v>
      </c>
      <c r="I50" s="5" t="s">
        <v>35</v>
      </c>
      <c r="J50" s="13" t="s">
        <v>52</v>
      </c>
      <c r="K50" s="5" t="s">
        <v>37</v>
      </c>
      <c r="L50" s="5" t="s">
        <v>31</v>
      </c>
      <c r="M50" s="5" t="s">
        <v>44</v>
      </c>
      <c r="N50" s="5" t="s">
        <v>49</v>
      </c>
      <c r="O50" s="5"/>
      <c r="P50" s="14"/>
      <c r="Q50" s="14"/>
      <c r="R50" s="14"/>
      <c r="S50" s="14"/>
      <c r="T50" s="14"/>
      <c r="U50" s="14"/>
      <c r="V50" s="14"/>
      <c r="W50" s="14"/>
      <c r="X50" s="14"/>
      <c r="Y50" s="14"/>
      <c r="Z50" s="14"/>
      <c r="AA50" s="14"/>
      <c r="AB50" s="14"/>
      <c r="AC50" s="14"/>
      <c r="AD50" s="14"/>
      <c r="AE50" s="14"/>
      <c r="AF50" s="14"/>
      <c r="AG50" s="14"/>
      <c r="AH50" s="14"/>
      <c r="AI50" s="14"/>
      <c r="AJ50" s="14"/>
      <c r="AK50" s="14"/>
      <c r="AL50" s="14"/>
      <c r="AM50" s="14"/>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row>
    <row r="51" spans="1:68" s="13" customFormat="1" ht="30" x14ac:dyDescent="0.25">
      <c r="A51" s="9" t="s">
        <v>31</v>
      </c>
      <c r="B51" s="139" t="s">
        <v>23</v>
      </c>
      <c r="C51" s="136">
        <v>29</v>
      </c>
      <c r="D51" s="98" t="s">
        <v>144</v>
      </c>
      <c r="E51" s="102" t="s">
        <v>145</v>
      </c>
      <c r="F51" s="105" t="s">
        <v>34</v>
      </c>
      <c r="G51" s="105" t="s">
        <v>47</v>
      </c>
      <c r="H51" s="105" t="s">
        <v>48</v>
      </c>
      <c r="I51" s="5" t="s">
        <v>35</v>
      </c>
      <c r="J51" s="13" t="s">
        <v>52</v>
      </c>
      <c r="K51" s="5" t="s">
        <v>37</v>
      </c>
      <c r="L51" s="5" t="s">
        <v>31</v>
      </c>
      <c r="M51" s="5" t="s">
        <v>44</v>
      </c>
      <c r="N51" s="5" t="s">
        <v>49</v>
      </c>
      <c r="O51" s="5"/>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4"/>
      <c r="AO51" s="14"/>
      <c r="AP51" s="1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row>
    <row r="52" spans="1:68" s="13" customFormat="1" ht="30" x14ac:dyDescent="0.25">
      <c r="A52" s="9" t="s">
        <v>31</v>
      </c>
      <c r="B52" s="139" t="s">
        <v>23</v>
      </c>
      <c r="C52" s="136">
        <v>30</v>
      </c>
      <c r="D52" s="102" t="s">
        <v>146</v>
      </c>
      <c r="E52" s="102" t="s">
        <v>147</v>
      </c>
      <c r="F52" s="105" t="s">
        <v>34</v>
      </c>
      <c r="G52" s="105" t="s">
        <v>47</v>
      </c>
      <c r="H52" s="105" t="s">
        <v>48</v>
      </c>
      <c r="I52" s="5" t="s">
        <v>35</v>
      </c>
      <c r="J52" s="13" t="s">
        <v>52</v>
      </c>
      <c r="K52" s="5" t="s">
        <v>37</v>
      </c>
      <c r="L52" s="5" t="s">
        <v>31</v>
      </c>
      <c r="M52" s="5" t="s">
        <v>44</v>
      </c>
      <c r="N52" s="5" t="s">
        <v>49</v>
      </c>
      <c r="O52" s="5"/>
      <c r="P52" s="14"/>
      <c r="Q52" s="14"/>
      <c r="R52" s="14"/>
      <c r="S52" s="14"/>
      <c r="T52" s="14"/>
      <c r="U52" s="14"/>
      <c r="V52" s="14"/>
      <c r="W52" s="14"/>
      <c r="X52" s="14"/>
      <c r="Y52" s="14"/>
      <c r="Z52" s="14"/>
      <c r="AA52" s="14"/>
      <c r="AB52" s="14"/>
      <c r="AC52" s="14"/>
      <c r="AD52" s="14"/>
      <c r="AE52" s="14"/>
      <c r="AF52" s="14"/>
      <c r="AG52" s="14"/>
      <c r="AH52" s="14"/>
      <c r="AI52" s="14"/>
      <c r="AJ52" s="14"/>
      <c r="AK52" s="14"/>
      <c r="AL52" s="14"/>
      <c r="AM52" s="14"/>
      <c r="AN52" s="14"/>
      <c r="AO52" s="14"/>
      <c r="AP52" s="1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row>
    <row r="53" spans="1:68" s="13" customFormat="1" ht="30" x14ac:dyDescent="0.25">
      <c r="A53" s="9" t="s">
        <v>31</v>
      </c>
      <c r="B53" s="139" t="s">
        <v>23</v>
      </c>
      <c r="C53" s="136">
        <v>31</v>
      </c>
      <c r="D53" s="102" t="s">
        <v>148</v>
      </c>
      <c r="E53" s="102" t="s">
        <v>149</v>
      </c>
      <c r="F53" s="105" t="s">
        <v>34</v>
      </c>
      <c r="G53" s="105" t="s">
        <v>47</v>
      </c>
      <c r="H53" s="105" t="s">
        <v>48</v>
      </c>
      <c r="I53" s="5" t="s">
        <v>35</v>
      </c>
      <c r="J53" s="13" t="s">
        <v>52</v>
      </c>
      <c r="K53" s="5" t="s">
        <v>37</v>
      </c>
      <c r="L53" s="5" t="s">
        <v>31</v>
      </c>
      <c r="M53" s="5" t="s">
        <v>44</v>
      </c>
      <c r="N53" s="5" t="s">
        <v>49</v>
      </c>
      <c r="O53" s="5"/>
      <c r="P53" s="14"/>
      <c r="Q53" s="14"/>
      <c r="R53" s="14"/>
      <c r="S53" s="14"/>
      <c r="T53" s="14"/>
      <c r="U53" s="14"/>
      <c r="V53" s="14"/>
      <c r="W53" s="14"/>
      <c r="X53" s="14"/>
      <c r="Y53" s="14"/>
      <c r="Z53" s="14"/>
      <c r="AA53" s="14"/>
      <c r="AB53" s="14"/>
      <c r="AC53" s="14"/>
      <c r="AD53" s="14"/>
      <c r="AE53" s="14"/>
      <c r="AF53" s="14"/>
      <c r="AG53" s="14"/>
      <c r="AH53" s="14"/>
      <c r="AI53" s="14"/>
      <c r="AJ53" s="14"/>
      <c r="AK53" s="14"/>
      <c r="AL53" s="14"/>
      <c r="AM53" s="14"/>
      <c r="AN53" s="14"/>
      <c r="AO53" s="14"/>
      <c r="AP53" s="1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row>
    <row r="54" spans="1:68" s="13" customFormat="1" ht="66" customHeight="1" x14ac:dyDescent="0.25">
      <c r="A54" s="5" t="s">
        <v>31</v>
      </c>
      <c r="B54" s="139" t="s">
        <v>40</v>
      </c>
      <c r="C54" s="136">
        <v>32</v>
      </c>
      <c r="D54" s="102" t="s">
        <v>150</v>
      </c>
      <c r="E54" s="102" t="s">
        <v>151</v>
      </c>
      <c r="F54" s="105" t="s">
        <v>34</v>
      </c>
      <c r="G54" s="105" t="s">
        <v>47</v>
      </c>
      <c r="H54" s="105" t="s">
        <v>48</v>
      </c>
      <c r="I54" s="5" t="s">
        <v>94</v>
      </c>
      <c r="J54" s="13" t="s">
        <v>56</v>
      </c>
      <c r="K54" s="5" t="s">
        <v>37</v>
      </c>
      <c r="L54" s="5" t="s">
        <v>31</v>
      </c>
      <c r="M54" s="5" t="s">
        <v>44</v>
      </c>
      <c r="N54" s="5" t="s">
        <v>49</v>
      </c>
      <c r="O54" s="5" t="s">
        <v>95</v>
      </c>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row>
    <row r="55" spans="1:68" s="13" customFormat="1" ht="30" x14ac:dyDescent="0.25">
      <c r="A55" s="9" t="s">
        <v>22</v>
      </c>
      <c r="B55" s="139" t="s">
        <v>23</v>
      </c>
      <c r="C55" s="136">
        <v>33</v>
      </c>
      <c r="D55" s="102" t="s">
        <v>152</v>
      </c>
      <c r="E55" s="102" t="s">
        <v>153</v>
      </c>
      <c r="F55" s="105" t="s">
        <v>154</v>
      </c>
      <c r="G55" s="105" t="s">
        <v>119</v>
      </c>
      <c r="H55" s="105" t="s">
        <v>28</v>
      </c>
      <c r="I55" s="5" t="s">
        <v>29</v>
      </c>
      <c r="J55" s="13" t="s">
        <v>29</v>
      </c>
      <c r="K55" s="13" t="s">
        <v>29</v>
      </c>
      <c r="L55" s="5" t="s">
        <v>29</v>
      </c>
      <c r="M55" s="5"/>
      <c r="N55" s="5" t="s">
        <v>29</v>
      </c>
      <c r="O55" s="9"/>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row>
    <row r="56" spans="1:68" s="13" customFormat="1" ht="30" x14ac:dyDescent="0.25">
      <c r="A56" s="9" t="s">
        <v>22</v>
      </c>
      <c r="B56" s="139" t="s">
        <v>23</v>
      </c>
      <c r="C56" s="136">
        <v>34</v>
      </c>
      <c r="D56" s="102" t="s">
        <v>155</v>
      </c>
      <c r="E56" s="102" t="s">
        <v>156</v>
      </c>
      <c r="F56" s="105" t="s">
        <v>154</v>
      </c>
      <c r="G56" s="105" t="s">
        <v>119</v>
      </c>
      <c r="H56" s="105" t="s">
        <v>28</v>
      </c>
      <c r="I56" s="5" t="s">
        <v>29</v>
      </c>
      <c r="J56" s="13" t="s">
        <v>29</v>
      </c>
      <c r="K56" s="13" t="s">
        <v>29</v>
      </c>
      <c r="L56" s="5" t="s">
        <v>29</v>
      </c>
      <c r="M56" s="5"/>
      <c r="N56" s="5" t="s">
        <v>29</v>
      </c>
      <c r="O56" s="9"/>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row>
    <row r="57" spans="1:68" s="13" customFormat="1" ht="30" x14ac:dyDescent="0.25">
      <c r="A57" s="9" t="s">
        <v>22</v>
      </c>
      <c r="B57" s="139" t="s">
        <v>23</v>
      </c>
      <c r="C57" s="136">
        <v>35</v>
      </c>
      <c r="D57" s="165" t="s">
        <v>157</v>
      </c>
      <c r="E57" s="165" t="s">
        <v>158</v>
      </c>
      <c r="F57" s="105" t="s">
        <v>154</v>
      </c>
      <c r="G57" s="105" t="s">
        <v>119</v>
      </c>
      <c r="H57" s="105" t="s">
        <v>28</v>
      </c>
      <c r="I57" s="5" t="s">
        <v>29</v>
      </c>
      <c r="J57" s="13" t="s">
        <v>29</v>
      </c>
      <c r="K57" s="13" t="s">
        <v>29</v>
      </c>
      <c r="L57" s="5" t="s">
        <v>29</v>
      </c>
      <c r="M57" s="5"/>
      <c r="N57" s="5" t="s">
        <v>29</v>
      </c>
      <c r="O57" s="9"/>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4"/>
      <c r="AO57" s="14"/>
      <c r="AP57" s="14"/>
      <c r="AQ57" s="14"/>
      <c r="AR57" s="14"/>
      <c r="AS57" s="14"/>
      <c r="AT57" s="14"/>
      <c r="AU57" s="14"/>
      <c r="AV57" s="14"/>
      <c r="AW57" s="14"/>
      <c r="AX57" s="14"/>
      <c r="AY57" s="14"/>
      <c r="AZ57" s="14"/>
      <c r="BA57" s="14"/>
      <c r="BB57" s="14"/>
      <c r="BC57" s="14"/>
      <c r="BD57" s="14"/>
      <c r="BE57" s="14"/>
      <c r="BF57" s="14"/>
      <c r="BG57" s="14"/>
      <c r="BH57" s="14"/>
      <c r="BI57" s="14"/>
      <c r="BJ57" s="14"/>
      <c r="BK57" s="14"/>
      <c r="BL57" s="14"/>
      <c r="BM57" s="14"/>
      <c r="BN57" s="14"/>
      <c r="BO57" s="14"/>
      <c r="BP57" s="14"/>
    </row>
    <row r="58" spans="1:68" s="119" customFormat="1" x14ac:dyDescent="0.25">
      <c r="C58" s="150"/>
      <c r="D58" s="151"/>
      <c r="P58" s="31"/>
      <c r="Q58" s="31"/>
      <c r="R58" s="31"/>
      <c r="S58" s="31"/>
      <c r="T58" s="31"/>
      <c r="U58" s="31"/>
      <c r="V58" s="31"/>
      <c r="W58" s="31"/>
      <c r="X58" s="31"/>
      <c r="Y58" s="31"/>
      <c r="Z58" s="31"/>
      <c r="AA58" s="31"/>
      <c r="AB58" s="31"/>
      <c r="AC58" s="31"/>
      <c r="AD58" s="31"/>
      <c r="AE58" s="31"/>
      <c r="AF58" s="31"/>
      <c r="AG58" s="31"/>
      <c r="AH58" s="31"/>
      <c r="AI58" s="31"/>
      <c r="AJ58" s="31"/>
      <c r="AK58" s="31"/>
      <c r="AL58" s="31"/>
      <c r="AM58" s="31"/>
      <c r="AN58" s="31"/>
      <c r="AO58" s="31"/>
      <c r="AP58" s="31"/>
      <c r="AQ58" s="31"/>
      <c r="AR58" s="31"/>
      <c r="AS58" s="31"/>
      <c r="AT58" s="31"/>
      <c r="AU58" s="31"/>
      <c r="AV58" s="31"/>
      <c r="AW58" s="31"/>
      <c r="AX58" s="31"/>
      <c r="AY58" s="31"/>
      <c r="AZ58" s="31"/>
      <c r="BA58" s="31"/>
      <c r="BB58" s="31"/>
      <c r="BC58" s="31"/>
      <c r="BD58" s="31"/>
      <c r="BE58" s="31"/>
      <c r="BF58" s="31"/>
      <c r="BG58" s="31"/>
      <c r="BH58" s="31"/>
      <c r="BI58" s="31"/>
      <c r="BJ58" s="31"/>
      <c r="BK58" s="31"/>
      <c r="BL58" s="31"/>
      <c r="BM58" s="31"/>
      <c r="BN58" s="31"/>
      <c r="BO58" s="31"/>
      <c r="BP58" s="31"/>
    </row>
    <row r="59" spans="1:68" ht="17.25" x14ac:dyDescent="0.25">
      <c r="A59" s="120"/>
    </row>
  </sheetData>
  <sheetProtection password="B607" sheet="1" objects="1" scenarios="1" insertColumns="0" insertRows="0" selectLockedCells="1"/>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2:CH138"/>
  <sheetViews>
    <sheetView zoomScaleNormal="100" workbookViewId="0">
      <pane xSplit="3" ySplit="14" topLeftCell="D15" activePane="bottomRight" state="frozen"/>
      <selection pane="topRight" activeCell="D1" sqref="D1"/>
      <selection pane="bottomLeft" activeCell="A13" sqref="A13"/>
      <selection pane="bottomRight"/>
    </sheetView>
  </sheetViews>
  <sheetFormatPr defaultColWidth="11.42578125" defaultRowHeight="15" x14ac:dyDescent="0.25"/>
  <cols>
    <col min="1" max="1" width="35.42578125" style="34" customWidth="1"/>
    <col min="2" max="2" width="30.85546875" style="35" customWidth="1"/>
    <col min="3" max="3" width="61" style="35" customWidth="1"/>
    <col min="4" max="4" width="19.42578125" style="34" customWidth="1"/>
    <col min="5" max="5" width="30.85546875" style="15" customWidth="1"/>
    <col min="6" max="6" width="30.42578125" style="15" customWidth="1"/>
    <col min="7" max="7" width="38.42578125" style="15" customWidth="1"/>
    <col min="8" max="8" width="23.42578125" style="15" customWidth="1"/>
    <col min="9" max="9" width="17.85546875" style="15" customWidth="1"/>
    <col min="10" max="10" width="17.42578125" style="15" customWidth="1"/>
    <col min="11" max="11" width="24" style="15" customWidth="1"/>
    <col min="12" max="12" width="18" style="15" bestFit="1" customWidth="1"/>
    <col min="13" max="13" width="15.42578125" style="15" customWidth="1"/>
    <col min="14" max="14" width="25.28515625" style="15" customWidth="1"/>
    <col min="15" max="15" width="18" style="15" bestFit="1" customWidth="1"/>
    <col min="16" max="16" width="14.42578125" style="15" customWidth="1"/>
    <col min="17" max="17" width="24.7109375" style="15" customWidth="1"/>
    <col min="18" max="18" width="18" style="15" bestFit="1" customWidth="1"/>
    <col min="19" max="19" width="16.28515625" style="15" customWidth="1"/>
    <col min="20" max="20" width="25.140625" style="15" customWidth="1"/>
    <col min="21" max="21" width="18" style="15" bestFit="1" customWidth="1"/>
    <col min="22" max="22" width="15.42578125" style="15" customWidth="1"/>
    <col min="23" max="23" width="26.28515625" style="15" customWidth="1"/>
    <col min="24" max="24" width="18" style="15" bestFit="1" customWidth="1"/>
    <col min="25" max="25" width="16.140625" style="15" customWidth="1"/>
    <col min="26" max="26" width="23.140625" style="15" customWidth="1"/>
    <col min="27" max="27" width="18" style="15" bestFit="1" customWidth="1"/>
    <col min="28" max="28" width="14.85546875" style="15" bestFit="1" customWidth="1"/>
    <col min="29" max="29" width="24.140625" style="15" customWidth="1"/>
    <col min="30" max="30" width="18" style="15" bestFit="1" customWidth="1"/>
    <col min="31" max="31" width="14.85546875" style="15" bestFit="1" customWidth="1"/>
    <col min="32" max="32" width="23.7109375" style="15" customWidth="1"/>
    <col min="33" max="33" width="18" style="15" bestFit="1" customWidth="1"/>
    <col min="34" max="34" width="14.85546875" style="15" bestFit="1" customWidth="1"/>
    <col min="35" max="35" width="25.28515625" style="15" customWidth="1"/>
    <col min="36" max="36" width="18.7109375" style="15" customWidth="1"/>
    <col min="37" max="37" width="14.85546875" style="15" bestFit="1" customWidth="1"/>
    <col min="38" max="38" width="23.42578125" style="15" customWidth="1"/>
    <col min="39" max="39" width="18" style="15" bestFit="1" customWidth="1"/>
    <col min="40" max="40" width="14.85546875" style="15" bestFit="1" customWidth="1"/>
    <col min="41" max="41" width="25.42578125" style="15" customWidth="1"/>
    <col min="42" max="42" width="18" style="15" bestFit="1" customWidth="1"/>
    <col min="43" max="43" width="14.85546875" style="15" bestFit="1" customWidth="1"/>
    <col min="44" max="44" width="27.28515625" style="15" customWidth="1"/>
    <col min="45" max="45" width="14.42578125" style="22" customWidth="1"/>
    <col min="46" max="46" width="12.28515625" style="22" customWidth="1"/>
    <col min="47" max="47" width="19.42578125" style="22" customWidth="1"/>
    <col min="48" max="86" width="11.42578125" style="22" customWidth="1"/>
    <col min="87" max="16384" width="11.42578125" style="15"/>
  </cols>
  <sheetData>
    <row r="2" spans="1:86" x14ac:dyDescent="0.25">
      <c r="A2" s="70" t="s">
        <v>159</v>
      </c>
      <c r="B2" s="33"/>
      <c r="C2" s="36"/>
      <c r="D2" s="37"/>
    </row>
    <row r="3" spans="1:86" s="7" customFormat="1" x14ac:dyDescent="0.25">
      <c r="A3" s="71" t="s">
        <v>1</v>
      </c>
      <c r="B3" s="4" t="s">
        <v>160</v>
      </c>
      <c r="C3" s="38"/>
      <c r="D3" s="16"/>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c r="BT3" s="18"/>
      <c r="BU3" s="18"/>
      <c r="BV3" s="18"/>
      <c r="BW3" s="18"/>
      <c r="BX3" s="18"/>
      <c r="BY3" s="18"/>
      <c r="BZ3" s="18"/>
      <c r="CA3" s="18"/>
      <c r="CB3" s="18"/>
      <c r="CC3" s="18"/>
      <c r="CD3" s="18"/>
      <c r="CE3" s="18"/>
      <c r="CF3" s="18"/>
      <c r="CG3" s="18"/>
      <c r="CH3" s="18"/>
    </row>
    <row r="4" spans="1:86" s="7" customFormat="1" x14ac:dyDescent="0.25">
      <c r="A4" s="71" t="s">
        <v>3</v>
      </c>
      <c r="B4" s="4" t="s">
        <v>161</v>
      </c>
      <c r="C4" s="38"/>
      <c r="D4" s="16"/>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c r="BT4" s="18"/>
      <c r="BU4" s="18"/>
      <c r="BV4" s="18"/>
      <c r="BW4" s="18"/>
      <c r="BX4" s="18"/>
      <c r="BY4" s="18"/>
      <c r="BZ4" s="18"/>
      <c r="CA4" s="18"/>
      <c r="CB4" s="18"/>
      <c r="CC4" s="18"/>
      <c r="CD4" s="18"/>
      <c r="CE4" s="18"/>
      <c r="CF4" s="18"/>
      <c r="CG4" s="18"/>
      <c r="CH4" s="18"/>
    </row>
    <row r="5" spans="1:86" s="7" customFormat="1" x14ac:dyDescent="0.25">
      <c r="A5" s="71" t="s">
        <v>162</v>
      </c>
      <c r="B5" s="4" t="s">
        <v>163</v>
      </c>
      <c r="C5" s="38"/>
      <c r="D5" s="16"/>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c r="BT5" s="18"/>
      <c r="BU5" s="18"/>
      <c r="BV5" s="18"/>
      <c r="BW5" s="18"/>
      <c r="BX5" s="18"/>
      <c r="BY5" s="18"/>
      <c r="BZ5" s="18"/>
      <c r="CA5" s="18"/>
      <c r="CB5" s="18"/>
      <c r="CC5" s="18"/>
      <c r="CD5" s="18"/>
      <c r="CE5" s="18"/>
      <c r="CF5" s="18"/>
      <c r="CG5" s="18"/>
      <c r="CH5" s="18"/>
    </row>
    <row r="6" spans="1:86" s="7" customFormat="1" x14ac:dyDescent="0.25">
      <c r="A6" s="71" t="s">
        <v>164</v>
      </c>
      <c r="B6" s="4" t="s">
        <v>165</v>
      </c>
      <c r="C6" s="38"/>
      <c r="D6" s="16"/>
      <c r="AS6" s="18"/>
      <c r="AT6" s="18"/>
      <c r="AU6" s="18"/>
      <c r="AV6" s="18"/>
      <c r="AW6" s="18"/>
      <c r="AX6" s="18"/>
      <c r="AY6" s="18"/>
      <c r="AZ6" s="18"/>
      <c r="BA6" s="18"/>
      <c r="BB6" s="18"/>
      <c r="BC6" s="18"/>
      <c r="BD6" s="18"/>
      <c r="BE6" s="18"/>
      <c r="BF6" s="18"/>
      <c r="BG6" s="18"/>
      <c r="BH6" s="18"/>
      <c r="BI6" s="18"/>
      <c r="BJ6" s="18"/>
      <c r="BK6" s="18"/>
      <c r="BL6" s="18"/>
      <c r="BM6" s="18"/>
      <c r="BN6" s="18"/>
      <c r="BO6" s="18"/>
      <c r="BP6" s="18"/>
      <c r="BQ6" s="18"/>
      <c r="BR6" s="18"/>
      <c r="BS6" s="18"/>
      <c r="BT6" s="18"/>
      <c r="BU6" s="18"/>
      <c r="BV6" s="18"/>
      <c r="BW6" s="18"/>
      <c r="BX6" s="18"/>
      <c r="BY6" s="18"/>
      <c r="BZ6" s="18"/>
      <c r="CA6" s="18"/>
      <c r="CB6" s="18"/>
      <c r="CC6" s="18"/>
      <c r="CD6" s="18"/>
      <c r="CE6" s="18"/>
      <c r="CF6" s="18"/>
      <c r="CG6" s="18"/>
      <c r="CH6" s="18"/>
    </row>
    <row r="7" spans="1:86" s="7" customFormat="1" x14ac:dyDescent="0.25">
      <c r="A7" s="71" t="s">
        <v>166</v>
      </c>
      <c r="B7" s="4" t="s">
        <v>167</v>
      </c>
      <c r="C7" s="38"/>
      <c r="D7" s="16"/>
      <c r="AS7" s="18"/>
      <c r="AT7" s="18"/>
      <c r="AU7" s="18"/>
      <c r="AV7" s="18"/>
      <c r="AW7" s="18"/>
      <c r="AX7" s="18"/>
      <c r="AY7" s="18"/>
      <c r="AZ7" s="18"/>
      <c r="BA7" s="18"/>
      <c r="BB7" s="18"/>
      <c r="BC7" s="18"/>
      <c r="BD7" s="18"/>
      <c r="BE7" s="18"/>
      <c r="BF7" s="18"/>
      <c r="BG7" s="18"/>
      <c r="BH7" s="18"/>
      <c r="BI7" s="18"/>
      <c r="BJ7" s="18"/>
      <c r="BK7" s="18"/>
      <c r="BL7" s="18"/>
      <c r="BM7" s="18"/>
      <c r="BN7" s="18"/>
      <c r="BO7" s="18"/>
      <c r="BP7" s="18"/>
      <c r="BQ7" s="18"/>
      <c r="BR7" s="18"/>
      <c r="BS7" s="18"/>
      <c r="BT7" s="18"/>
      <c r="BU7" s="18"/>
      <c r="BV7" s="18"/>
      <c r="BW7" s="18"/>
      <c r="BX7" s="18"/>
      <c r="BY7" s="18"/>
      <c r="BZ7" s="18"/>
      <c r="CA7" s="18"/>
      <c r="CB7" s="18"/>
      <c r="CC7" s="18"/>
      <c r="CD7" s="18"/>
      <c r="CE7" s="18"/>
      <c r="CF7" s="18"/>
      <c r="CG7" s="18"/>
      <c r="CH7" s="18"/>
    </row>
    <row r="8" spans="1:86" s="7" customFormat="1" x14ac:dyDescent="0.25">
      <c r="A8" s="71" t="s">
        <v>168</v>
      </c>
      <c r="B8" s="4" t="s">
        <v>169</v>
      </c>
      <c r="C8" s="38"/>
      <c r="D8" s="16"/>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18"/>
      <c r="CF8" s="18"/>
      <c r="CG8" s="18"/>
      <c r="CH8" s="18"/>
    </row>
    <row r="9" spans="1:86" s="7" customFormat="1" x14ac:dyDescent="0.25">
      <c r="A9" s="71" t="s">
        <v>5</v>
      </c>
      <c r="B9" s="4" t="s">
        <v>170</v>
      </c>
      <c r="C9" s="38"/>
      <c r="D9" s="16"/>
      <c r="AS9" s="18"/>
      <c r="AT9" s="18"/>
      <c r="AU9" s="18"/>
      <c r="AV9" s="18"/>
      <c r="AW9" s="18"/>
      <c r="AX9" s="18"/>
      <c r="AY9" s="18"/>
      <c r="AZ9" s="18"/>
      <c r="BA9" s="18"/>
      <c r="BB9" s="18"/>
      <c r="BC9" s="18"/>
      <c r="BD9" s="18"/>
      <c r="BE9" s="18"/>
      <c r="BF9" s="18"/>
      <c r="BG9" s="18"/>
      <c r="BH9" s="18"/>
      <c r="BI9" s="18"/>
      <c r="BJ9" s="18"/>
      <c r="BK9" s="18"/>
      <c r="BL9" s="18"/>
      <c r="BM9" s="18"/>
      <c r="BN9" s="18"/>
      <c r="BO9" s="18"/>
      <c r="BP9" s="18"/>
      <c r="BQ9" s="18"/>
      <c r="BR9" s="18"/>
      <c r="BS9" s="18"/>
      <c r="BT9" s="18"/>
      <c r="BU9" s="18"/>
      <c r="BV9" s="18"/>
      <c r="BW9" s="18"/>
      <c r="BX9" s="18"/>
      <c r="BY9" s="18"/>
      <c r="BZ9" s="18"/>
      <c r="CA9" s="18"/>
      <c r="CB9" s="18"/>
      <c r="CC9" s="18"/>
      <c r="CD9" s="18"/>
      <c r="CE9" s="18"/>
      <c r="CF9" s="18"/>
      <c r="CG9" s="18"/>
      <c r="CH9" s="18"/>
    </row>
    <row r="10" spans="1:86" x14ac:dyDescent="0.25">
      <c r="A10" s="39"/>
      <c r="B10" s="39"/>
    </row>
    <row r="11" spans="1:86" ht="21" x14ac:dyDescent="0.35">
      <c r="A11" s="187" t="s">
        <v>171</v>
      </c>
      <c r="B11" s="188"/>
      <c r="C11" s="188"/>
      <c r="D11" s="166"/>
      <c r="E11" s="166"/>
      <c r="F11" s="166"/>
      <c r="G11" s="72"/>
      <c r="H11" s="166"/>
      <c r="I11" s="166"/>
      <c r="J11" s="166"/>
      <c r="K11" s="166"/>
      <c r="L11" s="73"/>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row>
    <row r="12" spans="1:86" s="40" customFormat="1" ht="15" customHeight="1" x14ac:dyDescent="0.25">
      <c r="A12" s="74"/>
      <c r="B12" s="75"/>
      <c r="C12" s="75"/>
      <c r="D12" s="74"/>
      <c r="E12" s="74"/>
      <c r="F12" s="74"/>
      <c r="G12" s="74"/>
      <c r="H12" s="76"/>
      <c r="I12" s="177" t="s">
        <v>172</v>
      </c>
      <c r="J12" s="170"/>
      <c r="K12" s="171"/>
      <c r="L12" s="170" t="s">
        <v>173</v>
      </c>
      <c r="M12" s="170"/>
      <c r="N12" s="171"/>
      <c r="O12" s="170" t="s">
        <v>174</v>
      </c>
      <c r="P12" s="170"/>
      <c r="Q12" s="171"/>
      <c r="R12" s="170" t="s">
        <v>175</v>
      </c>
      <c r="S12" s="170"/>
      <c r="T12" s="171"/>
      <c r="U12" s="172" t="s">
        <v>176</v>
      </c>
      <c r="V12" s="172"/>
      <c r="W12" s="172"/>
      <c r="X12" s="177" t="s">
        <v>177</v>
      </c>
      <c r="Y12" s="170"/>
      <c r="Z12" s="171"/>
      <c r="AA12" s="172" t="s">
        <v>178</v>
      </c>
      <c r="AB12" s="172"/>
      <c r="AC12" s="172"/>
      <c r="AD12" s="177" t="s">
        <v>179</v>
      </c>
      <c r="AE12" s="170"/>
      <c r="AF12" s="171"/>
      <c r="AG12" s="177" t="s">
        <v>180</v>
      </c>
      <c r="AH12" s="170"/>
      <c r="AI12" s="170"/>
      <c r="AJ12" s="177" t="s">
        <v>181</v>
      </c>
      <c r="AK12" s="170"/>
      <c r="AL12" s="170"/>
      <c r="AM12" s="175" t="s">
        <v>182</v>
      </c>
      <c r="AN12" s="176"/>
      <c r="AO12" s="176"/>
      <c r="AP12" s="175" t="s">
        <v>183</v>
      </c>
      <c r="AQ12" s="176"/>
      <c r="AR12" s="176"/>
      <c r="AS12" s="173" t="s">
        <v>184</v>
      </c>
      <c r="AT12" s="174"/>
      <c r="AU12" s="174"/>
      <c r="AV12" s="41"/>
      <c r="AW12" s="41"/>
      <c r="AX12" s="41"/>
      <c r="AY12" s="41"/>
      <c r="AZ12" s="41"/>
      <c r="BA12" s="41"/>
      <c r="BB12" s="41"/>
      <c r="BC12" s="41"/>
      <c r="BD12" s="41"/>
      <c r="BE12" s="41"/>
      <c r="BF12" s="41"/>
      <c r="BG12" s="41"/>
      <c r="BH12" s="41"/>
      <c r="BI12" s="41"/>
      <c r="BJ12" s="41"/>
      <c r="BK12" s="41"/>
      <c r="BL12" s="41"/>
      <c r="BM12" s="41"/>
      <c r="BN12" s="41"/>
      <c r="BO12" s="41"/>
      <c r="BP12" s="41"/>
      <c r="BQ12" s="41"/>
      <c r="BR12" s="41"/>
      <c r="BS12" s="41"/>
      <c r="BT12" s="41"/>
      <c r="BU12" s="41"/>
      <c r="BV12" s="41"/>
      <c r="BW12" s="41"/>
      <c r="BX12" s="41"/>
      <c r="BY12" s="41"/>
      <c r="BZ12" s="41"/>
      <c r="CA12" s="41"/>
      <c r="CB12" s="41"/>
      <c r="CC12" s="41"/>
      <c r="CD12" s="41"/>
      <c r="CE12" s="41"/>
      <c r="CF12" s="41"/>
      <c r="CG12" s="41"/>
      <c r="CH12" s="41"/>
    </row>
    <row r="13" spans="1:86" s="45" customFormat="1" ht="45" x14ac:dyDescent="0.25">
      <c r="A13" s="77" t="s">
        <v>185</v>
      </c>
      <c r="B13" s="78" t="s">
        <v>9</v>
      </c>
      <c r="C13" s="78" t="s">
        <v>10</v>
      </c>
      <c r="D13" s="77" t="s">
        <v>11</v>
      </c>
      <c r="E13" s="77" t="s">
        <v>186</v>
      </c>
      <c r="F13" s="77" t="s">
        <v>187</v>
      </c>
      <c r="G13" s="79" t="s">
        <v>188</v>
      </c>
      <c r="H13" s="80" t="s">
        <v>189</v>
      </c>
      <c r="I13" s="81" t="s">
        <v>190</v>
      </c>
      <c r="J13" s="81" t="s">
        <v>191</v>
      </c>
      <c r="K13" s="82" t="s">
        <v>192</v>
      </c>
      <c r="L13" s="77" t="s">
        <v>190</v>
      </c>
      <c r="M13" s="81" t="s">
        <v>191</v>
      </c>
      <c r="N13" s="82" t="s">
        <v>192</v>
      </c>
      <c r="O13" s="77" t="s">
        <v>190</v>
      </c>
      <c r="P13" s="81" t="s">
        <v>191</v>
      </c>
      <c r="Q13" s="82" t="s">
        <v>192</v>
      </c>
      <c r="R13" s="77" t="s">
        <v>190</v>
      </c>
      <c r="S13" s="81" t="s">
        <v>191</v>
      </c>
      <c r="T13" s="82" t="s">
        <v>192</v>
      </c>
      <c r="U13" s="77" t="s">
        <v>190</v>
      </c>
      <c r="V13" s="81" t="s">
        <v>191</v>
      </c>
      <c r="W13" s="82" t="s">
        <v>192</v>
      </c>
      <c r="X13" s="83" t="s">
        <v>190</v>
      </c>
      <c r="Y13" s="81" t="s">
        <v>191</v>
      </c>
      <c r="Z13" s="82" t="s">
        <v>192</v>
      </c>
      <c r="AA13" s="83" t="s">
        <v>190</v>
      </c>
      <c r="AB13" s="81" t="s">
        <v>191</v>
      </c>
      <c r="AC13" s="82" t="s">
        <v>192</v>
      </c>
      <c r="AD13" s="83" t="s">
        <v>190</v>
      </c>
      <c r="AE13" s="81" t="s">
        <v>191</v>
      </c>
      <c r="AF13" s="82" t="s">
        <v>192</v>
      </c>
      <c r="AG13" s="83" t="s">
        <v>190</v>
      </c>
      <c r="AH13" s="81" t="s">
        <v>191</v>
      </c>
      <c r="AI13" s="82" t="s">
        <v>192</v>
      </c>
      <c r="AJ13" s="83" t="s">
        <v>190</v>
      </c>
      <c r="AK13" s="81" t="s">
        <v>191</v>
      </c>
      <c r="AL13" s="82" t="s">
        <v>192</v>
      </c>
      <c r="AM13" s="83" t="s">
        <v>190</v>
      </c>
      <c r="AN13" s="81" t="s">
        <v>191</v>
      </c>
      <c r="AO13" s="82" t="s">
        <v>192</v>
      </c>
      <c r="AP13" s="83" t="s">
        <v>190</v>
      </c>
      <c r="AQ13" s="81" t="s">
        <v>191</v>
      </c>
      <c r="AR13" s="82" t="s">
        <v>192</v>
      </c>
      <c r="AS13" s="44" t="s">
        <v>190</v>
      </c>
      <c r="AT13" s="42" t="s">
        <v>191</v>
      </c>
      <c r="AU13" s="43" t="s">
        <v>192</v>
      </c>
      <c r="AV13" s="41"/>
      <c r="AW13" s="41"/>
      <c r="AX13" s="41"/>
      <c r="AY13" s="41"/>
      <c r="AZ13" s="41"/>
      <c r="BA13" s="41"/>
      <c r="BB13" s="41"/>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row>
    <row r="14" spans="1:86" s="9" customFormat="1" x14ac:dyDescent="0.25">
      <c r="A14" s="84" t="s">
        <v>21</v>
      </c>
      <c r="B14" s="85"/>
      <c r="C14" s="86"/>
      <c r="D14" s="87"/>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c r="AH14" s="88"/>
      <c r="AI14" s="88"/>
      <c r="AJ14" s="88"/>
      <c r="AK14" s="88"/>
      <c r="AL14" s="88"/>
      <c r="AM14" s="88"/>
      <c r="AN14" s="88"/>
      <c r="AO14" s="88"/>
      <c r="AP14" s="88"/>
      <c r="AQ14" s="88"/>
      <c r="AR14" s="88"/>
      <c r="AS14" s="46"/>
      <c r="AT14" s="46"/>
      <c r="AU14" s="46"/>
      <c r="AV14" s="10"/>
      <c r="AW14" s="10"/>
      <c r="AX14" s="10"/>
      <c r="AY14" s="10"/>
      <c r="AZ14" s="10"/>
      <c r="BA14" s="10"/>
      <c r="BB14" s="10"/>
      <c r="BC14" s="10"/>
      <c r="BD14" s="10"/>
      <c r="BE14" s="10"/>
      <c r="BF14" s="10"/>
      <c r="BG14" s="10"/>
      <c r="BH14" s="10"/>
      <c r="BI14" s="10"/>
      <c r="BJ14" s="10"/>
      <c r="BK14" s="10"/>
      <c r="BL14" s="10"/>
      <c r="BM14" s="10"/>
      <c r="BN14" s="10"/>
      <c r="BO14" s="10"/>
      <c r="BP14" s="10"/>
      <c r="BQ14" s="10"/>
      <c r="BR14" s="10"/>
      <c r="BS14" s="10"/>
      <c r="BT14" s="10"/>
      <c r="BU14" s="10"/>
      <c r="BV14" s="10"/>
      <c r="BW14" s="10"/>
      <c r="BX14" s="10"/>
      <c r="BY14" s="10"/>
      <c r="BZ14" s="10"/>
      <c r="CA14" s="10"/>
      <c r="CB14" s="10"/>
      <c r="CC14" s="10"/>
      <c r="CD14" s="10"/>
      <c r="CE14" s="10"/>
      <c r="CF14" s="10"/>
      <c r="CG14" s="10"/>
      <c r="CH14" s="10"/>
    </row>
    <row r="15" spans="1:86" x14ac:dyDescent="0.25">
      <c r="A15" s="185">
        <v>1</v>
      </c>
      <c r="B15" s="192" t="s">
        <v>24</v>
      </c>
      <c r="C15" s="185" t="s">
        <v>25</v>
      </c>
      <c r="D15" s="185" t="s">
        <v>26</v>
      </c>
      <c r="E15" s="194"/>
      <c r="F15" s="194"/>
      <c r="G15" s="178"/>
      <c r="H15" s="89" t="s">
        <v>193</v>
      </c>
      <c r="I15" s="90"/>
      <c r="J15" s="21"/>
      <c r="K15" s="90"/>
      <c r="L15" s="90"/>
      <c r="M15" s="21"/>
      <c r="N15" s="90"/>
      <c r="O15" s="90"/>
      <c r="P15" s="90"/>
      <c r="Q15" s="90"/>
      <c r="R15" s="90"/>
      <c r="S15" s="21"/>
      <c r="T15" s="90"/>
      <c r="U15" s="90"/>
      <c r="V15" s="21"/>
      <c r="W15" s="90"/>
      <c r="X15" s="90"/>
      <c r="Y15" s="21"/>
      <c r="Z15" s="90"/>
      <c r="AA15" s="90"/>
      <c r="AB15" s="21"/>
      <c r="AC15" s="90"/>
      <c r="AD15" s="90"/>
      <c r="AE15" s="21"/>
      <c r="AF15" s="90"/>
      <c r="AG15" s="90"/>
      <c r="AH15" s="21"/>
      <c r="AI15" s="90"/>
      <c r="AJ15" s="90"/>
      <c r="AK15" s="21"/>
      <c r="AL15" s="90"/>
      <c r="AM15" s="90"/>
      <c r="AN15" s="21"/>
      <c r="AO15" s="90"/>
      <c r="AP15" s="90"/>
      <c r="AQ15" s="21"/>
      <c r="AR15" s="90"/>
      <c r="AS15" s="47"/>
      <c r="AT15" s="21"/>
      <c r="AU15" s="47"/>
    </row>
    <row r="16" spans="1:86" x14ac:dyDescent="0.25">
      <c r="A16" s="185"/>
      <c r="B16" s="192"/>
      <c r="C16" s="185"/>
      <c r="D16" s="185"/>
      <c r="E16" s="194"/>
      <c r="F16" s="194"/>
      <c r="G16" s="178"/>
      <c r="H16" s="89" t="s">
        <v>194</v>
      </c>
      <c r="I16" s="90"/>
      <c r="J16" s="21"/>
      <c r="K16" s="90"/>
      <c r="L16" s="90"/>
      <c r="M16" s="21"/>
      <c r="N16" s="90"/>
      <c r="O16" s="90"/>
      <c r="P16" s="90"/>
      <c r="Q16" s="90"/>
      <c r="R16" s="90"/>
      <c r="S16" s="21"/>
      <c r="T16" s="90"/>
      <c r="U16" s="90"/>
      <c r="V16" s="21"/>
      <c r="W16" s="90"/>
      <c r="X16" s="90"/>
      <c r="Y16" s="21"/>
      <c r="Z16" s="90"/>
      <c r="AA16" s="90"/>
      <c r="AB16" s="21"/>
      <c r="AC16" s="90"/>
      <c r="AD16" s="90"/>
      <c r="AE16" s="21"/>
      <c r="AF16" s="90"/>
      <c r="AG16" s="90"/>
      <c r="AH16" s="21"/>
      <c r="AI16" s="90"/>
      <c r="AJ16" s="90"/>
      <c r="AK16" s="21"/>
      <c r="AL16" s="90"/>
      <c r="AM16" s="90"/>
      <c r="AN16" s="21"/>
      <c r="AO16" s="90"/>
      <c r="AP16" s="90"/>
      <c r="AQ16" s="21"/>
      <c r="AR16" s="90"/>
      <c r="AS16" s="47"/>
      <c r="AT16" s="21"/>
      <c r="AU16" s="47"/>
    </row>
    <row r="17" spans="1:47" x14ac:dyDescent="0.25">
      <c r="A17" s="185"/>
      <c r="B17" s="192"/>
      <c r="C17" s="185"/>
      <c r="D17" s="185"/>
      <c r="E17" s="194"/>
      <c r="F17" s="194"/>
      <c r="G17" s="178"/>
      <c r="H17" s="89" t="s">
        <v>195</v>
      </c>
      <c r="I17" s="90"/>
      <c r="J17" s="21"/>
      <c r="K17" s="90"/>
      <c r="L17" s="90"/>
      <c r="M17" s="21"/>
      <c r="N17" s="90"/>
      <c r="O17" s="90"/>
      <c r="P17" s="90"/>
      <c r="Q17" s="90"/>
      <c r="R17" s="90"/>
      <c r="S17" s="21"/>
      <c r="T17" s="90"/>
      <c r="U17" s="90"/>
      <c r="V17" s="21"/>
      <c r="W17" s="90"/>
      <c r="X17" s="90"/>
      <c r="Y17" s="21"/>
      <c r="Z17" s="90"/>
      <c r="AA17" s="90"/>
      <c r="AB17" s="21"/>
      <c r="AC17" s="90"/>
      <c r="AD17" s="90"/>
      <c r="AE17" s="21"/>
      <c r="AF17" s="90"/>
      <c r="AG17" s="90"/>
      <c r="AH17" s="21"/>
      <c r="AI17" s="90"/>
      <c r="AJ17" s="90"/>
      <c r="AK17" s="21"/>
      <c r="AL17" s="90"/>
      <c r="AM17" s="90"/>
      <c r="AN17" s="21"/>
      <c r="AO17" s="90"/>
      <c r="AP17" s="90"/>
      <c r="AQ17" s="21"/>
      <c r="AR17" s="90"/>
      <c r="AS17" s="47"/>
      <c r="AT17" s="21"/>
      <c r="AU17" s="47"/>
    </row>
    <row r="18" spans="1:47" s="22" customFormat="1" ht="15" customHeight="1" x14ac:dyDescent="0.25">
      <c r="A18" s="182">
        <v>2</v>
      </c>
      <c r="B18" s="193" t="s">
        <v>32</v>
      </c>
      <c r="C18" s="182" t="s">
        <v>33</v>
      </c>
      <c r="D18" s="182" t="s">
        <v>34</v>
      </c>
      <c r="E18" s="186"/>
      <c r="F18" s="186"/>
      <c r="G18" s="179"/>
      <c r="H18" s="92" t="s">
        <v>193</v>
      </c>
      <c r="I18" s="90"/>
      <c r="J18" s="21"/>
      <c r="K18" s="90"/>
      <c r="L18" s="90"/>
      <c r="M18" s="21"/>
      <c r="N18" s="90"/>
      <c r="O18" s="90"/>
      <c r="Q18" s="90"/>
      <c r="R18" s="90"/>
      <c r="S18" s="21"/>
      <c r="T18" s="90"/>
      <c r="U18" s="90"/>
      <c r="V18" s="21"/>
      <c r="W18" s="90"/>
      <c r="X18" s="90"/>
      <c r="Y18" s="21"/>
      <c r="Z18" s="90"/>
      <c r="AA18" s="90"/>
      <c r="AB18" s="21"/>
      <c r="AC18" s="90"/>
      <c r="AD18" s="90"/>
      <c r="AE18" s="21"/>
      <c r="AF18" s="90"/>
      <c r="AG18" s="90"/>
      <c r="AH18" s="21"/>
      <c r="AI18" s="90"/>
      <c r="AJ18" s="90"/>
      <c r="AK18" s="21"/>
      <c r="AL18" s="90"/>
      <c r="AM18" s="90"/>
      <c r="AN18" s="21"/>
      <c r="AO18" s="90"/>
      <c r="AP18" s="90"/>
      <c r="AQ18" s="21"/>
      <c r="AR18" s="90"/>
      <c r="AS18" s="47"/>
      <c r="AT18" s="21"/>
      <c r="AU18" s="47"/>
    </row>
    <row r="19" spans="1:47" s="22" customFormat="1" x14ac:dyDescent="0.25">
      <c r="A19" s="182"/>
      <c r="B19" s="193"/>
      <c r="C19" s="182"/>
      <c r="D19" s="182"/>
      <c r="E19" s="186"/>
      <c r="F19" s="186"/>
      <c r="G19" s="179"/>
      <c r="H19" s="92" t="s">
        <v>194</v>
      </c>
      <c r="I19" s="90"/>
      <c r="J19" s="21"/>
      <c r="K19" s="90"/>
      <c r="L19" s="90"/>
      <c r="M19" s="21"/>
      <c r="N19" s="90"/>
      <c r="O19" s="90"/>
      <c r="Q19" s="90"/>
      <c r="R19" s="90"/>
      <c r="S19" s="21"/>
      <c r="T19" s="90"/>
      <c r="U19" s="90"/>
      <c r="V19" s="21"/>
      <c r="W19" s="90"/>
      <c r="X19" s="90"/>
      <c r="Y19" s="21"/>
      <c r="Z19" s="90"/>
      <c r="AA19" s="90"/>
      <c r="AB19" s="21"/>
      <c r="AC19" s="90"/>
      <c r="AD19" s="90"/>
      <c r="AE19" s="21"/>
      <c r="AF19" s="90"/>
      <c r="AG19" s="90"/>
      <c r="AH19" s="21"/>
      <c r="AI19" s="90"/>
      <c r="AJ19" s="90"/>
      <c r="AK19" s="21"/>
      <c r="AL19" s="90"/>
      <c r="AM19" s="90"/>
      <c r="AN19" s="21"/>
      <c r="AO19" s="90"/>
      <c r="AP19" s="90"/>
      <c r="AQ19" s="21"/>
      <c r="AR19" s="90"/>
      <c r="AS19" s="47"/>
      <c r="AT19" s="21"/>
      <c r="AU19" s="47"/>
    </row>
    <row r="20" spans="1:47" s="22" customFormat="1" x14ac:dyDescent="0.25">
      <c r="A20" s="182"/>
      <c r="B20" s="193"/>
      <c r="C20" s="182"/>
      <c r="D20" s="182"/>
      <c r="E20" s="186"/>
      <c r="F20" s="186"/>
      <c r="G20" s="179"/>
      <c r="H20" s="92" t="s">
        <v>195</v>
      </c>
      <c r="I20" s="90"/>
      <c r="J20" s="21"/>
      <c r="K20" s="90"/>
      <c r="L20" s="90"/>
      <c r="M20" s="21"/>
      <c r="N20" s="90"/>
      <c r="O20" s="90"/>
      <c r="Q20" s="90"/>
      <c r="R20" s="90"/>
      <c r="S20" s="21"/>
      <c r="T20" s="90"/>
      <c r="U20" s="90"/>
      <c r="V20" s="21"/>
      <c r="W20" s="90"/>
      <c r="X20" s="90"/>
      <c r="Y20" s="21"/>
      <c r="Z20" s="90"/>
      <c r="AA20" s="90"/>
      <c r="AB20" s="21"/>
      <c r="AC20" s="90"/>
      <c r="AD20" s="90"/>
      <c r="AE20" s="21"/>
      <c r="AF20" s="90"/>
      <c r="AG20" s="90"/>
      <c r="AH20" s="21"/>
      <c r="AI20" s="90"/>
      <c r="AJ20" s="90"/>
      <c r="AK20" s="21"/>
      <c r="AL20" s="90"/>
      <c r="AM20" s="90"/>
      <c r="AN20" s="21"/>
      <c r="AO20" s="90"/>
      <c r="AP20" s="90"/>
      <c r="AQ20" s="21"/>
      <c r="AR20" s="90"/>
      <c r="AS20" s="47"/>
      <c r="AT20" s="21"/>
      <c r="AU20" s="47"/>
    </row>
    <row r="21" spans="1:47" s="22" customFormat="1" ht="15" customHeight="1" x14ac:dyDescent="0.25">
      <c r="A21" s="182">
        <v>3</v>
      </c>
      <c r="B21" s="182" t="s">
        <v>41</v>
      </c>
      <c r="C21" s="182" t="s">
        <v>196</v>
      </c>
      <c r="D21" s="182" t="s">
        <v>34</v>
      </c>
      <c r="E21" s="186"/>
      <c r="F21" s="186"/>
      <c r="G21" s="179"/>
      <c r="H21" s="92" t="s">
        <v>193</v>
      </c>
      <c r="I21" s="90"/>
      <c r="J21" s="21"/>
      <c r="K21" s="90"/>
      <c r="L21" s="90"/>
      <c r="M21" s="21"/>
      <c r="N21" s="90"/>
      <c r="O21" s="90"/>
      <c r="Q21" s="90"/>
      <c r="R21" s="90"/>
      <c r="S21" s="21"/>
      <c r="T21" s="90"/>
      <c r="U21" s="90"/>
      <c r="V21" s="21"/>
      <c r="W21" s="90"/>
      <c r="X21" s="90"/>
      <c r="Y21" s="21"/>
      <c r="Z21" s="90"/>
      <c r="AA21" s="90"/>
      <c r="AB21" s="21"/>
      <c r="AC21" s="90"/>
      <c r="AD21" s="90"/>
      <c r="AE21" s="21"/>
      <c r="AF21" s="90"/>
      <c r="AG21" s="90"/>
      <c r="AH21" s="21"/>
      <c r="AI21" s="90"/>
      <c r="AJ21" s="90"/>
      <c r="AK21" s="21"/>
      <c r="AL21" s="90"/>
      <c r="AM21" s="90"/>
      <c r="AN21" s="21"/>
      <c r="AO21" s="90"/>
      <c r="AP21" s="90"/>
      <c r="AQ21" s="21"/>
      <c r="AR21" s="90"/>
      <c r="AS21" s="47"/>
      <c r="AT21" s="21"/>
      <c r="AU21" s="47"/>
    </row>
    <row r="22" spans="1:47" s="22" customFormat="1" x14ac:dyDescent="0.25">
      <c r="A22" s="182"/>
      <c r="B22" s="182"/>
      <c r="C22" s="182"/>
      <c r="D22" s="182"/>
      <c r="E22" s="186"/>
      <c r="F22" s="186"/>
      <c r="G22" s="179"/>
      <c r="H22" s="92" t="s">
        <v>194</v>
      </c>
      <c r="I22" s="90"/>
      <c r="J22" s="21"/>
      <c r="K22" s="90"/>
      <c r="L22" s="90"/>
      <c r="M22" s="21"/>
      <c r="N22" s="90"/>
      <c r="O22" s="90"/>
      <c r="Q22" s="90"/>
      <c r="R22" s="90"/>
      <c r="S22" s="21"/>
      <c r="T22" s="90"/>
      <c r="U22" s="90"/>
      <c r="V22" s="21"/>
      <c r="W22" s="90"/>
      <c r="X22" s="90"/>
      <c r="Y22" s="21"/>
      <c r="Z22" s="90"/>
      <c r="AA22" s="90"/>
      <c r="AB22" s="21"/>
      <c r="AC22" s="90"/>
      <c r="AD22" s="90"/>
      <c r="AE22" s="21"/>
      <c r="AF22" s="90"/>
      <c r="AG22" s="90"/>
      <c r="AH22" s="21"/>
      <c r="AI22" s="90"/>
      <c r="AJ22" s="90"/>
      <c r="AK22" s="21"/>
      <c r="AL22" s="90"/>
      <c r="AM22" s="90"/>
      <c r="AN22" s="21"/>
      <c r="AO22" s="90"/>
      <c r="AP22" s="90"/>
      <c r="AQ22" s="21"/>
      <c r="AR22" s="90"/>
      <c r="AS22" s="47"/>
      <c r="AT22" s="21"/>
      <c r="AU22" s="47"/>
    </row>
    <row r="23" spans="1:47" s="22" customFormat="1" x14ac:dyDescent="0.25">
      <c r="A23" s="182"/>
      <c r="B23" s="182"/>
      <c r="C23" s="182"/>
      <c r="D23" s="182"/>
      <c r="E23" s="186"/>
      <c r="F23" s="186"/>
      <c r="G23" s="179"/>
      <c r="H23" s="92" t="s">
        <v>195</v>
      </c>
      <c r="I23" s="90"/>
      <c r="J23" s="21"/>
      <c r="K23" s="90"/>
      <c r="L23" s="90"/>
      <c r="M23" s="21"/>
      <c r="N23" s="90"/>
      <c r="O23" s="90"/>
      <c r="Q23" s="90"/>
      <c r="R23" s="90"/>
      <c r="S23" s="21"/>
      <c r="T23" s="90"/>
      <c r="U23" s="90"/>
      <c r="V23" s="21"/>
      <c r="W23" s="90"/>
      <c r="X23" s="90"/>
      <c r="Y23" s="21"/>
      <c r="Z23" s="90"/>
      <c r="AA23" s="90"/>
      <c r="AB23" s="21"/>
      <c r="AC23" s="90"/>
      <c r="AD23" s="90"/>
      <c r="AE23" s="21"/>
      <c r="AF23" s="90"/>
      <c r="AG23" s="90"/>
      <c r="AH23" s="21"/>
      <c r="AI23" s="90"/>
      <c r="AJ23" s="90"/>
      <c r="AK23" s="21"/>
      <c r="AL23" s="90"/>
      <c r="AM23" s="90"/>
      <c r="AN23" s="21"/>
      <c r="AO23" s="90"/>
      <c r="AP23" s="90"/>
      <c r="AQ23" s="21"/>
      <c r="AR23" s="90"/>
      <c r="AS23" s="47"/>
      <c r="AT23" s="21"/>
      <c r="AU23" s="47"/>
    </row>
    <row r="24" spans="1:47" ht="45" x14ac:dyDescent="0.25">
      <c r="A24" s="165">
        <v>4</v>
      </c>
      <c r="B24" s="165" t="s">
        <v>45</v>
      </c>
      <c r="C24" s="165" t="s">
        <v>46</v>
      </c>
      <c r="D24" s="165" t="s">
        <v>34</v>
      </c>
      <c r="E24" s="147"/>
      <c r="F24" s="147"/>
      <c r="G24" s="72"/>
      <c r="H24" s="89" t="s">
        <v>47</v>
      </c>
      <c r="I24" s="90"/>
      <c r="J24" s="21"/>
      <c r="K24" s="90"/>
      <c r="L24" s="90"/>
      <c r="M24" s="21"/>
      <c r="N24" s="90"/>
      <c r="O24" s="90"/>
      <c r="Q24" s="90"/>
      <c r="R24" s="90"/>
      <c r="S24" s="90"/>
      <c r="T24" s="90"/>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47"/>
      <c r="AT24" s="21"/>
      <c r="AU24" s="47"/>
    </row>
    <row r="25" spans="1:47" ht="30" x14ac:dyDescent="0.25">
      <c r="A25" s="165">
        <v>5</v>
      </c>
      <c r="B25" s="165" t="s">
        <v>50</v>
      </c>
      <c r="C25" s="165" t="s">
        <v>51</v>
      </c>
      <c r="D25" s="165" t="s">
        <v>34</v>
      </c>
      <c r="E25" s="147"/>
      <c r="F25" s="147"/>
      <c r="G25" s="72"/>
      <c r="H25" s="89" t="s">
        <v>47</v>
      </c>
      <c r="I25" s="90"/>
      <c r="J25" s="21"/>
      <c r="K25" s="90"/>
      <c r="L25" s="90"/>
      <c r="M25" s="21"/>
      <c r="N25" s="90"/>
      <c r="O25" s="90"/>
      <c r="Q25" s="90"/>
      <c r="R25" s="90"/>
      <c r="S25" s="90"/>
      <c r="T25" s="90"/>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47"/>
      <c r="AT25" s="21"/>
      <c r="AU25" s="47"/>
    </row>
    <row r="26" spans="1:47" x14ac:dyDescent="0.25">
      <c r="A26" s="84" t="s">
        <v>53</v>
      </c>
      <c r="B26" s="85"/>
      <c r="C26" s="86"/>
      <c r="D26" s="87"/>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46"/>
      <c r="AT26" s="46"/>
      <c r="AU26" s="46"/>
    </row>
    <row r="27" spans="1:47" s="22" customFormat="1" x14ac:dyDescent="0.25">
      <c r="A27" s="182">
        <v>6</v>
      </c>
      <c r="B27" s="182" t="s">
        <v>54</v>
      </c>
      <c r="C27" s="182" t="s">
        <v>55</v>
      </c>
      <c r="D27" s="182" t="s">
        <v>34</v>
      </c>
      <c r="E27" s="181"/>
      <c r="F27" s="181"/>
      <c r="G27" s="179"/>
      <c r="H27" s="92" t="s">
        <v>193</v>
      </c>
      <c r="I27" s="90"/>
      <c r="J27" s="21"/>
      <c r="K27" s="90"/>
      <c r="L27" s="90"/>
      <c r="M27" s="21"/>
      <c r="N27" s="90"/>
      <c r="O27" s="90"/>
      <c r="P27" s="21"/>
      <c r="Q27" s="90"/>
      <c r="R27" s="90"/>
      <c r="S27" s="21"/>
      <c r="T27" s="90"/>
      <c r="U27" s="90"/>
      <c r="V27" s="21"/>
      <c r="W27" s="90"/>
      <c r="X27" s="90"/>
      <c r="Y27" s="21"/>
      <c r="Z27" s="90"/>
      <c r="AA27" s="90"/>
      <c r="AB27" s="21"/>
      <c r="AC27" s="90"/>
      <c r="AD27" s="90"/>
      <c r="AE27" s="21"/>
      <c r="AF27" s="90"/>
      <c r="AG27" s="90"/>
      <c r="AH27" s="21"/>
      <c r="AI27" s="90"/>
      <c r="AJ27" s="90"/>
      <c r="AK27" s="21"/>
      <c r="AL27" s="90"/>
      <c r="AM27" s="90"/>
      <c r="AN27" s="21"/>
      <c r="AO27" s="90"/>
      <c r="AP27" s="90"/>
      <c r="AQ27" s="21"/>
      <c r="AR27" s="90"/>
      <c r="AS27" s="47"/>
      <c r="AT27" s="21"/>
      <c r="AU27" s="47"/>
    </row>
    <row r="28" spans="1:47" s="22" customFormat="1" x14ac:dyDescent="0.25">
      <c r="A28" s="182"/>
      <c r="B28" s="182"/>
      <c r="C28" s="182"/>
      <c r="D28" s="182"/>
      <c r="E28" s="181"/>
      <c r="F28" s="181"/>
      <c r="G28" s="179"/>
      <c r="H28" s="92" t="s">
        <v>194</v>
      </c>
      <c r="I28" s="90"/>
      <c r="J28" s="21"/>
      <c r="K28" s="90"/>
      <c r="L28" s="90"/>
      <c r="M28" s="21"/>
      <c r="N28" s="90"/>
      <c r="O28" s="90"/>
      <c r="P28" s="21"/>
      <c r="Q28" s="90"/>
      <c r="R28" s="90"/>
      <c r="S28" s="21"/>
      <c r="T28" s="90"/>
      <c r="U28" s="90"/>
      <c r="V28" s="21"/>
      <c r="W28" s="90"/>
      <c r="X28" s="90"/>
      <c r="Y28" s="21"/>
      <c r="Z28" s="90"/>
      <c r="AA28" s="90"/>
      <c r="AB28" s="21"/>
      <c r="AC28" s="90"/>
      <c r="AD28" s="90"/>
      <c r="AE28" s="21"/>
      <c r="AF28" s="90"/>
      <c r="AG28" s="90"/>
      <c r="AH28" s="21"/>
      <c r="AI28" s="90"/>
      <c r="AJ28" s="90"/>
      <c r="AK28" s="21"/>
      <c r="AL28" s="90"/>
      <c r="AM28" s="90"/>
      <c r="AN28" s="21"/>
      <c r="AO28" s="90"/>
      <c r="AP28" s="90"/>
      <c r="AQ28" s="21"/>
      <c r="AR28" s="90"/>
      <c r="AS28" s="47"/>
      <c r="AT28" s="21"/>
      <c r="AU28" s="47"/>
    </row>
    <row r="29" spans="1:47" s="22" customFormat="1" x14ac:dyDescent="0.25">
      <c r="A29" s="182"/>
      <c r="B29" s="182"/>
      <c r="C29" s="182"/>
      <c r="D29" s="182"/>
      <c r="E29" s="181"/>
      <c r="F29" s="181"/>
      <c r="G29" s="179"/>
      <c r="H29" s="92" t="s">
        <v>195</v>
      </c>
      <c r="I29" s="90"/>
      <c r="J29" s="21"/>
      <c r="K29" s="90"/>
      <c r="L29" s="90"/>
      <c r="M29" s="21"/>
      <c r="N29" s="90"/>
      <c r="O29" s="90"/>
      <c r="P29" s="21"/>
      <c r="Q29" s="90"/>
      <c r="R29" s="90"/>
      <c r="S29" s="21"/>
      <c r="T29" s="90"/>
      <c r="U29" s="90"/>
      <c r="V29" s="21"/>
      <c r="W29" s="90"/>
      <c r="X29" s="90"/>
      <c r="Y29" s="21"/>
      <c r="Z29" s="90"/>
      <c r="AA29" s="90"/>
      <c r="AB29" s="21"/>
      <c r="AC29" s="90"/>
      <c r="AD29" s="90"/>
      <c r="AE29" s="21"/>
      <c r="AF29" s="90"/>
      <c r="AG29" s="90"/>
      <c r="AH29" s="21"/>
      <c r="AI29" s="90"/>
      <c r="AJ29" s="90"/>
      <c r="AK29" s="21"/>
      <c r="AL29" s="90"/>
      <c r="AM29" s="90"/>
      <c r="AN29" s="21"/>
      <c r="AO29" s="90"/>
      <c r="AP29" s="90"/>
      <c r="AQ29" s="21"/>
      <c r="AR29" s="90"/>
      <c r="AS29" s="47"/>
      <c r="AT29" s="21"/>
      <c r="AU29" s="47"/>
    </row>
    <row r="30" spans="1:47" s="22" customFormat="1" x14ac:dyDescent="0.25">
      <c r="A30" s="182">
        <v>7</v>
      </c>
      <c r="B30" s="182" t="s">
        <v>57</v>
      </c>
      <c r="C30" s="182" t="s">
        <v>58</v>
      </c>
      <c r="D30" s="182" t="s">
        <v>34</v>
      </c>
      <c r="E30" s="181"/>
      <c r="F30" s="181"/>
      <c r="G30" s="179"/>
      <c r="H30" s="92" t="s">
        <v>193</v>
      </c>
      <c r="I30" s="90"/>
      <c r="J30" s="21"/>
      <c r="K30" s="90"/>
      <c r="L30" s="90"/>
      <c r="M30" s="21"/>
      <c r="N30" s="90"/>
      <c r="O30" s="90"/>
      <c r="P30" s="21"/>
      <c r="Q30" s="90"/>
      <c r="R30" s="90"/>
      <c r="S30" s="21"/>
      <c r="T30" s="90"/>
      <c r="U30" s="90"/>
      <c r="V30" s="21"/>
      <c r="W30" s="90"/>
      <c r="X30" s="90"/>
      <c r="Y30" s="21"/>
      <c r="Z30" s="90"/>
      <c r="AA30" s="90"/>
      <c r="AB30" s="21"/>
      <c r="AC30" s="90"/>
      <c r="AD30" s="90"/>
      <c r="AE30" s="21"/>
      <c r="AF30" s="90"/>
      <c r="AG30" s="90"/>
      <c r="AH30" s="21"/>
      <c r="AI30" s="90"/>
      <c r="AJ30" s="90"/>
      <c r="AK30" s="21"/>
      <c r="AL30" s="90"/>
      <c r="AM30" s="90"/>
      <c r="AN30" s="21"/>
      <c r="AO30" s="90"/>
      <c r="AP30" s="90"/>
      <c r="AQ30" s="21"/>
      <c r="AR30" s="90"/>
      <c r="AS30" s="47"/>
      <c r="AT30" s="21"/>
      <c r="AU30" s="47"/>
    </row>
    <row r="31" spans="1:47" s="22" customFormat="1" x14ac:dyDescent="0.25">
      <c r="A31" s="182"/>
      <c r="B31" s="182"/>
      <c r="C31" s="182"/>
      <c r="D31" s="182"/>
      <c r="E31" s="181"/>
      <c r="F31" s="181"/>
      <c r="G31" s="179"/>
      <c r="H31" s="92" t="s">
        <v>194</v>
      </c>
      <c r="I31" s="90"/>
      <c r="J31" s="21"/>
      <c r="K31" s="90"/>
      <c r="L31" s="90"/>
      <c r="M31" s="21"/>
      <c r="N31" s="90"/>
      <c r="O31" s="90"/>
      <c r="P31" s="21"/>
      <c r="Q31" s="90"/>
      <c r="R31" s="90"/>
      <c r="S31" s="21"/>
      <c r="T31" s="90"/>
      <c r="U31" s="90"/>
      <c r="V31" s="21"/>
      <c r="W31" s="90"/>
      <c r="X31" s="90"/>
      <c r="Y31" s="21"/>
      <c r="Z31" s="90"/>
      <c r="AA31" s="90"/>
      <c r="AB31" s="21"/>
      <c r="AC31" s="90"/>
      <c r="AD31" s="90"/>
      <c r="AE31" s="21"/>
      <c r="AF31" s="90"/>
      <c r="AG31" s="90"/>
      <c r="AH31" s="21"/>
      <c r="AI31" s="90"/>
      <c r="AJ31" s="90"/>
      <c r="AK31" s="21"/>
      <c r="AL31" s="90"/>
      <c r="AM31" s="90"/>
      <c r="AN31" s="21"/>
      <c r="AO31" s="90"/>
      <c r="AP31" s="90"/>
      <c r="AQ31" s="21"/>
      <c r="AR31" s="90"/>
      <c r="AS31" s="47"/>
      <c r="AT31" s="21"/>
      <c r="AU31" s="47"/>
    </row>
    <row r="32" spans="1:47" s="22" customFormat="1" x14ac:dyDescent="0.25">
      <c r="A32" s="182"/>
      <c r="B32" s="182"/>
      <c r="C32" s="182"/>
      <c r="D32" s="182"/>
      <c r="E32" s="181"/>
      <c r="F32" s="181"/>
      <c r="G32" s="179"/>
      <c r="H32" s="92" t="s">
        <v>195</v>
      </c>
      <c r="I32" s="90"/>
      <c r="J32" s="21"/>
      <c r="K32" s="90"/>
      <c r="L32" s="90"/>
      <c r="M32" s="21"/>
      <c r="N32" s="90"/>
      <c r="O32" s="90"/>
      <c r="P32" s="21"/>
      <c r="Q32" s="90"/>
      <c r="R32" s="90"/>
      <c r="S32" s="21"/>
      <c r="T32" s="90"/>
      <c r="U32" s="90"/>
      <c r="V32" s="21"/>
      <c r="W32" s="90"/>
      <c r="X32" s="90"/>
      <c r="Y32" s="21"/>
      <c r="Z32" s="90"/>
      <c r="AA32" s="90"/>
      <c r="AB32" s="21"/>
      <c r="AC32" s="90"/>
      <c r="AD32" s="90"/>
      <c r="AE32" s="21"/>
      <c r="AF32" s="90"/>
      <c r="AG32" s="90"/>
      <c r="AH32" s="21"/>
      <c r="AI32" s="90"/>
      <c r="AJ32" s="90"/>
      <c r="AK32" s="21"/>
      <c r="AL32" s="90"/>
      <c r="AM32" s="90"/>
      <c r="AN32" s="21"/>
      <c r="AO32" s="90"/>
      <c r="AP32" s="90"/>
      <c r="AQ32" s="21"/>
      <c r="AR32" s="90"/>
      <c r="AS32" s="47"/>
      <c r="AT32" s="21"/>
      <c r="AU32" s="47"/>
    </row>
    <row r="33" spans="1:86" s="22" customFormat="1" x14ac:dyDescent="0.25">
      <c r="A33" s="182">
        <v>8</v>
      </c>
      <c r="B33" s="182" t="s">
        <v>59</v>
      </c>
      <c r="C33" s="182" t="s">
        <v>60</v>
      </c>
      <c r="D33" s="182" t="s">
        <v>34</v>
      </c>
      <c r="E33" s="181"/>
      <c r="F33" s="181"/>
      <c r="G33" s="179"/>
      <c r="H33" s="92" t="s">
        <v>193</v>
      </c>
      <c r="I33" s="90"/>
      <c r="J33" s="21"/>
      <c r="K33" s="90"/>
      <c r="L33" s="90"/>
      <c r="M33" s="21"/>
      <c r="N33" s="90"/>
      <c r="O33" s="90"/>
      <c r="P33" s="21"/>
      <c r="Q33" s="90"/>
      <c r="R33" s="90"/>
      <c r="S33" s="21"/>
      <c r="T33" s="90"/>
      <c r="U33" s="90"/>
      <c r="V33" s="21"/>
      <c r="W33" s="90"/>
      <c r="X33" s="90"/>
      <c r="Y33" s="21"/>
      <c r="Z33" s="90"/>
      <c r="AA33" s="90"/>
      <c r="AB33" s="21"/>
      <c r="AC33" s="90"/>
      <c r="AD33" s="90"/>
      <c r="AE33" s="21"/>
      <c r="AF33" s="90"/>
      <c r="AG33" s="90"/>
      <c r="AH33" s="21"/>
      <c r="AI33" s="90"/>
      <c r="AJ33" s="90"/>
      <c r="AK33" s="21"/>
      <c r="AL33" s="90"/>
      <c r="AM33" s="90"/>
      <c r="AN33" s="21"/>
      <c r="AO33" s="90"/>
      <c r="AP33" s="90"/>
      <c r="AQ33" s="21"/>
      <c r="AR33" s="90"/>
      <c r="AS33" s="47"/>
      <c r="AT33" s="21"/>
      <c r="AU33" s="47"/>
    </row>
    <row r="34" spans="1:86" s="22" customFormat="1" x14ac:dyDescent="0.25">
      <c r="A34" s="182"/>
      <c r="B34" s="182"/>
      <c r="C34" s="182"/>
      <c r="D34" s="182"/>
      <c r="E34" s="181"/>
      <c r="F34" s="181"/>
      <c r="G34" s="179"/>
      <c r="H34" s="92" t="s">
        <v>194</v>
      </c>
      <c r="I34" s="90"/>
      <c r="J34" s="21"/>
      <c r="K34" s="90"/>
      <c r="L34" s="90"/>
      <c r="M34" s="21"/>
      <c r="N34" s="90"/>
      <c r="O34" s="90"/>
      <c r="P34" s="21"/>
      <c r="Q34" s="90"/>
      <c r="R34" s="90"/>
      <c r="S34" s="21"/>
      <c r="T34" s="90"/>
      <c r="U34" s="90"/>
      <c r="V34" s="21"/>
      <c r="W34" s="90"/>
      <c r="X34" s="90"/>
      <c r="Y34" s="21"/>
      <c r="Z34" s="90"/>
      <c r="AA34" s="90"/>
      <c r="AB34" s="21"/>
      <c r="AC34" s="90"/>
      <c r="AD34" s="90"/>
      <c r="AE34" s="21"/>
      <c r="AF34" s="90"/>
      <c r="AG34" s="90"/>
      <c r="AH34" s="21"/>
      <c r="AI34" s="90"/>
      <c r="AJ34" s="90"/>
      <c r="AK34" s="21"/>
      <c r="AL34" s="90"/>
      <c r="AM34" s="90"/>
      <c r="AN34" s="21"/>
      <c r="AO34" s="90"/>
      <c r="AP34" s="90"/>
      <c r="AQ34" s="21"/>
      <c r="AR34" s="90"/>
      <c r="AS34" s="47"/>
      <c r="AT34" s="21"/>
      <c r="AU34" s="47"/>
    </row>
    <row r="35" spans="1:86" s="22" customFormat="1" ht="34.5" customHeight="1" x14ac:dyDescent="0.25">
      <c r="A35" s="182"/>
      <c r="B35" s="182"/>
      <c r="C35" s="182"/>
      <c r="D35" s="182"/>
      <c r="E35" s="181"/>
      <c r="F35" s="181"/>
      <c r="G35" s="179"/>
      <c r="H35" s="92" t="s">
        <v>195</v>
      </c>
      <c r="I35" s="90"/>
      <c r="J35" s="21"/>
      <c r="K35" s="90"/>
      <c r="L35" s="90"/>
      <c r="M35" s="21"/>
      <c r="N35" s="90"/>
      <c r="O35" s="90"/>
      <c r="P35" s="21"/>
      <c r="Q35" s="90"/>
      <c r="R35" s="90"/>
      <c r="S35" s="21"/>
      <c r="T35" s="90"/>
      <c r="U35" s="90"/>
      <c r="V35" s="21"/>
      <c r="W35" s="90"/>
      <c r="X35" s="90"/>
      <c r="Y35" s="21"/>
      <c r="Z35" s="90"/>
      <c r="AA35" s="90"/>
      <c r="AB35" s="21"/>
      <c r="AC35" s="90"/>
      <c r="AD35" s="90"/>
      <c r="AE35" s="21"/>
      <c r="AF35" s="90"/>
      <c r="AG35" s="90"/>
      <c r="AH35" s="21"/>
      <c r="AI35" s="90"/>
      <c r="AJ35" s="90"/>
      <c r="AK35" s="21"/>
      <c r="AL35" s="90"/>
      <c r="AM35" s="90"/>
      <c r="AN35" s="21"/>
      <c r="AO35" s="90"/>
      <c r="AP35" s="90"/>
      <c r="AQ35" s="21"/>
      <c r="AR35" s="90"/>
      <c r="AS35" s="47"/>
      <c r="AT35" s="21"/>
      <c r="AU35" s="47"/>
    </row>
    <row r="36" spans="1:86" s="22" customFormat="1" x14ac:dyDescent="0.25">
      <c r="A36" s="182">
        <v>9</v>
      </c>
      <c r="B36" s="182" t="s">
        <v>62</v>
      </c>
      <c r="C36" s="182" t="s">
        <v>63</v>
      </c>
      <c r="D36" s="182" t="s">
        <v>34</v>
      </c>
      <c r="E36" s="181"/>
      <c r="F36" s="181"/>
      <c r="G36" s="179"/>
      <c r="H36" s="92" t="s">
        <v>193</v>
      </c>
      <c r="I36" s="90"/>
      <c r="J36" s="21"/>
      <c r="K36" s="90"/>
      <c r="L36" s="90"/>
      <c r="M36" s="21"/>
      <c r="N36" s="90"/>
      <c r="O36" s="90"/>
      <c r="P36" s="21"/>
      <c r="Q36" s="90"/>
      <c r="R36" s="90"/>
      <c r="S36" s="21"/>
      <c r="T36" s="90"/>
      <c r="U36" s="90"/>
      <c r="V36" s="21"/>
      <c r="W36" s="90"/>
      <c r="X36" s="90"/>
      <c r="Y36" s="21"/>
      <c r="Z36" s="90"/>
      <c r="AA36" s="90"/>
      <c r="AB36" s="21"/>
      <c r="AC36" s="90"/>
      <c r="AD36" s="90"/>
      <c r="AE36" s="21"/>
      <c r="AF36" s="90"/>
      <c r="AG36" s="90"/>
      <c r="AH36" s="21"/>
      <c r="AI36" s="90"/>
      <c r="AJ36" s="90"/>
      <c r="AK36" s="21"/>
      <c r="AL36" s="90"/>
      <c r="AM36" s="90"/>
      <c r="AN36" s="21"/>
      <c r="AO36" s="90"/>
      <c r="AP36" s="90"/>
      <c r="AQ36" s="21"/>
      <c r="AR36" s="90"/>
      <c r="AS36" s="47"/>
      <c r="AT36" s="21"/>
      <c r="AU36" s="47"/>
    </row>
    <row r="37" spans="1:86" s="22" customFormat="1" x14ac:dyDescent="0.25">
      <c r="A37" s="182"/>
      <c r="B37" s="182"/>
      <c r="C37" s="182"/>
      <c r="D37" s="182"/>
      <c r="E37" s="181"/>
      <c r="F37" s="181"/>
      <c r="G37" s="179"/>
      <c r="H37" s="92" t="s">
        <v>194</v>
      </c>
      <c r="I37" s="90"/>
      <c r="J37" s="21"/>
      <c r="K37" s="90"/>
      <c r="L37" s="90"/>
      <c r="M37" s="21"/>
      <c r="N37" s="90"/>
      <c r="O37" s="90"/>
      <c r="P37" s="21"/>
      <c r="Q37" s="90"/>
      <c r="R37" s="90"/>
      <c r="S37" s="21"/>
      <c r="T37" s="90"/>
      <c r="U37" s="90"/>
      <c r="V37" s="21"/>
      <c r="W37" s="90"/>
      <c r="X37" s="90"/>
      <c r="Y37" s="21"/>
      <c r="Z37" s="90"/>
      <c r="AA37" s="90"/>
      <c r="AB37" s="21"/>
      <c r="AC37" s="90"/>
      <c r="AD37" s="90"/>
      <c r="AE37" s="21"/>
      <c r="AF37" s="90"/>
      <c r="AG37" s="90"/>
      <c r="AH37" s="21"/>
      <c r="AI37" s="90"/>
      <c r="AJ37" s="90"/>
      <c r="AK37" s="21"/>
      <c r="AL37" s="90"/>
      <c r="AM37" s="90"/>
      <c r="AN37" s="21"/>
      <c r="AO37" s="90"/>
      <c r="AP37" s="90"/>
      <c r="AQ37" s="21"/>
      <c r="AR37" s="90"/>
      <c r="AS37" s="47"/>
      <c r="AT37" s="21"/>
      <c r="AU37" s="47"/>
    </row>
    <row r="38" spans="1:86" s="22" customFormat="1" ht="30.75" customHeight="1" x14ac:dyDescent="0.25">
      <c r="A38" s="182"/>
      <c r="B38" s="182"/>
      <c r="C38" s="182"/>
      <c r="D38" s="182"/>
      <c r="E38" s="181"/>
      <c r="F38" s="181"/>
      <c r="G38" s="179"/>
      <c r="H38" s="92" t="s">
        <v>195</v>
      </c>
      <c r="I38" s="90"/>
      <c r="J38" s="21"/>
      <c r="K38" s="90"/>
      <c r="L38" s="90"/>
      <c r="M38" s="21"/>
      <c r="N38" s="90"/>
      <c r="O38" s="90"/>
      <c r="P38" s="21"/>
      <c r="Q38" s="90"/>
      <c r="R38" s="90"/>
      <c r="S38" s="21"/>
      <c r="T38" s="90"/>
      <c r="U38" s="90"/>
      <c r="V38" s="21"/>
      <c r="W38" s="90"/>
      <c r="X38" s="90"/>
      <c r="Y38" s="21"/>
      <c r="Z38" s="90"/>
      <c r="AA38" s="90"/>
      <c r="AB38" s="21"/>
      <c r="AC38" s="90"/>
      <c r="AD38" s="90"/>
      <c r="AE38" s="21"/>
      <c r="AF38" s="90"/>
      <c r="AG38" s="90"/>
      <c r="AH38" s="21"/>
      <c r="AI38" s="90"/>
      <c r="AJ38" s="90"/>
      <c r="AK38" s="21"/>
      <c r="AL38" s="90"/>
      <c r="AM38" s="90"/>
      <c r="AN38" s="21"/>
      <c r="AO38" s="90"/>
      <c r="AP38" s="90"/>
      <c r="AQ38" s="21"/>
      <c r="AR38" s="90"/>
      <c r="AS38" s="47"/>
      <c r="AT38" s="21"/>
      <c r="AU38" s="47"/>
    </row>
    <row r="39" spans="1:86" s="22" customFormat="1" x14ac:dyDescent="0.25">
      <c r="A39" s="182">
        <v>10</v>
      </c>
      <c r="B39" s="182" t="s">
        <v>64</v>
      </c>
      <c r="C39" s="182" t="s">
        <v>65</v>
      </c>
      <c r="D39" s="182" t="s">
        <v>34</v>
      </c>
      <c r="E39" s="181"/>
      <c r="F39" s="181"/>
      <c r="G39" s="179"/>
      <c r="H39" s="92" t="s">
        <v>193</v>
      </c>
      <c r="I39" s="90"/>
      <c r="J39" s="21"/>
      <c r="K39" s="90"/>
      <c r="L39" s="90"/>
      <c r="M39" s="21"/>
      <c r="N39" s="90"/>
      <c r="O39" s="90"/>
      <c r="P39" s="21"/>
      <c r="Q39" s="90"/>
      <c r="R39" s="90"/>
      <c r="S39" s="21"/>
      <c r="T39" s="90"/>
      <c r="U39" s="90"/>
      <c r="V39" s="21"/>
      <c r="W39" s="90"/>
      <c r="X39" s="90"/>
      <c r="Y39" s="21"/>
      <c r="Z39" s="90"/>
      <c r="AA39" s="90"/>
      <c r="AB39" s="21"/>
      <c r="AC39" s="90"/>
      <c r="AD39" s="90"/>
      <c r="AE39" s="21"/>
      <c r="AF39" s="90"/>
      <c r="AG39" s="90"/>
      <c r="AH39" s="21"/>
      <c r="AI39" s="90"/>
      <c r="AJ39" s="90"/>
      <c r="AK39" s="21"/>
      <c r="AL39" s="90"/>
      <c r="AM39" s="90"/>
      <c r="AN39" s="21"/>
      <c r="AO39" s="90"/>
      <c r="AP39" s="90"/>
      <c r="AQ39" s="21"/>
      <c r="AR39" s="90"/>
      <c r="AS39" s="47"/>
      <c r="AT39" s="21"/>
      <c r="AU39" s="47"/>
    </row>
    <row r="40" spans="1:86" s="22" customFormat="1" x14ac:dyDescent="0.25">
      <c r="A40" s="182"/>
      <c r="B40" s="182"/>
      <c r="C40" s="182"/>
      <c r="D40" s="182"/>
      <c r="E40" s="181"/>
      <c r="F40" s="181"/>
      <c r="G40" s="179"/>
      <c r="H40" s="92" t="s">
        <v>194</v>
      </c>
      <c r="I40" s="90"/>
      <c r="J40" s="21"/>
      <c r="K40" s="90"/>
      <c r="L40" s="90"/>
      <c r="M40" s="21"/>
      <c r="N40" s="90"/>
      <c r="O40" s="90"/>
      <c r="P40" s="21"/>
      <c r="Q40" s="90"/>
      <c r="R40" s="90"/>
      <c r="S40" s="21"/>
      <c r="T40" s="90"/>
      <c r="U40" s="90"/>
      <c r="V40" s="21"/>
      <c r="W40" s="90"/>
      <c r="X40" s="90"/>
      <c r="Y40" s="21"/>
      <c r="Z40" s="90"/>
      <c r="AA40" s="90"/>
      <c r="AB40" s="21"/>
      <c r="AC40" s="90"/>
      <c r="AD40" s="90"/>
      <c r="AE40" s="21"/>
      <c r="AF40" s="90"/>
      <c r="AG40" s="90"/>
      <c r="AH40" s="21"/>
      <c r="AI40" s="90"/>
      <c r="AJ40" s="90"/>
      <c r="AK40" s="21"/>
      <c r="AL40" s="90"/>
      <c r="AM40" s="90"/>
      <c r="AN40" s="21"/>
      <c r="AO40" s="90"/>
      <c r="AP40" s="90"/>
      <c r="AQ40" s="21"/>
      <c r="AR40" s="90"/>
      <c r="AS40" s="47"/>
      <c r="AT40" s="21"/>
      <c r="AU40" s="47"/>
    </row>
    <row r="41" spans="1:86" s="22" customFormat="1" x14ac:dyDescent="0.25">
      <c r="A41" s="182"/>
      <c r="B41" s="182"/>
      <c r="C41" s="182"/>
      <c r="D41" s="182"/>
      <c r="E41" s="181"/>
      <c r="F41" s="181"/>
      <c r="G41" s="179"/>
      <c r="H41" s="92" t="s">
        <v>195</v>
      </c>
      <c r="I41" s="90"/>
      <c r="J41" s="21"/>
      <c r="K41" s="90"/>
      <c r="L41" s="90"/>
      <c r="M41" s="21"/>
      <c r="N41" s="90"/>
      <c r="O41" s="90"/>
      <c r="P41" s="21"/>
      <c r="Q41" s="90"/>
      <c r="R41" s="90"/>
      <c r="S41" s="21"/>
      <c r="T41" s="90"/>
      <c r="U41" s="90"/>
      <c r="V41" s="21"/>
      <c r="W41" s="90"/>
      <c r="X41" s="90"/>
      <c r="Y41" s="21"/>
      <c r="Z41" s="90"/>
      <c r="AA41" s="90"/>
      <c r="AB41" s="21"/>
      <c r="AC41" s="90"/>
      <c r="AD41" s="90"/>
      <c r="AE41" s="21"/>
      <c r="AF41" s="90"/>
      <c r="AG41" s="90"/>
      <c r="AH41" s="21"/>
      <c r="AI41" s="90"/>
      <c r="AJ41" s="90"/>
      <c r="AK41" s="21"/>
      <c r="AL41" s="90"/>
      <c r="AM41" s="90"/>
      <c r="AN41" s="21"/>
      <c r="AO41" s="90"/>
      <c r="AP41" s="90"/>
      <c r="AQ41" s="21"/>
      <c r="AR41" s="90"/>
      <c r="AS41" s="47"/>
      <c r="AT41" s="21"/>
      <c r="AU41" s="47"/>
    </row>
    <row r="42" spans="1:86" s="22" customFormat="1" x14ac:dyDescent="0.25">
      <c r="A42" s="182">
        <v>11</v>
      </c>
      <c r="B42" s="182" t="s">
        <v>66</v>
      </c>
      <c r="C42" s="182" t="s">
        <v>67</v>
      </c>
      <c r="D42" s="182" t="s">
        <v>34</v>
      </c>
      <c r="E42" s="181"/>
      <c r="F42" s="181"/>
      <c r="G42" s="179"/>
      <c r="H42" s="92" t="s">
        <v>193</v>
      </c>
      <c r="I42" s="90"/>
      <c r="J42" s="21"/>
      <c r="K42" s="90"/>
      <c r="L42" s="90"/>
      <c r="M42" s="21"/>
      <c r="N42" s="90"/>
      <c r="O42" s="90"/>
      <c r="P42" s="21"/>
      <c r="Q42" s="90"/>
      <c r="R42" s="90"/>
      <c r="S42" s="21"/>
      <c r="T42" s="90"/>
      <c r="U42" s="90"/>
      <c r="V42" s="21"/>
      <c r="W42" s="90"/>
      <c r="X42" s="90"/>
      <c r="Y42" s="21"/>
      <c r="Z42" s="90"/>
      <c r="AA42" s="90"/>
      <c r="AB42" s="21"/>
      <c r="AC42" s="90"/>
      <c r="AD42" s="90"/>
      <c r="AE42" s="21"/>
      <c r="AF42" s="90"/>
      <c r="AG42" s="90"/>
      <c r="AH42" s="21"/>
      <c r="AI42" s="90"/>
      <c r="AJ42" s="90"/>
      <c r="AK42" s="21"/>
      <c r="AL42" s="90"/>
      <c r="AM42" s="90"/>
      <c r="AN42" s="21"/>
      <c r="AO42" s="90"/>
      <c r="AP42" s="90"/>
      <c r="AQ42" s="21"/>
      <c r="AR42" s="90"/>
      <c r="AS42" s="47"/>
      <c r="AT42" s="21"/>
      <c r="AU42" s="47"/>
    </row>
    <row r="43" spans="1:86" s="22" customFormat="1" x14ac:dyDescent="0.25">
      <c r="A43" s="182"/>
      <c r="B43" s="182"/>
      <c r="C43" s="182"/>
      <c r="D43" s="182"/>
      <c r="E43" s="181"/>
      <c r="F43" s="181"/>
      <c r="G43" s="179"/>
      <c r="H43" s="92" t="s">
        <v>194</v>
      </c>
      <c r="I43" s="90"/>
      <c r="J43" s="21"/>
      <c r="K43" s="90"/>
      <c r="L43" s="90"/>
      <c r="M43" s="21"/>
      <c r="N43" s="90"/>
      <c r="O43" s="90"/>
      <c r="P43" s="21"/>
      <c r="Q43" s="90"/>
      <c r="R43" s="90"/>
      <c r="S43" s="21"/>
      <c r="T43" s="90"/>
      <c r="U43" s="90"/>
      <c r="V43" s="21"/>
      <c r="W43" s="90"/>
      <c r="X43" s="90"/>
      <c r="Y43" s="21"/>
      <c r="Z43" s="90"/>
      <c r="AA43" s="90"/>
      <c r="AB43" s="21"/>
      <c r="AC43" s="90"/>
      <c r="AD43" s="90"/>
      <c r="AE43" s="21"/>
      <c r="AF43" s="90"/>
      <c r="AG43" s="90"/>
      <c r="AH43" s="21"/>
      <c r="AI43" s="90"/>
      <c r="AJ43" s="90"/>
      <c r="AK43" s="21"/>
      <c r="AL43" s="90"/>
      <c r="AM43" s="90"/>
      <c r="AN43" s="21"/>
      <c r="AO43" s="90"/>
      <c r="AP43" s="90"/>
      <c r="AQ43" s="21"/>
      <c r="AR43" s="90"/>
      <c r="AS43" s="47"/>
      <c r="AT43" s="21"/>
      <c r="AU43" s="47"/>
    </row>
    <row r="44" spans="1:86" s="22" customFormat="1" x14ac:dyDescent="0.25">
      <c r="A44" s="182"/>
      <c r="B44" s="182"/>
      <c r="C44" s="182"/>
      <c r="D44" s="182"/>
      <c r="E44" s="181"/>
      <c r="F44" s="181"/>
      <c r="G44" s="179"/>
      <c r="H44" s="92" t="s">
        <v>195</v>
      </c>
      <c r="I44" s="90"/>
      <c r="J44" s="21"/>
      <c r="K44" s="90"/>
      <c r="L44" s="90"/>
      <c r="M44" s="21"/>
      <c r="N44" s="90"/>
      <c r="O44" s="90"/>
      <c r="P44" s="21"/>
      <c r="Q44" s="90"/>
      <c r="R44" s="90"/>
      <c r="S44" s="21"/>
      <c r="T44" s="90"/>
      <c r="U44" s="90"/>
      <c r="V44" s="21"/>
      <c r="W44" s="90"/>
      <c r="X44" s="90"/>
      <c r="Y44" s="21"/>
      <c r="Z44" s="90"/>
      <c r="AA44" s="90"/>
      <c r="AB44" s="21"/>
      <c r="AC44" s="90"/>
      <c r="AD44" s="90"/>
      <c r="AE44" s="21"/>
      <c r="AF44" s="90"/>
      <c r="AG44" s="90"/>
      <c r="AH44" s="21"/>
      <c r="AI44" s="90"/>
      <c r="AJ44" s="90"/>
      <c r="AK44" s="21"/>
      <c r="AL44" s="90"/>
      <c r="AM44" s="90"/>
      <c r="AN44" s="21"/>
      <c r="AO44" s="90"/>
      <c r="AP44" s="90"/>
      <c r="AQ44" s="21"/>
      <c r="AR44" s="90"/>
      <c r="AS44" s="47"/>
      <c r="AT44" s="21"/>
      <c r="AU44" s="47"/>
    </row>
    <row r="45" spans="1:86" s="22" customFormat="1" x14ac:dyDescent="0.25">
      <c r="A45" s="182">
        <v>12</v>
      </c>
      <c r="B45" s="182" t="s">
        <v>197</v>
      </c>
      <c r="C45" s="182" t="s">
        <v>72</v>
      </c>
      <c r="D45" s="182" t="s">
        <v>34</v>
      </c>
      <c r="E45" s="181"/>
      <c r="F45" s="181"/>
      <c r="G45" s="179"/>
      <c r="H45" s="92" t="s">
        <v>193</v>
      </c>
      <c r="I45" s="90"/>
      <c r="J45" s="21"/>
      <c r="K45" s="90"/>
      <c r="L45" s="90"/>
      <c r="M45" s="21"/>
      <c r="N45" s="90"/>
      <c r="O45" s="90"/>
      <c r="P45" s="21"/>
      <c r="Q45" s="90"/>
      <c r="R45" s="90"/>
      <c r="S45" s="21"/>
      <c r="T45" s="90"/>
      <c r="U45" s="90"/>
      <c r="V45" s="21"/>
      <c r="W45" s="90"/>
      <c r="X45" s="90"/>
      <c r="Y45" s="21"/>
      <c r="Z45" s="90"/>
      <c r="AA45" s="90"/>
      <c r="AB45" s="21"/>
      <c r="AC45" s="90"/>
      <c r="AD45" s="90"/>
      <c r="AE45" s="21"/>
      <c r="AF45" s="90"/>
      <c r="AG45" s="90"/>
      <c r="AH45" s="21"/>
      <c r="AI45" s="90"/>
      <c r="AJ45" s="90"/>
      <c r="AK45" s="21"/>
      <c r="AL45" s="90"/>
      <c r="AM45" s="90"/>
      <c r="AN45" s="21"/>
      <c r="AO45" s="90"/>
      <c r="AP45" s="90"/>
      <c r="AQ45" s="21"/>
      <c r="AR45" s="90"/>
      <c r="AS45" s="47"/>
      <c r="AT45" s="21"/>
      <c r="AU45" s="47"/>
    </row>
    <row r="46" spans="1:86" s="22" customFormat="1" x14ac:dyDescent="0.25">
      <c r="A46" s="182"/>
      <c r="B46" s="182"/>
      <c r="C46" s="182"/>
      <c r="D46" s="182"/>
      <c r="E46" s="181"/>
      <c r="F46" s="181"/>
      <c r="G46" s="179"/>
      <c r="H46" s="92" t="s">
        <v>194</v>
      </c>
      <c r="I46" s="90"/>
      <c r="J46" s="21"/>
      <c r="K46" s="90"/>
      <c r="L46" s="90"/>
      <c r="M46" s="21"/>
      <c r="N46" s="90"/>
      <c r="O46" s="90"/>
      <c r="P46" s="21"/>
      <c r="Q46" s="90"/>
      <c r="R46" s="90"/>
      <c r="S46" s="21"/>
      <c r="T46" s="90"/>
      <c r="U46" s="90"/>
      <c r="V46" s="21"/>
      <c r="W46" s="90"/>
      <c r="X46" s="90"/>
      <c r="Y46" s="21"/>
      <c r="Z46" s="90"/>
      <c r="AA46" s="90"/>
      <c r="AB46" s="21"/>
      <c r="AC46" s="90"/>
      <c r="AD46" s="90"/>
      <c r="AE46" s="21"/>
      <c r="AF46" s="90"/>
      <c r="AG46" s="90"/>
      <c r="AH46" s="21"/>
      <c r="AI46" s="90"/>
      <c r="AJ46" s="90"/>
      <c r="AK46" s="21"/>
      <c r="AL46" s="90"/>
      <c r="AM46" s="90"/>
      <c r="AN46" s="21"/>
      <c r="AO46" s="90"/>
      <c r="AP46" s="90"/>
      <c r="AQ46" s="21"/>
      <c r="AR46" s="90"/>
      <c r="AS46" s="47"/>
      <c r="AT46" s="21"/>
      <c r="AU46" s="47"/>
    </row>
    <row r="47" spans="1:86" s="22" customFormat="1" x14ac:dyDescent="0.25">
      <c r="A47" s="182"/>
      <c r="B47" s="182"/>
      <c r="C47" s="182"/>
      <c r="D47" s="182"/>
      <c r="E47" s="181"/>
      <c r="F47" s="181"/>
      <c r="G47" s="179"/>
      <c r="H47" s="92" t="s">
        <v>195</v>
      </c>
      <c r="I47" s="90"/>
      <c r="J47" s="21"/>
      <c r="K47" s="90"/>
      <c r="L47" s="90"/>
      <c r="M47" s="21"/>
      <c r="N47" s="90"/>
      <c r="O47" s="90"/>
      <c r="P47" s="21"/>
      <c r="Q47" s="90"/>
      <c r="R47" s="90"/>
      <c r="S47" s="21"/>
      <c r="T47" s="90"/>
      <c r="U47" s="90"/>
      <c r="V47" s="21"/>
      <c r="W47" s="90"/>
      <c r="X47" s="90"/>
      <c r="Y47" s="21"/>
      <c r="Z47" s="90"/>
      <c r="AA47" s="90"/>
      <c r="AB47" s="21"/>
      <c r="AC47" s="90"/>
      <c r="AD47" s="90"/>
      <c r="AE47" s="21"/>
      <c r="AF47" s="90"/>
      <c r="AG47" s="90"/>
      <c r="AH47" s="21"/>
      <c r="AI47" s="90"/>
      <c r="AJ47" s="90"/>
      <c r="AK47" s="21"/>
      <c r="AL47" s="90"/>
      <c r="AM47" s="90"/>
      <c r="AN47" s="21"/>
      <c r="AO47" s="90"/>
      <c r="AP47" s="90"/>
      <c r="AQ47" s="21"/>
      <c r="AR47" s="90"/>
      <c r="AS47" s="47"/>
      <c r="AT47" s="21"/>
      <c r="AU47" s="47"/>
    </row>
    <row r="48" spans="1:86" s="7" customFormat="1" ht="45" x14ac:dyDescent="0.25">
      <c r="A48" s="169">
        <v>36</v>
      </c>
      <c r="B48" s="168" t="s">
        <v>74</v>
      </c>
      <c r="C48" s="168" t="s">
        <v>75</v>
      </c>
      <c r="D48" s="93" t="s">
        <v>76</v>
      </c>
      <c r="E48" s="94"/>
      <c r="F48" s="94"/>
      <c r="G48" s="95"/>
      <c r="H48" s="96" t="s">
        <v>77</v>
      </c>
      <c r="I48" s="16"/>
      <c r="J48" s="16"/>
      <c r="K48" s="94" t="e">
        <f>J48/I48</f>
        <v>#DIV/0!</v>
      </c>
      <c r="L48" s="16"/>
      <c r="M48" s="16"/>
      <c r="N48" s="94" t="e">
        <f>M48/L48</f>
        <v>#DIV/0!</v>
      </c>
      <c r="O48" s="16"/>
      <c r="P48" s="16"/>
      <c r="Q48" s="163" t="e">
        <f>P48/O48</f>
        <v>#DIV/0!</v>
      </c>
      <c r="R48" s="97"/>
      <c r="S48" s="97"/>
      <c r="T48" s="97"/>
      <c r="U48" s="97"/>
      <c r="V48" s="97"/>
      <c r="W48" s="97"/>
      <c r="X48" s="97"/>
      <c r="Y48" s="97"/>
      <c r="Z48" s="97"/>
      <c r="AA48" s="97"/>
      <c r="AB48" s="97"/>
      <c r="AC48" s="97"/>
      <c r="AD48" s="97"/>
      <c r="AE48" s="97"/>
      <c r="AF48" s="97"/>
      <c r="AG48" s="97"/>
      <c r="AH48" s="97"/>
      <c r="AI48" s="97"/>
      <c r="AJ48" s="97"/>
      <c r="AK48" s="97"/>
      <c r="AL48" s="97"/>
      <c r="AM48" s="97"/>
      <c r="AN48" s="97"/>
      <c r="AO48" s="97"/>
      <c r="AP48" s="97"/>
      <c r="AQ48" s="97"/>
      <c r="AR48" s="97"/>
      <c r="AS48" s="17"/>
      <c r="AT48" s="17"/>
      <c r="AU48" s="17" t="str">
        <f>IF(AS48="","",(AT48/AS48))</f>
        <v/>
      </c>
      <c r="AV48" s="18"/>
      <c r="AW48" s="18"/>
      <c r="AX48" s="18"/>
      <c r="AY48" s="18"/>
      <c r="AZ48" s="18"/>
      <c r="BA48" s="18"/>
      <c r="BB48" s="18"/>
      <c r="BC48" s="18"/>
      <c r="BD48" s="18"/>
      <c r="BE48" s="18"/>
      <c r="BF48" s="18"/>
      <c r="BG48" s="18"/>
      <c r="BH48" s="18"/>
      <c r="BI48" s="18"/>
      <c r="BJ48" s="18"/>
      <c r="BK48" s="18"/>
      <c r="BL48" s="18"/>
      <c r="BM48" s="18"/>
      <c r="BN48" s="18"/>
      <c r="BO48" s="18"/>
      <c r="BP48" s="18"/>
      <c r="BQ48" s="18"/>
      <c r="BR48" s="18"/>
      <c r="BS48" s="18"/>
      <c r="BT48" s="18"/>
      <c r="BU48" s="18"/>
      <c r="BV48" s="18"/>
      <c r="BW48" s="18"/>
      <c r="BX48" s="18"/>
      <c r="BY48" s="18"/>
      <c r="BZ48" s="18"/>
      <c r="CA48" s="18"/>
      <c r="CB48" s="18"/>
      <c r="CC48" s="18"/>
      <c r="CD48" s="18"/>
      <c r="CE48" s="18"/>
      <c r="CF48" s="18"/>
      <c r="CG48" s="18"/>
      <c r="CH48" s="18"/>
    </row>
    <row r="49" spans="1:86" x14ac:dyDescent="0.25">
      <c r="A49" s="84" t="s">
        <v>79</v>
      </c>
      <c r="B49" s="85"/>
      <c r="C49" s="86"/>
      <c r="D49" s="87"/>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46"/>
      <c r="AT49" s="46"/>
      <c r="AU49" s="46"/>
    </row>
    <row r="50" spans="1:86" x14ac:dyDescent="0.25">
      <c r="A50" s="143" t="s">
        <v>80</v>
      </c>
      <c r="B50" s="33"/>
      <c r="C50" s="12"/>
      <c r="D50" s="144" t="s">
        <v>198</v>
      </c>
      <c r="E50" s="90"/>
      <c r="F50" s="90"/>
      <c r="H50" s="13"/>
      <c r="I50" s="167"/>
      <c r="J50" s="167"/>
      <c r="K50" s="167"/>
      <c r="L50" s="167"/>
      <c r="M50" s="167"/>
      <c r="N50" s="167"/>
      <c r="O50" s="167"/>
      <c r="P50" s="167"/>
      <c r="Q50" s="167"/>
      <c r="R50" s="167"/>
      <c r="S50" s="167"/>
      <c r="T50" s="167"/>
      <c r="U50" s="167"/>
      <c r="V50" s="167"/>
      <c r="W50" s="167"/>
      <c r="X50" s="167"/>
      <c r="Y50" s="167"/>
      <c r="Z50" s="167"/>
      <c r="AA50" s="167"/>
      <c r="AB50" s="167"/>
      <c r="AC50" s="167"/>
      <c r="AD50" s="167"/>
      <c r="AE50" s="167"/>
      <c r="AF50" s="167"/>
      <c r="AG50" s="167"/>
      <c r="AH50" s="167"/>
      <c r="AI50" s="167"/>
      <c r="AJ50" s="167"/>
      <c r="AK50" s="167"/>
      <c r="AL50" s="167"/>
      <c r="AM50" s="167"/>
      <c r="AN50" s="167"/>
      <c r="AO50" s="167"/>
      <c r="AP50" s="167"/>
      <c r="AQ50" s="167"/>
      <c r="AR50" s="167"/>
      <c r="AS50" s="167"/>
      <c r="AT50" s="167"/>
      <c r="AU50" s="21"/>
    </row>
    <row r="51" spans="1:86" x14ac:dyDescent="0.25">
      <c r="A51" s="84" t="s">
        <v>81</v>
      </c>
      <c r="B51" s="85"/>
      <c r="C51" s="86"/>
      <c r="D51" s="87"/>
      <c r="E51" s="88"/>
      <c r="F51" s="88"/>
      <c r="G51" s="88"/>
      <c r="H51" s="88"/>
      <c r="I51" s="88"/>
      <c r="J51" s="88"/>
      <c r="K51" s="88"/>
      <c r="L51" s="88"/>
      <c r="M51" s="88"/>
      <c r="N51" s="88"/>
      <c r="O51" s="88"/>
      <c r="P51" s="88"/>
      <c r="Q51" s="88"/>
      <c r="R51" s="88"/>
      <c r="S51" s="88"/>
      <c r="T51" s="88"/>
      <c r="U51" s="88"/>
      <c r="V51" s="88"/>
      <c r="W51" s="88"/>
      <c r="X51" s="88"/>
      <c r="Y51" s="88"/>
      <c r="Z51" s="88"/>
      <c r="AA51" s="88"/>
      <c r="AB51" s="88"/>
      <c r="AC51" s="88"/>
      <c r="AD51" s="88"/>
      <c r="AE51" s="88"/>
      <c r="AF51" s="88"/>
      <c r="AG51" s="88"/>
      <c r="AH51" s="88"/>
      <c r="AI51" s="88"/>
      <c r="AJ51" s="88"/>
      <c r="AK51" s="88"/>
      <c r="AL51" s="88"/>
      <c r="AM51" s="88"/>
      <c r="AN51" s="88"/>
      <c r="AO51" s="88"/>
      <c r="AP51" s="88"/>
      <c r="AQ51" s="88"/>
      <c r="AR51" s="88"/>
      <c r="AS51" s="46"/>
      <c r="AT51" s="46"/>
      <c r="AU51" s="46"/>
    </row>
    <row r="52" spans="1:86" x14ac:dyDescent="0.25">
      <c r="A52" s="143" t="s">
        <v>82</v>
      </c>
      <c r="B52" s="33"/>
      <c r="C52" s="12"/>
      <c r="D52" s="144" t="s">
        <v>198</v>
      </c>
      <c r="E52" s="90"/>
      <c r="F52" s="90"/>
      <c r="H52" s="13"/>
      <c r="I52" s="167"/>
      <c r="J52" s="167"/>
      <c r="K52" s="167"/>
      <c r="L52" s="167"/>
      <c r="M52" s="167"/>
      <c r="N52" s="167"/>
      <c r="O52" s="167"/>
      <c r="P52" s="167"/>
      <c r="Q52" s="167"/>
      <c r="R52" s="167"/>
      <c r="S52" s="167"/>
      <c r="T52" s="167"/>
      <c r="U52" s="167"/>
      <c r="V52" s="167"/>
      <c r="W52" s="167"/>
      <c r="X52" s="167"/>
      <c r="Y52" s="167"/>
      <c r="Z52" s="167"/>
      <c r="AA52" s="167"/>
      <c r="AB52" s="167"/>
      <c r="AC52" s="167"/>
      <c r="AD52" s="167"/>
      <c r="AE52" s="167"/>
      <c r="AF52" s="167"/>
      <c r="AG52" s="167"/>
      <c r="AH52" s="167"/>
      <c r="AI52" s="167"/>
      <c r="AJ52" s="167"/>
      <c r="AK52" s="167"/>
      <c r="AL52" s="167"/>
      <c r="AM52" s="167"/>
      <c r="AN52" s="167"/>
      <c r="AO52" s="167"/>
      <c r="AP52" s="167"/>
      <c r="AQ52" s="167"/>
      <c r="AR52" s="167"/>
      <c r="AS52" s="167"/>
      <c r="AT52" s="167"/>
      <c r="AU52" s="21"/>
    </row>
    <row r="53" spans="1:86" x14ac:dyDescent="0.25">
      <c r="A53" s="84" t="s">
        <v>83</v>
      </c>
      <c r="B53" s="85"/>
      <c r="C53" s="86"/>
      <c r="D53" s="87"/>
      <c r="E53" s="100"/>
      <c r="F53" s="100"/>
      <c r="G53" s="100"/>
      <c r="H53" s="88"/>
      <c r="I53" s="100"/>
      <c r="J53" s="100"/>
      <c r="K53" s="100"/>
      <c r="L53" s="100"/>
      <c r="M53" s="100"/>
      <c r="N53" s="100"/>
      <c r="O53" s="100"/>
      <c r="P53" s="100"/>
      <c r="Q53" s="100"/>
      <c r="R53" s="100"/>
      <c r="S53" s="100"/>
      <c r="T53" s="100"/>
      <c r="U53" s="100"/>
      <c r="V53" s="100"/>
      <c r="W53" s="100"/>
      <c r="X53" s="100"/>
      <c r="Y53" s="100"/>
      <c r="Z53" s="100"/>
      <c r="AA53" s="100"/>
      <c r="AB53" s="100"/>
      <c r="AC53" s="100"/>
      <c r="AD53" s="100"/>
      <c r="AE53" s="100"/>
      <c r="AF53" s="100"/>
      <c r="AG53" s="100"/>
      <c r="AH53" s="100"/>
      <c r="AI53" s="100"/>
      <c r="AJ53" s="100"/>
      <c r="AK53" s="100"/>
      <c r="AL53" s="100"/>
      <c r="AM53" s="100"/>
      <c r="AN53" s="100"/>
      <c r="AO53" s="100"/>
      <c r="AP53" s="100"/>
      <c r="AQ53" s="100"/>
      <c r="AR53" s="100"/>
      <c r="AS53" s="51"/>
      <c r="AT53" s="51"/>
      <c r="AU53" s="51"/>
    </row>
    <row r="54" spans="1:86" ht="30" x14ac:dyDescent="0.25">
      <c r="A54" s="165">
        <v>13</v>
      </c>
      <c r="B54" s="165" t="s">
        <v>84</v>
      </c>
      <c r="C54" s="165" t="s">
        <v>85</v>
      </c>
      <c r="D54" s="101" t="s">
        <v>86</v>
      </c>
      <c r="E54" s="167"/>
      <c r="F54" s="167"/>
      <c r="H54" s="89" t="s">
        <v>47</v>
      </c>
      <c r="I54" s="90"/>
      <c r="J54" s="21"/>
      <c r="K54" s="90"/>
      <c r="L54" s="90"/>
      <c r="M54" s="21"/>
      <c r="N54" s="90"/>
      <c r="O54" s="90"/>
      <c r="P54" s="90"/>
      <c r="Q54" s="90"/>
      <c r="R54" s="90"/>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47"/>
      <c r="AT54" s="21"/>
      <c r="AU54" s="47"/>
    </row>
    <row r="55" spans="1:86" ht="60" x14ac:dyDescent="0.25">
      <c r="A55" s="164">
        <v>14</v>
      </c>
      <c r="B55" s="165" t="s">
        <v>88</v>
      </c>
      <c r="C55" s="165" t="s">
        <v>89</v>
      </c>
      <c r="D55" s="101" t="s">
        <v>199</v>
      </c>
      <c r="E55" s="167"/>
      <c r="F55" s="167"/>
      <c r="H55" s="89" t="s">
        <v>47</v>
      </c>
      <c r="I55" s="90"/>
      <c r="J55" s="21"/>
      <c r="K55" s="90"/>
      <c r="L55" s="90"/>
      <c r="M55" s="21"/>
      <c r="N55" s="90"/>
      <c r="O55" s="90"/>
      <c r="P55" s="90"/>
      <c r="Q55" s="90"/>
      <c r="R55" s="90"/>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47"/>
      <c r="AT55" s="21"/>
      <c r="AU55" s="47"/>
    </row>
    <row r="56" spans="1:86" x14ac:dyDescent="0.25">
      <c r="A56" s="84" t="s">
        <v>91</v>
      </c>
      <c r="B56" s="85"/>
      <c r="C56" s="86"/>
      <c r="D56" s="87"/>
      <c r="E56" s="88"/>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46"/>
      <c r="AT56" s="46"/>
      <c r="AU56" s="46"/>
    </row>
    <row r="57" spans="1:86" s="22" customFormat="1" ht="45" x14ac:dyDescent="0.25">
      <c r="A57" s="185">
        <v>15</v>
      </c>
      <c r="B57" s="185" t="s">
        <v>200</v>
      </c>
      <c r="C57" s="102" t="s">
        <v>201</v>
      </c>
      <c r="D57" s="99" t="s">
        <v>198</v>
      </c>
      <c r="E57" s="14"/>
      <c r="F57" s="14"/>
      <c r="G57" s="14"/>
      <c r="H57" s="103"/>
      <c r="I57" s="14"/>
      <c r="J57" s="14"/>
      <c r="K57" s="103"/>
      <c r="L57" s="14"/>
      <c r="M57" s="14"/>
      <c r="N57" s="14"/>
      <c r="O57" s="21"/>
      <c r="P57" s="21"/>
      <c r="Q57" s="21"/>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21"/>
      <c r="AT57" s="21"/>
      <c r="AU57" s="21"/>
    </row>
    <row r="58" spans="1:86" ht="75" x14ac:dyDescent="0.25">
      <c r="A58" s="185"/>
      <c r="B58" s="185"/>
      <c r="C58" s="165" t="s">
        <v>202</v>
      </c>
      <c r="D58" s="101" t="s">
        <v>34</v>
      </c>
      <c r="E58" s="191"/>
      <c r="F58" s="190"/>
      <c r="G58" s="189"/>
      <c r="H58" s="89" t="s">
        <v>47</v>
      </c>
      <c r="I58" s="9"/>
      <c r="J58" s="167"/>
      <c r="K58" s="104" t="e">
        <f>(J58/I58)*100</f>
        <v>#DIV/0!</v>
      </c>
      <c r="L58" s="9"/>
      <c r="M58" s="167"/>
      <c r="N58" s="104" t="e">
        <f>(M58/L58)*100</f>
        <v>#DIV/0!</v>
      </c>
      <c r="O58" s="9"/>
      <c r="P58" s="167"/>
      <c r="Q58" s="104" t="e">
        <f>(P58/O58)*100</f>
        <v>#DIV/0!</v>
      </c>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21"/>
      <c r="AT58" s="21"/>
      <c r="AU58" s="21" t="e">
        <f>(AT58/AS58)*100</f>
        <v>#DIV/0!</v>
      </c>
    </row>
    <row r="59" spans="1:86" ht="60" x14ac:dyDescent="0.25">
      <c r="A59" s="185"/>
      <c r="B59" s="185"/>
      <c r="C59" s="165" t="s">
        <v>203</v>
      </c>
      <c r="D59" s="101" t="s">
        <v>34</v>
      </c>
      <c r="E59" s="191"/>
      <c r="F59" s="190"/>
      <c r="G59" s="189"/>
      <c r="H59" s="89" t="s">
        <v>47</v>
      </c>
      <c r="I59" s="10"/>
      <c r="J59" s="167"/>
      <c r="K59" s="104" t="e">
        <f>(J59/I59)*100</f>
        <v>#DIV/0!</v>
      </c>
      <c r="L59" s="10"/>
      <c r="M59" s="167"/>
      <c r="N59" s="104" t="e">
        <f>(M59/L59)*100</f>
        <v>#DIV/0!</v>
      </c>
      <c r="O59" s="10"/>
      <c r="P59" s="167"/>
      <c r="Q59" s="104" t="e">
        <f>(P59/O59)*100</f>
        <v>#DIV/0!</v>
      </c>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21"/>
      <c r="AT59" s="21"/>
      <c r="AU59" s="21" t="e">
        <f>(AT59/AS59)*100</f>
        <v>#DIV/0!</v>
      </c>
    </row>
    <row r="60" spans="1:86" ht="75" x14ac:dyDescent="0.25">
      <c r="A60" s="164">
        <v>18</v>
      </c>
      <c r="B60" s="165" t="s">
        <v>204</v>
      </c>
      <c r="C60" s="165" t="s">
        <v>97</v>
      </c>
      <c r="D60" s="101" t="s">
        <v>34</v>
      </c>
      <c r="E60" s="167"/>
      <c r="F60" s="167"/>
      <c r="H60" s="89" t="s">
        <v>47</v>
      </c>
      <c r="I60" s="21"/>
      <c r="J60" s="167"/>
      <c r="K60" s="91" t="e">
        <f>(J60)/(I60)*1000</f>
        <v>#DIV/0!</v>
      </c>
      <c r="L60" s="21"/>
      <c r="M60" s="167"/>
      <c r="N60" s="91" t="e">
        <f>(M60)/(L60)*1000</f>
        <v>#DIV/0!</v>
      </c>
      <c r="O60" s="90"/>
      <c r="P60" s="90"/>
      <c r="Q60" s="90"/>
      <c r="R60" s="90"/>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21"/>
      <c r="AT60" s="21"/>
      <c r="AU60" s="21" t="e">
        <f>(AT60/AS60)*1000</f>
        <v>#DIV/0!</v>
      </c>
    </row>
    <row r="61" spans="1:86" s="7" customFormat="1" ht="60" x14ac:dyDescent="0.25">
      <c r="A61" s="169">
        <v>19</v>
      </c>
      <c r="B61" s="168" t="s">
        <v>99</v>
      </c>
      <c r="C61" s="168" t="s">
        <v>100</v>
      </c>
      <c r="D61" s="107" t="s">
        <v>34</v>
      </c>
      <c r="E61" s="16"/>
      <c r="F61" s="16"/>
      <c r="H61" s="96" t="s">
        <v>47</v>
      </c>
      <c r="I61" s="17"/>
      <c r="J61" s="16"/>
      <c r="K61" s="163" t="e">
        <f>(J61)/(I61)*1000</f>
        <v>#DIV/0!</v>
      </c>
      <c r="L61" s="17"/>
      <c r="M61" s="16"/>
      <c r="N61" s="163" t="e">
        <f>(M61)/(L61)*1000</f>
        <v>#DIV/0!</v>
      </c>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17"/>
      <c r="AT61" s="17"/>
      <c r="AU61" s="17" t="e">
        <f>(AT61/AS61)*1000</f>
        <v>#DIV/0!</v>
      </c>
      <c r="AV61" s="18"/>
      <c r="AW61" s="18"/>
      <c r="AX61" s="18"/>
      <c r="AY61" s="18"/>
      <c r="AZ61" s="18"/>
      <c r="BA61" s="18"/>
      <c r="BB61" s="18"/>
      <c r="BC61" s="18"/>
      <c r="BD61" s="18"/>
      <c r="BE61" s="18"/>
      <c r="BF61" s="18"/>
      <c r="BG61" s="18"/>
      <c r="BH61" s="18"/>
      <c r="BI61" s="18"/>
      <c r="BJ61" s="18"/>
      <c r="BK61" s="18"/>
      <c r="BL61" s="18"/>
      <c r="BM61" s="18"/>
      <c r="BN61" s="18"/>
      <c r="BO61" s="18"/>
      <c r="BP61" s="18"/>
      <c r="BQ61" s="18"/>
      <c r="BR61" s="18"/>
      <c r="BS61" s="18"/>
      <c r="BT61" s="18"/>
      <c r="BU61" s="18"/>
      <c r="BV61" s="18"/>
      <c r="BW61" s="18"/>
      <c r="BX61" s="18"/>
      <c r="BY61" s="18"/>
      <c r="BZ61" s="18"/>
      <c r="CA61" s="18"/>
      <c r="CB61" s="18"/>
      <c r="CC61" s="18"/>
      <c r="CD61" s="18"/>
      <c r="CE61" s="18"/>
      <c r="CF61" s="18"/>
      <c r="CG61" s="18"/>
      <c r="CH61" s="18"/>
    </row>
    <row r="62" spans="1:86" s="7" customFormat="1" ht="75" x14ac:dyDescent="0.25">
      <c r="A62" s="169">
        <v>20</v>
      </c>
      <c r="B62" s="95" t="s">
        <v>101</v>
      </c>
      <c r="C62" s="168" t="s">
        <v>102</v>
      </c>
      <c r="D62" s="107" t="s">
        <v>34</v>
      </c>
      <c r="E62" s="16"/>
      <c r="F62" s="16"/>
      <c r="H62" s="96" t="s">
        <v>47</v>
      </c>
      <c r="I62" s="17"/>
      <c r="J62" s="16"/>
      <c r="K62" s="163" t="e">
        <f>(J62)/(I62)*1000</f>
        <v>#DIV/0!</v>
      </c>
      <c r="L62" s="17"/>
      <c r="M62" s="16"/>
      <c r="N62" s="163" t="e">
        <f>(M62)/(L62)*1000</f>
        <v>#DIV/0!</v>
      </c>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17"/>
      <c r="AT62" s="17"/>
      <c r="AU62" s="17" t="e">
        <f>(AT62/AS62)*1000</f>
        <v>#DIV/0!</v>
      </c>
      <c r="AV62" s="18"/>
      <c r="AW62" s="18"/>
      <c r="AX62" s="18"/>
      <c r="AY62" s="18"/>
      <c r="AZ62" s="18"/>
      <c r="BA62" s="18"/>
      <c r="BB62" s="18"/>
      <c r="BC62" s="18"/>
      <c r="BD62" s="18"/>
      <c r="BE62" s="18"/>
      <c r="BF62" s="18"/>
      <c r="BG62" s="18"/>
      <c r="BH62" s="18"/>
      <c r="BI62" s="18"/>
      <c r="BJ62" s="18"/>
      <c r="BK62" s="18"/>
      <c r="BL62" s="18"/>
      <c r="BM62" s="18"/>
      <c r="BN62" s="18"/>
      <c r="BO62" s="18"/>
      <c r="BP62" s="18"/>
      <c r="BQ62" s="18"/>
      <c r="BR62" s="18"/>
      <c r="BS62" s="18"/>
      <c r="BT62" s="18"/>
      <c r="BU62" s="18"/>
      <c r="BV62" s="18"/>
      <c r="BW62" s="18"/>
      <c r="BX62" s="18"/>
      <c r="BY62" s="18"/>
      <c r="BZ62" s="18"/>
      <c r="CA62" s="18"/>
      <c r="CB62" s="18"/>
      <c r="CC62" s="18"/>
      <c r="CD62" s="18"/>
      <c r="CE62" s="18"/>
      <c r="CF62" s="18"/>
      <c r="CG62" s="18"/>
      <c r="CH62" s="18"/>
    </row>
    <row r="63" spans="1:86" s="7" customFormat="1" ht="45" x14ac:dyDescent="0.25">
      <c r="A63" s="169">
        <v>21</v>
      </c>
      <c r="B63" s="168" t="s">
        <v>103</v>
      </c>
      <c r="C63" s="168" t="s">
        <v>104</v>
      </c>
      <c r="D63" s="107" t="s">
        <v>34</v>
      </c>
      <c r="E63" s="16"/>
      <c r="F63" s="16"/>
      <c r="H63" s="96" t="s">
        <v>47</v>
      </c>
      <c r="I63" s="17"/>
      <c r="J63" s="16"/>
      <c r="K63" s="94" t="e">
        <f>(J63/I63)*100</f>
        <v>#DIV/0!</v>
      </c>
      <c r="L63" s="17"/>
      <c r="M63" s="16"/>
      <c r="N63" s="94" t="e">
        <f>(M63/L63)*100</f>
        <v>#DIV/0!</v>
      </c>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17"/>
      <c r="AT63" s="17"/>
      <c r="AU63" s="17" t="e">
        <f>(AT63/AS63)*100</f>
        <v>#DIV/0!</v>
      </c>
      <c r="AV63" s="18"/>
      <c r="AW63" s="18"/>
      <c r="AX63" s="18"/>
      <c r="AY63" s="18"/>
      <c r="AZ63" s="18"/>
      <c r="BA63" s="18"/>
      <c r="BB63" s="18"/>
      <c r="BC63" s="18"/>
      <c r="BD63" s="18"/>
      <c r="BE63" s="18"/>
      <c r="BF63" s="18"/>
      <c r="BG63" s="18"/>
      <c r="BH63" s="18"/>
      <c r="BI63" s="18"/>
      <c r="BJ63" s="18"/>
      <c r="BK63" s="18"/>
      <c r="BL63" s="18"/>
      <c r="BM63" s="18"/>
      <c r="BN63" s="18"/>
      <c r="BO63" s="18"/>
      <c r="BP63" s="18"/>
      <c r="BQ63" s="18"/>
      <c r="BR63" s="18"/>
      <c r="BS63" s="18"/>
      <c r="BT63" s="18"/>
      <c r="BU63" s="18"/>
      <c r="BV63" s="18"/>
      <c r="BW63" s="18"/>
      <c r="BX63" s="18"/>
      <c r="BY63" s="18"/>
      <c r="BZ63" s="18"/>
      <c r="CA63" s="18"/>
      <c r="CB63" s="18"/>
      <c r="CC63" s="18"/>
      <c r="CD63" s="18"/>
      <c r="CE63" s="18"/>
      <c r="CF63" s="18"/>
      <c r="CG63" s="18"/>
      <c r="CH63" s="18"/>
    </row>
    <row r="64" spans="1:86" s="7" customFormat="1" ht="45" x14ac:dyDescent="0.25">
      <c r="A64" s="169">
        <v>22</v>
      </c>
      <c r="B64" s="168" t="s">
        <v>106</v>
      </c>
      <c r="C64" s="168" t="s">
        <v>107</v>
      </c>
      <c r="D64" s="107" t="s">
        <v>34</v>
      </c>
      <c r="E64" s="16"/>
      <c r="F64" s="16"/>
      <c r="H64" s="96" t="s">
        <v>47</v>
      </c>
      <c r="I64" s="16"/>
      <c r="J64" s="16"/>
      <c r="K64" s="94" t="e">
        <f>(J64/I64)*100</f>
        <v>#DIV/0!</v>
      </c>
      <c r="L64" s="16"/>
      <c r="M64" s="16"/>
      <c r="N64" s="94" t="e">
        <f>(M64/L64)*100</f>
        <v>#DIV/0!</v>
      </c>
      <c r="O64" s="97"/>
      <c r="P64" s="97"/>
      <c r="Q64" s="97"/>
      <c r="R64" s="97"/>
      <c r="S64" s="97"/>
      <c r="T64" s="97"/>
      <c r="U64" s="97"/>
      <c r="V64" s="97"/>
      <c r="W64" s="97"/>
      <c r="X64" s="97"/>
      <c r="Y64" s="97"/>
      <c r="Z64" s="97"/>
      <c r="AA64" s="97"/>
      <c r="AB64" s="97"/>
      <c r="AC64" s="97"/>
      <c r="AD64" s="97"/>
      <c r="AE64" s="97"/>
      <c r="AF64" s="97"/>
      <c r="AG64" s="97"/>
      <c r="AH64" s="97"/>
      <c r="AI64" s="97"/>
      <c r="AJ64" s="97"/>
      <c r="AK64" s="97"/>
      <c r="AL64" s="97"/>
      <c r="AM64" s="97"/>
      <c r="AN64" s="97"/>
      <c r="AO64" s="97"/>
      <c r="AP64" s="97"/>
      <c r="AQ64" s="97"/>
      <c r="AR64" s="97"/>
      <c r="AS64" s="17"/>
      <c r="AT64" s="17"/>
      <c r="AU64" s="17" t="e">
        <f>(AT64/AS64)*100</f>
        <v>#DIV/0!</v>
      </c>
      <c r="AV64" s="18"/>
      <c r="AW64" s="18"/>
      <c r="AX64" s="18"/>
      <c r="AY64" s="18"/>
      <c r="AZ64" s="18"/>
      <c r="BA64" s="18"/>
      <c r="BB64" s="18"/>
      <c r="BC64" s="18"/>
      <c r="BD64" s="18"/>
      <c r="BE64" s="18"/>
      <c r="BF64" s="18"/>
      <c r="BG64" s="18"/>
      <c r="BH64" s="18"/>
      <c r="BI64" s="18"/>
      <c r="BJ64" s="18"/>
      <c r="BK64" s="18"/>
      <c r="BL64" s="18"/>
      <c r="BM64" s="18"/>
      <c r="BN64" s="18"/>
      <c r="BO64" s="18"/>
      <c r="BP64" s="18"/>
      <c r="BQ64" s="18"/>
      <c r="BR64" s="18"/>
      <c r="BS64" s="18"/>
      <c r="BT64" s="18"/>
      <c r="BU64" s="18"/>
      <c r="BV64" s="18"/>
      <c r="BW64" s="18"/>
      <c r="BX64" s="18"/>
      <c r="BY64" s="18"/>
      <c r="BZ64" s="18"/>
      <c r="CA64" s="18"/>
      <c r="CB64" s="18"/>
      <c r="CC64" s="18"/>
      <c r="CD64" s="18"/>
      <c r="CE64" s="18"/>
      <c r="CF64" s="18"/>
      <c r="CG64" s="18"/>
      <c r="CH64" s="18"/>
    </row>
    <row r="65" spans="1:86" x14ac:dyDescent="0.25">
      <c r="A65" s="84" t="s">
        <v>109</v>
      </c>
      <c r="B65" s="85"/>
      <c r="C65" s="86"/>
      <c r="D65" s="87"/>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8"/>
      <c r="AL65" s="88"/>
      <c r="AM65" s="88"/>
      <c r="AN65" s="88"/>
      <c r="AO65" s="88"/>
      <c r="AP65" s="88"/>
      <c r="AQ65" s="88"/>
      <c r="AR65" s="88"/>
      <c r="AS65" s="46"/>
      <c r="AT65" s="46"/>
      <c r="AU65" s="46"/>
    </row>
    <row r="66" spans="1:86" ht="72.75" customHeight="1" x14ac:dyDescent="0.25">
      <c r="A66" s="182">
        <v>16</v>
      </c>
      <c r="B66" s="185" t="s">
        <v>205</v>
      </c>
      <c r="C66" s="165" t="s">
        <v>206</v>
      </c>
      <c r="D66" s="96" t="s">
        <v>26</v>
      </c>
      <c r="E66" s="167"/>
      <c r="F66" s="167"/>
      <c r="H66" s="89" t="s">
        <v>47</v>
      </c>
      <c r="I66" s="167"/>
      <c r="J66" s="167"/>
      <c r="K66" s="91" t="e">
        <f>(J66/I66)*100</f>
        <v>#DIV/0!</v>
      </c>
      <c r="L66" s="167"/>
      <c r="M66" s="167"/>
      <c r="N66" s="91" t="e">
        <f>(M66/L66)*100</f>
        <v>#DIV/0!</v>
      </c>
      <c r="O66" s="90"/>
      <c r="P66" s="90"/>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21"/>
      <c r="AT66" s="21"/>
      <c r="AU66" s="21" t="e">
        <f t="shared" ref="AU66:AU72" si="0">(AT66/AS66)*100</f>
        <v>#DIV/0!</v>
      </c>
    </row>
    <row r="67" spans="1:86" ht="69.75" customHeight="1" x14ac:dyDescent="0.25">
      <c r="A67" s="182"/>
      <c r="B67" s="185"/>
      <c r="C67" s="165" t="s">
        <v>207</v>
      </c>
      <c r="D67" s="107" t="s">
        <v>26</v>
      </c>
      <c r="E67" s="167"/>
      <c r="F67" s="167"/>
      <c r="H67" s="89" t="s">
        <v>47</v>
      </c>
      <c r="I67" s="167"/>
      <c r="J67" s="167"/>
      <c r="K67" s="91" t="e">
        <f>(J67/I67)*100</f>
        <v>#DIV/0!</v>
      </c>
      <c r="L67" s="167"/>
      <c r="M67" s="167"/>
      <c r="N67" s="91" t="e">
        <f>(M67/L67)*100</f>
        <v>#DIV/0!</v>
      </c>
      <c r="O67" s="90"/>
      <c r="P67" s="90"/>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21"/>
      <c r="AT67" s="21"/>
      <c r="AU67" s="21" t="e">
        <f t="shared" si="0"/>
        <v>#DIV/0!</v>
      </c>
    </row>
    <row r="68" spans="1:86" ht="60" x14ac:dyDescent="0.25">
      <c r="A68" s="182">
        <v>17</v>
      </c>
      <c r="B68" s="185" t="s">
        <v>112</v>
      </c>
      <c r="C68" s="165" t="s">
        <v>208</v>
      </c>
      <c r="D68" s="99" t="s">
        <v>198</v>
      </c>
      <c r="E68" s="167"/>
      <c r="F68" s="167"/>
      <c r="H68" s="5"/>
      <c r="I68" s="167"/>
      <c r="J68" s="167"/>
      <c r="K68" s="21"/>
      <c r="L68" s="167"/>
      <c r="M68" s="167"/>
      <c r="N68" s="91"/>
      <c r="O68" s="90"/>
      <c r="P68" s="90"/>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21"/>
      <c r="AT68" s="21"/>
      <c r="AU68" s="21"/>
    </row>
    <row r="69" spans="1:86" ht="45" x14ac:dyDescent="0.25">
      <c r="A69" s="182"/>
      <c r="B69" s="185"/>
      <c r="C69" s="165" t="s">
        <v>209</v>
      </c>
      <c r="D69" s="101" t="s">
        <v>34</v>
      </c>
      <c r="E69" s="167"/>
      <c r="F69" s="167"/>
      <c r="H69" s="89" t="s">
        <v>47</v>
      </c>
      <c r="I69" s="167"/>
      <c r="J69" s="167"/>
      <c r="K69" s="91" t="e">
        <f>(J69/I69)*100</f>
        <v>#DIV/0!</v>
      </c>
      <c r="L69" s="167"/>
      <c r="M69" s="167"/>
      <c r="N69" s="91" t="e">
        <f>(M69/L69)*100</f>
        <v>#DIV/0!</v>
      </c>
      <c r="O69" s="90"/>
      <c r="P69" s="90"/>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21"/>
      <c r="AT69" s="21"/>
      <c r="AU69" s="21" t="e">
        <f t="shared" si="0"/>
        <v>#DIV/0!</v>
      </c>
    </row>
    <row r="70" spans="1:86" ht="45" x14ac:dyDescent="0.25">
      <c r="A70" s="182"/>
      <c r="B70" s="185"/>
      <c r="C70" s="165" t="s">
        <v>210</v>
      </c>
      <c r="D70" s="101" t="s">
        <v>34</v>
      </c>
      <c r="E70" s="167"/>
      <c r="F70" s="167"/>
      <c r="H70" s="89" t="s">
        <v>47</v>
      </c>
      <c r="I70" s="167"/>
      <c r="J70" s="167"/>
      <c r="K70" s="91" t="e">
        <f>(J70/I70)*100</f>
        <v>#DIV/0!</v>
      </c>
      <c r="L70" s="167"/>
      <c r="M70" s="167"/>
      <c r="N70" s="91" t="e">
        <f>(M70/L70)*100</f>
        <v>#DIV/0!</v>
      </c>
      <c r="O70" s="90"/>
      <c r="P70" s="90"/>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21"/>
      <c r="AT70" s="21"/>
      <c r="AU70" s="21" t="e">
        <f t="shared" si="0"/>
        <v>#DIV/0!</v>
      </c>
    </row>
    <row r="71" spans="1:86" ht="45" x14ac:dyDescent="0.25">
      <c r="A71" s="182"/>
      <c r="B71" s="185"/>
      <c r="C71" s="165" t="s">
        <v>211</v>
      </c>
      <c r="D71" s="101" t="s">
        <v>34</v>
      </c>
      <c r="E71" s="167"/>
      <c r="F71" s="167"/>
      <c r="H71" s="89" t="s">
        <v>47</v>
      </c>
      <c r="I71" s="167"/>
      <c r="J71" s="167"/>
      <c r="K71" s="91" t="e">
        <f>(J71/I71)*100</f>
        <v>#DIV/0!</v>
      </c>
      <c r="L71" s="167"/>
      <c r="M71" s="167"/>
      <c r="N71" s="91" t="e">
        <f>(M71/L71)*100</f>
        <v>#DIV/0!</v>
      </c>
      <c r="O71" s="90"/>
      <c r="P71" s="90"/>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21"/>
      <c r="AT71" s="21"/>
      <c r="AU71" s="21" t="e">
        <f t="shared" si="0"/>
        <v>#DIV/0!</v>
      </c>
    </row>
    <row r="72" spans="1:86" ht="45" x14ac:dyDescent="0.25">
      <c r="A72" s="182"/>
      <c r="B72" s="185"/>
      <c r="C72" s="165" t="s">
        <v>212</v>
      </c>
      <c r="D72" s="101" t="s">
        <v>34</v>
      </c>
      <c r="E72" s="167"/>
      <c r="F72" s="167"/>
      <c r="H72" s="89" t="s">
        <v>47</v>
      </c>
      <c r="I72" s="167"/>
      <c r="J72" s="167"/>
      <c r="K72" s="91" t="e">
        <f>(J72/I72)*100</f>
        <v>#DIV/0!</v>
      </c>
      <c r="L72" s="167"/>
      <c r="M72" s="167"/>
      <c r="N72" s="91" t="e">
        <f>(M72/L72)*100</f>
        <v>#DIV/0!</v>
      </c>
      <c r="O72" s="90"/>
      <c r="P72" s="90"/>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21"/>
      <c r="AT72" s="21"/>
      <c r="AU72" s="21" t="e">
        <f t="shared" si="0"/>
        <v>#DIV/0!</v>
      </c>
    </row>
    <row r="73" spans="1:86" x14ac:dyDescent="0.25">
      <c r="A73" s="84" t="s">
        <v>213</v>
      </c>
      <c r="B73" s="85"/>
      <c r="C73" s="86"/>
      <c r="D73" s="87"/>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46"/>
      <c r="AT73" s="46"/>
      <c r="AU73" s="46"/>
    </row>
    <row r="74" spans="1:86" s="13" customFormat="1" x14ac:dyDescent="0.25">
      <c r="A74" s="8" t="s">
        <v>214</v>
      </c>
      <c r="D74" s="9"/>
      <c r="E74" s="90"/>
      <c r="F74" s="90"/>
      <c r="K74" s="14"/>
      <c r="N74" s="14"/>
      <c r="Q74" s="21"/>
      <c r="R74" s="21"/>
      <c r="AU74" s="21"/>
    </row>
    <row r="75" spans="1:86" s="13" customFormat="1" x14ac:dyDescent="0.25">
      <c r="A75" s="8" t="s">
        <v>215</v>
      </c>
      <c r="D75" s="9"/>
      <c r="E75" s="90"/>
      <c r="F75" s="90"/>
      <c r="K75" s="14"/>
      <c r="N75" s="14"/>
      <c r="Q75" s="21"/>
      <c r="R75" s="21"/>
      <c r="AU75" s="21"/>
    </row>
    <row r="76" spans="1:86" s="13" customFormat="1" x14ac:dyDescent="0.25">
      <c r="A76" s="8" t="s">
        <v>216</v>
      </c>
      <c r="D76" s="9"/>
      <c r="E76" s="90"/>
      <c r="F76" s="90"/>
      <c r="K76" s="14"/>
      <c r="N76" s="14"/>
      <c r="Q76" s="21"/>
      <c r="R76" s="21"/>
      <c r="AU76" s="21"/>
    </row>
    <row r="77" spans="1:86" x14ac:dyDescent="0.25">
      <c r="A77" s="84" t="s">
        <v>129</v>
      </c>
      <c r="B77" s="85"/>
      <c r="C77" s="86"/>
      <c r="D77" s="87"/>
      <c r="E77" s="88"/>
      <c r="F77" s="88"/>
      <c r="G77" s="88"/>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46"/>
      <c r="AT77" s="46"/>
      <c r="AU77" s="46"/>
    </row>
    <row r="78" spans="1:86" s="18" customFormat="1" x14ac:dyDescent="0.25">
      <c r="A78" s="183">
        <v>23</v>
      </c>
      <c r="B78" s="183" t="s">
        <v>130</v>
      </c>
      <c r="C78" s="183" t="s">
        <v>131</v>
      </c>
      <c r="D78" s="184" t="s">
        <v>34</v>
      </c>
      <c r="E78" s="180"/>
      <c r="F78" s="180"/>
      <c r="G78" s="180"/>
      <c r="H78" s="108" t="s">
        <v>193</v>
      </c>
      <c r="I78" s="17"/>
      <c r="J78" s="17"/>
      <c r="K78" s="109" t="e">
        <f t="shared" ref="K78:K83" si="1">(J78/I78)*1000</f>
        <v>#DIV/0!</v>
      </c>
      <c r="L78" s="17"/>
      <c r="M78" s="17"/>
      <c r="N78" s="109" t="e">
        <f t="shared" ref="N78:N83" si="2">(M78/L78)*1000</f>
        <v>#DIV/0!</v>
      </c>
      <c r="Q78" s="109" t="e">
        <f t="shared" ref="Q78:Q83" si="3">(P78/O78)*1000</f>
        <v>#DIV/0!</v>
      </c>
      <c r="T78" s="109" t="e">
        <f t="shared" ref="T78:T83" si="4">(S78/R78)*1000</f>
        <v>#DIV/0!</v>
      </c>
      <c r="W78" s="109" t="e">
        <f t="shared" ref="W78:W83" si="5">(V78/U78)*1000</f>
        <v>#DIV/0!</v>
      </c>
      <c r="Z78" s="109" t="e">
        <f t="shared" ref="Z78:Z83" si="6">(Y78/X78)*1000</f>
        <v>#DIV/0!</v>
      </c>
      <c r="AA78" s="97"/>
      <c r="AB78" s="97"/>
      <c r="AC78" s="97"/>
      <c r="AD78" s="97"/>
      <c r="AE78" s="97"/>
      <c r="AF78" s="97"/>
      <c r="AG78" s="97"/>
      <c r="AH78" s="97"/>
      <c r="AI78" s="97"/>
      <c r="AJ78" s="97"/>
      <c r="AK78" s="97"/>
      <c r="AL78" s="97"/>
      <c r="AM78" s="97"/>
      <c r="AN78" s="97"/>
      <c r="AO78" s="97"/>
      <c r="AP78" s="97"/>
      <c r="AQ78" s="97"/>
      <c r="AR78" s="97"/>
      <c r="AS78" s="17"/>
      <c r="AT78" s="17"/>
      <c r="AU78" s="17" t="e">
        <f t="shared" ref="AU78:AU83" si="7">(AT78/AS78)*1000</f>
        <v>#DIV/0!</v>
      </c>
    </row>
    <row r="79" spans="1:86" s="7" customFormat="1" x14ac:dyDescent="0.25">
      <c r="A79" s="183"/>
      <c r="B79" s="183"/>
      <c r="C79" s="183"/>
      <c r="D79" s="184"/>
      <c r="E79" s="180"/>
      <c r="F79" s="180"/>
      <c r="G79" s="180"/>
      <c r="H79" s="96" t="s">
        <v>194</v>
      </c>
      <c r="I79" s="17"/>
      <c r="J79" s="17"/>
      <c r="K79" s="109" t="e">
        <f t="shared" si="1"/>
        <v>#DIV/0!</v>
      </c>
      <c r="L79" s="17"/>
      <c r="M79" s="17"/>
      <c r="N79" s="109" t="e">
        <f t="shared" si="2"/>
        <v>#DIV/0!</v>
      </c>
      <c r="O79" s="17"/>
      <c r="P79" s="17"/>
      <c r="Q79" s="109" t="e">
        <f t="shared" si="3"/>
        <v>#DIV/0!</v>
      </c>
      <c r="R79" s="17"/>
      <c r="S79" s="17"/>
      <c r="T79" s="109" t="e">
        <f t="shared" si="4"/>
        <v>#DIV/0!</v>
      </c>
      <c r="U79" s="17"/>
      <c r="V79" s="17"/>
      <c r="W79" s="109" t="e">
        <f t="shared" si="5"/>
        <v>#DIV/0!</v>
      </c>
      <c r="X79" s="17"/>
      <c r="Y79" s="17"/>
      <c r="Z79" s="109" t="e">
        <f t="shared" si="6"/>
        <v>#DIV/0!</v>
      </c>
      <c r="AA79" s="97"/>
      <c r="AB79" s="97"/>
      <c r="AC79" s="97"/>
      <c r="AD79" s="97"/>
      <c r="AE79" s="97"/>
      <c r="AF79" s="97"/>
      <c r="AG79" s="97"/>
      <c r="AH79" s="97"/>
      <c r="AI79" s="97"/>
      <c r="AJ79" s="97"/>
      <c r="AK79" s="97"/>
      <c r="AL79" s="97"/>
      <c r="AM79" s="97"/>
      <c r="AN79" s="97"/>
      <c r="AO79" s="97"/>
      <c r="AP79" s="97"/>
      <c r="AQ79" s="97"/>
      <c r="AR79" s="97"/>
      <c r="AS79" s="17"/>
      <c r="AT79" s="17"/>
      <c r="AU79" s="17" t="e">
        <f t="shared" si="7"/>
        <v>#DIV/0!</v>
      </c>
      <c r="AV79" s="18"/>
      <c r="AW79" s="18"/>
      <c r="AX79" s="18"/>
      <c r="AY79" s="18"/>
      <c r="AZ79" s="18"/>
      <c r="BA79" s="18"/>
      <c r="BB79" s="18"/>
      <c r="BC79" s="18"/>
      <c r="BD79" s="18"/>
      <c r="BE79" s="18"/>
      <c r="BF79" s="18"/>
      <c r="BG79" s="18"/>
      <c r="BH79" s="18"/>
      <c r="BI79" s="18"/>
      <c r="BJ79" s="18"/>
      <c r="BK79" s="18"/>
      <c r="BL79" s="18"/>
      <c r="BM79" s="18"/>
      <c r="BN79" s="18"/>
      <c r="BO79" s="18"/>
      <c r="BP79" s="18"/>
      <c r="BQ79" s="18"/>
      <c r="BR79" s="18"/>
      <c r="BS79" s="18"/>
      <c r="BT79" s="18"/>
      <c r="BU79" s="18"/>
      <c r="BV79" s="18"/>
      <c r="BW79" s="18"/>
      <c r="BX79" s="18"/>
      <c r="BY79" s="18"/>
      <c r="BZ79" s="18"/>
      <c r="CA79" s="18"/>
      <c r="CB79" s="18"/>
      <c r="CC79" s="18"/>
      <c r="CD79" s="18"/>
      <c r="CE79" s="18"/>
      <c r="CF79" s="18"/>
      <c r="CG79" s="18"/>
      <c r="CH79" s="18"/>
    </row>
    <row r="80" spans="1:86" s="7" customFormat="1" x14ac:dyDescent="0.25">
      <c r="A80" s="183"/>
      <c r="B80" s="183"/>
      <c r="C80" s="183"/>
      <c r="D80" s="184"/>
      <c r="E80" s="180"/>
      <c r="F80" s="180"/>
      <c r="G80" s="180"/>
      <c r="H80" s="96" t="s">
        <v>195</v>
      </c>
      <c r="I80" s="17"/>
      <c r="J80" s="17"/>
      <c r="K80" s="109" t="e">
        <f t="shared" si="1"/>
        <v>#DIV/0!</v>
      </c>
      <c r="L80" s="17"/>
      <c r="M80" s="17"/>
      <c r="N80" s="109" t="e">
        <f t="shared" si="2"/>
        <v>#DIV/0!</v>
      </c>
      <c r="O80" s="17"/>
      <c r="P80" s="17"/>
      <c r="Q80" s="109" t="e">
        <f t="shared" si="3"/>
        <v>#DIV/0!</v>
      </c>
      <c r="R80" s="17"/>
      <c r="S80" s="17"/>
      <c r="T80" s="109" t="e">
        <f t="shared" si="4"/>
        <v>#DIV/0!</v>
      </c>
      <c r="U80" s="17"/>
      <c r="V80" s="17"/>
      <c r="W80" s="109" t="e">
        <f t="shared" si="5"/>
        <v>#DIV/0!</v>
      </c>
      <c r="X80" s="17"/>
      <c r="Y80" s="17"/>
      <c r="Z80" s="109" t="e">
        <f t="shared" si="6"/>
        <v>#DIV/0!</v>
      </c>
      <c r="AA80" s="97"/>
      <c r="AB80" s="97"/>
      <c r="AC80" s="97"/>
      <c r="AD80" s="97"/>
      <c r="AE80" s="97"/>
      <c r="AF80" s="97"/>
      <c r="AG80" s="97"/>
      <c r="AH80" s="97"/>
      <c r="AI80" s="97"/>
      <c r="AJ80" s="97"/>
      <c r="AK80" s="97"/>
      <c r="AL80" s="97"/>
      <c r="AM80" s="97"/>
      <c r="AN80" s="97"/>
      <c r="AO80" s="97"/>
      <c r="AP80" s="97"/>
      <c r="AQ80" s="97"/>
      <c r="AR80" s="97"/>
      <c r="AS80" s="17"/>
      <c r="AT80" s="17"/>
      <c r="AU80" s="17" t="e">
        <f t="shared" si="7"/>
        <v>#DIV/0!</v>
      </c>
      <c r="AV80" s="18"/>
      <c r="AW80" s="18"/>
      <c r="AX80" s="18"/>
      <c r="AY80" s="18"/>
      <c r="AZ80" s="18"/>
      <c r="BA80" s="18"/>
      <c r="BB80" s="18"/>
      <c r="BC80" s="18"/>
      <c r="BD80" s="18"/>
      <c r="BE80" s="18"/>
      <c r="BF80" s="18"/>
      <c r="BG80" s="18"/>
      <c r="BH80" s="18"/>
      <c r="BI80" s="18"/>
      <c r="BJ80" s="18"/>
      <c r="BK80" s="18"/>
      <c r="BL80" s="18"/>
      <c r="BM80" s="18"/>
      <c r="BN80" s="18"/>
      <c r="BO80" s="18"/>
      <c r="BP80" s="18"/>
      <c r="BQ80" s="18"/>
      <c r="BR80" s="18"/>
      <c r="BS80" s="18"/>
      <c r="BT80" s="18"/>
      <c r="BU80" s="18"/>
      <c r="BV80" s="18"/>
      <c r="BW80" s="18"/>
      <c r="BX80" s="18"/>
      <c r="BY80" s="18"/>
      <c r="BZ80" s="18"/>
      <c r="CA80" s="18"/>
      <c r="CB80" s="18"/>
      <c r="CC80" s="18"/>
      <c r="CD80" s="18"/>
      <c r="CE80" s="18"/>
      <c r="CF80" s="18"/>
      <c r="CG80" s="18"/>
      <c r="CH80" s="18"/>
    </row>
    <row r="81" spans="1:86" s="18" customFormat="1" x14ac:dyDescent="0.25">
      <c r="A81" s="183">
        <v>24</v>
      </c>
      <c r="B81" s="183" t="s">
        <v>132</v>
      </c>
      <c r="C81" s="183" t="s">
        <v>133</v>
      </c>
      <c r="D81" s="184" t="s">
        <v>34</v>
      </c>
      <c r="E81" s="180"/>
      <c r="F81" s="180"/>
      <c r="G81" s="180"/>
      <c r="H81" s="108" t="s">
        <v>193</v>
      </c>
      <c r="I81" s="17"/>
      <c r="J81" s="17"/>
      <c r="K81" s="109" t="e">
        <f t="shared" si="1"/>
        <v>#DIV/0!</v>
      </c>
      <c r="L81" s="17"/>
      <c r="M81" s="17"/>
      <c r="N81" s="109" t="e">
        <f t="shared" si="2"/>
        <v>#DIV/0!</v>
      </c>
      <c r="O81" s="17"/>
      <c r="P81" s="17"/>
      <c r="Q81" s="109" t="e">
        <f t="shared" si="3"/>
        <v>#DIV/0!</v>
      </c>
      <c r="R81" s="17"/>
      <c r="S81" s="17"/>
      <c r="T81" s="109" t="e">
        <f t="shared" si="4"/>
        <v>#DIV/0!</v>
      </c>
      <c r="U81" s="17"/>
      <c r="V81" s="17"/>
      <c r="W81" s="109" t="e">
        <f t="shared" si="5"/>
        <v>#DIV/0!</v>
      </c>
      <c r="X81" s="17"/>
      <c r="Y81" s="17"/>
      <c r="Z81" s="109" t="e">
        <f t="shared" si="6"/>
        <v>#DIV/0!</v>
      </c>
      <c r="AA81" s="97"/>
      <c r="AB81" s="97"/>
      <c r="AC81" s="97"/>
      <c r="AD81" s="97"/>
      <c r="AE81" s="97"/>
      <c r="AF81" s="97"/>
      <c r="AG81" s="97"/>
      <c r="AH81" s="97"/>
      <c r="AI81" s="97"/>
      <c r="AJ81" s="97"/>
      <c r="AK81" s="97"/>
      <c r="AL81" s="97"/>
      <c r="AM81" s="97"/>
      <c r="AN81" s="97"/>
      <c r="AO81" s="97"/>
      <c r="AP81" s="97"/>
      <c r="AQ81" s="97"/>
      <c r="AR81" s="97"/>
      <c r="AS81" s="17"/>
      <c r="AT81" s="17"/>
      <c r="AU81" s="17" t="e">
        <f t="shared" si="7"/>
        <v>#DIV/0!</v>
      </c>
    </row>
    <row r="82" spans="1:86" s="7" customFormat="1" x14ac:dyDescent="0.25">
      <c r="A82" s="183"/>
      <c r="B82" s="183"/>
      <c r="C82" s="183"/>
      <c r="D82" s="184"/>
      <c r="E82" s="180"/>
      <c r="F82" s="180"/>
      <c r="G82" s="180"/>
      <c r="H82" s="96" t="s">
        <v>194</v>
      </c>
      <c r="I82" s="17"/>
      <c r="J82" s="17"/>
      <c r="K82" s="109" t="e">
        <f t="shared" si="1"/>
        <v>#DIV/0!</v>
      </c>
      <c r="L82" s="17"/>
      <c r="M82" s="17"/>
      <c r="N82" s="109" t="e">
        <f t="shared" si="2"/>
        <v>#DIV/0!</v>
      </c>
      <c r="O82" s="17"/>
      <c r="P82" s="17"/>
      <c r="Q82" s="109" t="e">
        <f t="shared" si="3"/>
        <v>#DIV/0!</v>
      </c>
      <c r="R82" s="17"/>
      <c r="S82" s="17"/>
      <c r="T82" s="109" t="e">
        <f t="shared" si="4"/>
        <v>#DIV/0!</v>
      </c>
      <c r="U82" s="17"/>
      <c r="V82" s="17"/>
      <c r="W82" s="109" t="e">
        <f t="shared" si="5"/>
        <v>#DIV/0!</v>
      </c>
      <c r="X82" s="17"/>
      <c r="Y82" s="17"/>
      <c r="Z82" s="109" t="e">
        <f t="shared" si="6"/>
        <v>#DIV/0!</v>
      </c>
      <c r="AA82" s="97"/>
      <c r="AB82" s="97"/>
      <c r="AC82" s="97"/>
      <c r="AD82" s="97"/>
      <c r="AE82" s="97"/>
      <c r="AF82" s="97"/>
      <c r="AG82" s="97"/>
      <c r="AH82" s="97"/>
      <c r="AI82" s="97"/>
      <c r="AJ82" s="97"/>
      <c r="AK82" s="97"/>
      <c r="AL82" s="97"/>
      <c r="AM82" s="97"/>
      <c r="AN82" s="97"/>
      <c r="AO82" s="97"/>
      <c r="AP82" s="97"/>
      <c r="AQ82" s="97"/>
      <c r="AR82" s="97"/>
      <c r="AS82" s="17"/>
      <c r="AT82" s="17"/>
      <c r="AU82" s="17" t="e">
        <f t="shared" si="7"/>
        <v>#DIV/0!</v>
      </c>
      <c r="AV82" s="18"/>
      <c r="AW82" s="18"/>
      <c r="AX82" s="18"/>
      <c r="AY82" s="18"/>
      <c r="AZ82" s="18"/>
      <c r="BA82" s="18"/>
      <c r="BB82" s="18"/>
      <c r="BC82" s="18"/>
      <c r="BD82" s="18"/>
      <c r="BE82" s="18"/>
      <c r="BF82" s="18"/>
      <c r="BG82" s="18"/>
      <c r="BH82" s="18"/>
      <c r="BI82" s="18"/>
      <c r="BJ82" s="18"/>
      <c r="BK82" s="18"/>
      <c r="BL82" s="18"/>
      <c r="BM82" s="18"/>
      <c r="BN82" s="18"/>
      <c r="BO82" s="18"/>
      <c r="BP82" s="18"/>
      <c r="BQ82" s="18"/>
      <c r="BR82" s="18"/>
      <c r="BS82" s="18"/>
      <c r="BT82" s="18"/>
      <c r="BU82" s="18"/>
      <c r="BV82" s="18"/>
      <c r="BW82" s="18"/>
      <c r="BX82" s="18"/>
      <c r="BY82" s="18"/>
      <c r="BZ82" s="18"/>
      <c r="CA82" s="18"/>
      <c r="CB82" s="18"/>
      <c r="CC82" s="18"/>
      <c r="CD82" s="18"/>
      <c r="CE82" s="18"/>
      <c r="CF82" s="18"/>
      <c r="CG82" s="18"/>
      <c r="CH82" s="18"/>
    </row>
    <row r="83" spans="1:86" s="7" customFormat="1" x14ac:dyDescent="0.25">
      <c r="A83" s="183"/>
      <c r="B83" s="183"/>
      <c r="C83" s="183"/>
      <c r="D83" s="184"/>
      <c r="E83" s="180"/>
      <c r="F83" s="180"/>
      <c r="G83" s="180"/>
      <c r="H83" s="96" t="s">
        <v>195</v>
      </c>
      <c r="I83" s="17"/>
      <c r="J83" s="17"/>
      <c r="K83" s="109" t="e">
        <f t="shared" si="1"/>
        <v>#DIV/0!</v>
      </c>
      <c r="L83" s="17"/>
      <c r="M83" s="17"/>
      <c r="N83" s="109" t="e">
        <f t="shared" si="2"/>
        <v>#DIV/0!</v>
      </c>
      <c r="O83" s="17"/>
      <c r="P83" s="17"/>
      <c r="Q83" s="109" t="e">
        <f t="shared" si="3"/>
        <v>#DIV/0!</v>
      </c>
      <c r="R83" s="17"/>
      <c r="S83" s="17"/>
      <c r="T83" s="109" t="e">
        <f t="shared" si="4"/>
        <v>#DIV/0!</v>
      </c>
      <c r="U83" s="17"/>
      <c r="V83" s="17"/>
      <c r="W83" s="109" t="e">
        <f t="shared" si="5"/>
        <v>#DIV/0!</v>
      </c>
      <c r="X83" s="17"/>
      <c r="Y83" s="17"/>
      <c r="Z83" s="109" t="e">
        <f t="shared" si="6"/>
        <v>#DIV/0!</v>
      </c>
      <c r="AA83" s="97"/>
      <c r="AB83" s="97"/>
      <c r="AC83" s="97"/>
      <c r="AD83" s="97"/>
      <c r="AE83" s="97"/>
      <c r="AF83" s="97"/>
      <c r="AG83" s="97"/>
      <c r="AH83" s="97"/>
      <c r="AI83" s="97"/>
      <c r="AJ83" s="97"/>
      <c r="AK83" s="97"/>
      <c r="AL83" s="97"/>
      <c r="AM83" s="97"/>
      <c r="AN83" s="97"/>
      <c r="AO83" s="97"/>
      <c r="AP83" s="97"/>
      <c r="AQ83" s="97"/>
      <c r="AR83" s="97"/>
      <c r="AS83" s="17"/>
      <c r="AT83" s="17"/>
      <c r="AU83" s="17" t="e">
        <f t="shared" si="7"/>
        <v>#DIV/0!</v>
      </c>
      <c r="AV83" s="18"/>
      <c r="AW83" s="18"/>
      <c r="AX83" s="18"/>
      <c r="AY83" s="18"/>
      <c r="AZ83" s="18"/>
      <c r="BA83" s="18"/>
      <c r="BB83" s="18"/>
      <c r="BC83" s="18"/>
      <c r="BD83" s="18"/>
      <c r="BE83" s="18"/>
      <c r="BF83" s="18"/>
      <c r="BG83" s="18"/>
      <c r="BH83" s="18"/>
      <c r="BI83" s="18"/>
      <c r="BJ83" s="18"/>
      <c r="BK83" s="18"/>
      <c r="BL83" s="18"/>
      <c r="BM83" s="18"/>
      <c r="BN83" s="18"/>
      <c r="BO83" s="18"/>
      <c r="BP83" s="18"/>
      <c r="BQ83" s="18"/>
      <c r="BR83" s="18"/>
      <c r="BS83" s="18"/>
      <c r="BT83" s="18"/>
      <c r="BU83" s="18"/>
      <c r="BV83" s="18"/>
      <c r="BW83" s="18"/>
      <c r="BX83" s="18"/>
      <c r="BY83" s="18"/>
      <c r="BZ83" s="18"/>
      <c r="CA83" s="18"/>
      <c r="CB83" s="18"/>
      <c r="CC83" s="18"/>
      <c r="CD83" s="18"/>
      <c r="CE83" s="18"/>
      <c r="CF83" s="18"/>
      <c r="CG83" s="18"/>
      <c r="CH83" s="18"/>
    </row>
    <row r="84" spans="1:86" s="7" customFormat="1" ht="45" x14ac:dyDescent="0.25">
      <c r="A84" s="110">
        <v>25</v>
      </c>
      <c r="B84" s="110" t="s">
        <v>134</v>
      </c>
      <c r="C84" s="110" t="s">
        <v>135</v>
      </c>
      <c r="D84" s="94" t="s">
        <v>34</v>
      </c>
      <c r="E84" s="16"/>
      <c r="F84" s="16"/>
      <c r="H84" s="95" t="s">
        <v>47</v>
      </c>
      <c r="I84" s="97"/>
      <c r="J84" s="17"/>
      <c r="K84" s="97"/>
      <c r="L84" s="97"/>
      <c r="M84" s="17"/>
      <c r="N84" s="97"/>
      <c r="O84" s="97"/>
      <c r="P84" s="97"/>
      <c r="Q84" s="97"/>
      <c r="R84" s="97"/>
      <c r="S84" s="97"/>
      <c r="T84" s="97"/>
      <c r="U84" s="97"/>
      <c r="V84" s="97"/>
      <c r="W84" s="97"/>
      <c r="X84" s="97"/>
      <c r="Y84" s="97"/>
      <c r="Z84" s="97"/>
      <c r="AA84" s="97"/>
      <c r="AB84" s="97"/>
      <c r="AC84" s="97"/>
      <c r="AD84" s="97"/>
      <c r="AE84" s="97"/>
      <c r="AF84" s="97"/>
      <c r="AG84" s="97"/>
      <c r="AH84" s="97"/>
      <c r="AI84" s="97"/>
      <c r="AJ84" s="97"/>
      <c r="AK84" s="97"/>
      <c r="AL84" s="97"/>
      <c r="AM84" s="97"/>
      <c r="AN84" s="97"/>
      <c r="AO84" s="97"/>
      <c r="AP84" s="97"/>
      <c r="AQ84" s="97"/>
      <c r="AR84" s="97"/>
      <c r="AS84" s="50"/>
      <c r="AT84" s="50"/>
      <c r="AU84" s="50"/>
      <c r="AV84" s="18"/>
      <c r="AW84" s="18"/>
      <c r="AX84" s="18"/>
      <c r="AY84" s="18"/>
      <c r="AZ84" s="18"/>
      <c r="BA84" s="18"/>
      <c r="BB84" s="18"/>
      <c r="BC84" s="18"/>
      <c r="BD84" s="18"/>
      <c r="BE84" s="18"/>
      <c r="BF84" s="18"/>
      <c r="BG84" s="18"/>
      <c r="BH84" s="18"/>
      <c r="BI84" s="18"/>
      <c r="BJ84" s="18"/>
      <c r="BK84" s="18"/>
      <c r="BL84" s="18"/>
      <c r="BM84" s="18"/>
      <c r="BN84" s="18"/>
      <c r="BO84" s="18"/>
      <c r="BP84" s="18"/>
      <c r="BQ84" s="18"/>
      <c r="BR84" s="18"/>
      <c r="BS84" s="18"/>
      <c r="BT84" s="18"/>
      <c r="BU84" s="18"/>
      <c r="BV84" s="18"/>
      <c r="BW84" s="18"/>
      <c r="BX84" s="18"/>
      <c r="BY84" s="18"/>
      <c r="BZ84" s="18"/>
      <c r="CA84" s="18"/>
      <c r="CB84" s="18"/>
      <c r="CC84" s="18"/>
      <c r="CD84" s="18"/>
      <c r="CE84" s="18"/>
      <c r="CF84" s="18"/>
      <c r="CG84" s="18"/>
      <c r="CH84" s="18"/>
    </row>
    <row r="85" spans="1:86" s="7" customFormat="1" ht="75" x14ac:dyDescent="0.25">
      <c r="A85" s="162">
        <v>26</v>
      </c>
      <c r="B85" s="162" t="s">
        <v>136</v>
      </c>
      <c r="C85" s="162" t="s">
        <v>137</v>
      </c>
      <c r="D85" s="163" t="s">
        <v>138</v>
      </c>
      <c r="E85" s="17"/>
      <c r="F85" s="17"/>
      <c r="G85" s="18"/>
      <c r="H85" s="109" t="s">
        <v>47</v>
      </c>
      <c r="I85" s="97"/>
      <c r="J85" s="17"/>
      <c r="K85" s="97"/>
      <c r="L85" s="97"/>
      <c r="M85" s="17"/>
      <c r="N85" s="97"/>
      <c r="O85" s="97"/>
      <c r="P85" s="17"/>
      <c r="Q85" s="97"/>
      <c r="R85" s="97"/>
      <c r="S85" s="17"/>
      <c r="T85" s="97"/>
      <c r="U85" s="97"/>
      <c r="V85" s="17"/>
      <c r="W85" s="97"/>
      <c r="X85" s="97"/>
      <c r="Y85" s="17"/>
      <c r="Z85" s="97"/>
      <c r="AA85" s="97"/>
      <c r="AB85" s="97"/>
      <c r="AC85" s="97"/>
      <c r="AD85" s="97"/>
      <c r="AE85" s="97"/>
      <c r="AF85" s="97"/>
      <c r="AG85" s="97"/>
      <c r="AH85" s="97"/>
      <c r="AI85" s="97"/>
      <c r="AJ85" s="97"/>
      <c r="AK85" s="97"/>
      <c r="AL85" s="97"/>
      <c r="AM85" s="97"/>
      <c r="AN85" s="97"/>
      <c r="AO85" s="97"/>
      <c r="AP85" s="97"/>
      <c r="AQ85" s="97"/>
      <c r="AR85" s="97"/>
      <c r="AS85" s="50"/>
      <c r="AT85" s="50"/>
      <c r="AU85" s="50"/>
      <c r="AV85" s="18"/>
      <c r="AW85" s="18"/>
      <c r="AX85" s="18"/>
      <c r="AY85" s="18"/>
      <c r="AZ85" s="18"/>
      <c r="BA85" s="18"/>
      <c r="BB85" s="18"/>
      <c r="BC85" s="18"/>
      <c r="BD85" s="18"/>
      <c r="BE85" s="18"/>
      <c r="BF85" s="18"/>
      <c r="BG85" s="18"/>
      <c r="BH85" s="18"/>
      <c r="BI85" s="18"/>
      <c r="BJ85" s="18"/>
      <c r="BK85" s="18"/>
      <c r="BL85" s="18"/>
      <c r="BM85" s="18"/>
      <c r="BN85" s="18"/>
      <c r="BO85" s="18"/>
      <c r="BP85" s="18"/>
      <c r="BQ85" s="18"/>
      <c r="BR85" s="18"/>
      <c r="BS85" s="18"/>
      <c r="BT85" s="18"/>
      <c r="BU85" s="18"/>
      <c r="BV85" s="18"/>
      <c r="BW85" s="18"/>
      <c r="BX85" s="18"/>
      <c r="BY85" s="18"/>
      <c r="BZ85" s="18"/>
      <c r="CA85" s="18"/>
      <c r="CB85" s="18"/>
      <c r="CC85" s="18"/>
      <c r="CD85" s="18"/>
      <c r="CE85" s="18"/>
      <c r="CF85" s="18"/>
      <c r="CG85" s="18"/>
      <c r="CH85" s="18"/>
    </row>
    <row r="86" spans="1:86" s="18" customFormat="1" ht="75" x14ac:dyDescent="0.25">
      <c r="A86" s="162">
        <v>27</v>
      </c>
      <c r="B86" s="162" t="s">
        <v>140</v>
      </c>
      <c r="C86" s="162" t="s">
        <v>141</v>
      </c>
      <c r="D86" s="163" t="s">
        <v>138</v>
      </c>
      <c r="E86" s="17"/>
      <c r="F86" s="17"/>
      <c r="H86" s="109" t="s">
        <v>47</v>
      </c>
      <c r="I86" s="17"/>
      <c r="J86" s="17"/>
      <c r="K86" s="109" t="e">
        <f>(J86/I86)*1000</f>
        <v>#DIV/0!</v>
      </c>
      <c r="L86" s="17"/>
      <c r="M86" s="17"/>
      <c r="N86" s="109" t="e">
        <f>(M86/L86)*1000</f>
        <v>#DIV/0!</v>
      </c>
      <c r="O86" s="17"/>
      <c r="P86" s="17"/>
      <c r="Q86" s="109" t="e">
        <f>(P86/O86)*1000</f>
        <v>#DIV/0!</v>
      </c>
      <c r="R86" s="17"/>
      <c r="S86" s="17"/>
      <c r="T86" s="109" t="e">
        <f>(S86/R86)*1000</f>
        <v>#DIV/0!</v>
      </c>
      <c r="U86" s="17"/>
      <c r="V86" s="17"/>
      <c r="W86" s="109" t="e">
        <f>(V86/U86)*1000</f>
        <v>#DIV/0!</v>
      </c>
      <c r="X86" s="17"/>
      <c r="Y86" s="17"/>
      <c r="Z86" s="109" t="e">
        <f>(Y86/X86)*1000</f>
        <v>#DIV/0!</v>
      </c>
      <c r="AA86" s="97"/>
      <c r="AB86" s="97"/>
      <c r="AC86" s="97"/>
      <c r="AD86" s="97"/>
      <c r="AE86" s="97"/>
      <c r="AF86" s="97"/>
      <c r="AG86" s="97"/>
      <c r="AH86" s="97"/>
      <c r="AI86" s="97"/>
      <c r="AJ86" s="97"/>
      <c r="AK86" s="97"/>
      <c r="AL86" s="97"/>
      <c r="AM86" s="97"/>
      <c r="AN86" s="97"/>
      <c r="AO86" s="97"/>
      <c r="AP86" s="97"/>
      <c r="AQ86" s="97"/>
      <c r="AR86" s="97"/>
      <c r="AS86" s="17"/>
      <c r="AT86" s="17"/>
      <c r="AU86" s="17" t="e">
        <f xml:space="preserve"> (AT86/AS86)*1000</f>
        <v>#DIV/0!</v>
      </c>
    </row>
    <row r="87" spans="1:86" s="18" customFormat="1" ht="36.75" customHeight="1" x14ac:dyDescent="0.25">
      <c r="A87" s="162">
        <v>28</v>
      </c>
      <c r="B87" s="162" t="s">
        <v>142</v>
      </c>
      <c r="C87" s="162" t="s">
        <v>143</v>
      </c>
      <c r="D87" s="163" t="s">
        <v>34</v>
      </c>
      <c r="E87" s="17"/>
      <c r="F87" s="17"/>
      <c r="H87" s="109" t="s">
        <v>47</v>
      </c>
      <c r="I87" s="97"/>
      <c r="J87" s="17"/>
      <c r="K87" s="97"/>
      <c r="L87" s="97"/>
      <c r="M87" s="17"/>
      <c r="N87" s="97"/>
      <c r="O87" s="97"/>
      <c r="P87" s="97"/>
      <c r="Q87" s="97"/>
      <c r="R87" s="97"/>
      <c r="S87" s="97"/>
      <c r="T87" s="97"/>
      <c r="U87" s="97"/>
      <c r="V87" s="97"/>
      <c r="W87" s="97"/>
      <c r="X87" s="97"/>
      <c r="Y87" s="97"/>
      <c r="Z87" s="97"/>
      <c r="AA87" s="97"/>
      <c r="AB87" s="97"/>
      <c r="AC87" s="97"/>
      <c r="AD87" s="97"/>
      <c r="AE87" s="97"/>
      <c r="AF87" s="97"/>
      <c r="AG87" s="97"/>
      <c r="AH87" s="97"/>
      <c r="AI87" s="97"/>
      <c r="AJ87" s="97"/>
      <c r="AK87" s="97"/>
      <c r="AL87" s="97"/>
      <c r="AM87" s="97"/>
      <c r="AN87" s="97"/>
      <c r="AO87" s="97"/>
      <c r="AP87" s="97"/>
      <c r="AQ87" s="97"/>
      <c r="AR87" s="97"/>
      <c r="AS87" s="50"/>
      <c r="AT87" s="50"/>
      <c r="AU87" s="50"/>
    </row>
    <row r="88" spans="1:86" s="18" customFormat="1" ht="30" x14ac:dyDescent="0.25">
      <c r="A88" s="162">
        <v>29</v>
      </c>
      <c r="B88" s="162" t="s">
        <v>217</v>
      </c>
      <c r="C88" s="162" t="s">
        <v>145</v>
      </c>
      <c r="D88" s="163" t="s">
        <v>34</v>
      </c>
      <c r="E88" s="17"/>
      <c r="F88" s="17"/>
      <c r="H88" s="109" t="s">
        <v>47</v>
      </c>
      <c r="I88" s="97"/>
      <c r="J88" s="17"/>
      <c r="K88" s="97"/>
      <c r="L88" s="97"/>
      <c r="M88" s="17"/>
      <c r="N88" s="97"/>
      <c r="O88" s="97"/>
      <c r="P88" s="97"/>
      <c r="Q88" s="97"/>
      <c r="R88" s="97"/>
      <c r="S88" s="97"/>
      <c r="T88" s="97"/>
      <c r="U88" s="97"/>
      <c r="V88" s="97"/>
      <c r="W88" s="97"/>
      <c r="X88" s="97"/>
      <c r="Y88" s="97"/>
      <c r="Z88" s="97"/>
      <c r="AA88" s="97"/>
      <c r="AB88" s="97"/>
      <c r="AC88" s="97"/>
      <c r="AD88" s="97"/>
      <c r="AE88" s="97"/>
      <c r="AF88" s="97"/>
      <c r="AG88" s="97"/>
      <c r="AH88" s="97"/>
      <c r="AI88" s="97"/>
      <c r="AJ88" s="97"/>
      <c r="AK88" s="97"/>
      <c r="AL88" s="97"/>
      <c r="AM88" s="97"/>
      <c r="AN88" s="97"/>
      <c r="AO88" s="97"/>
      <c r="AP88" s="97"/>
      <c r="AQ88" s="97"/>
      <c r="AR88" s="97"/>
      <c r="AS88" s="50"/>
      <c r="AT88" s="50"/>
      <c r="AU88" s="50"/>
    </row>
    <row r="89" spans="1:86" s="18" customFormat="1" ht="26.25" customHeight="1" x14ac:dyDescent="0.25">
      <c r="A89" s="162">
        <v>30</v>
      </c>
      <c r="B89" s="162" t="s">
        <v>146</v>
      </c>
      <c r="C89" s="162" t="s">
        <v>147</v>
      </c>
      <c r="D89" s="163" t="s">
        <v>34</v>
      </c>
      <c r="E89" s="17"/>
      <c r="F89" s="17"/>
      <c r="H89" s="109" t="s">
        <v>47</v>
      </c>
      <c r="I89" s="17"/>
      <c r="J89" s="17"/>
      <c r="K89" s="109" t="e">
        <f>J89/I89</f>
        <v>#DIV/0!</v>
      </c>
      <c r="L89" s="17"/>
      <c r="M89" s="17"/>
      <c r="N89" s="109" t="e">
        <f>M89/L89</f>
        <v>#DIV/0!</v>
      </c>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7"/>
      <c r="AR89" s="97"/>
      <c r="AS89" s="17"/>
      <c r="AT89" s="17"/>
      <c r="AU89" s="17" t="e">
        <f>(AT89/AS89)</f>
        <v>#DIV/0!</v>
      </c>
    </row>
    <row r="90" spans="1:86" s="18" customFormat="1" ht="30" x14ac:dyDescent="0.25">
      <c r="A90" s="162">
        <v>31</v>
      </c>
      <c r="B90" s="162" t="s">
        <v>218</v>
      </c>
      <c r="C90" s="162" t="s">
        <v>149</v>
      </c>
      <c r="D90" s="163" t="s">
        <v>34</v>
      </c>
      <c r="E90" s="17"/>
      <c r="F90" s="17"/>
      <c r="H90" s="109" t="s">
        <v>47</v>
      </c>
      <c r="I90" s="17"/>
      <c r="J90" s="17"/>
      <c r="K90" s="109" t="e">
        <f>J90/I90</f>
        <v>#DIV/0!</v>
      </c>
      <c r="L90" s="17"/>
      <c r="M90" s="17"/>
      <c r="N90" s="109" t="e">
        <f>M90/L90</f>
        <v>#DIV/0!</v>
      </c>
      <c r="O90" s="97"/>
      <c r="P90" s="97"/>
      <c r="Q90" s="97"/>
      <c r="R90" s="97"/>
      <c r="S90" s="97"/>
      <c r="T90" s="97"/>
      <c r="U90" s="97"/>
      <c r="V90" s="97"/>
      <c r="W90" s="97"/>
      <c r="X90" s="97"/>
      <c r="Y90" s="97"/>
      <c r="Z90" s="97"/>
      <c r="AA90" s="97"/>
      <c r="AB90" s="97"/>
      <c r="AC90" s="97"/>
      <c r="AD90" s="97"/>
      <c r="AE90" s="97"/>
      <c r="AF90" s="97"/>
      <c r="AG90" s="97"/>
      <c r="AH90" s="97"/>
      <c r="AI90" s="97"/>
      <c r="AJ90" s="97"/>
      <c r="AK90" s="97"/>
      <c r="AL90" s="97"/>
      <c r="AM90" s="97"/>
      <c r="AN90" s="97"/>
      <c r="AO90" s="97"/>
      <c r="AP90" s="97"/>
      <c r="AQ90" s="97"/>
      <c r="AR90" s="97"/>
      <c r="AS90" s="17"/>
      <c r="AT90" s="17"/>
      <c r="AU90" s="17" t="e">
        <f>(AT90/AS90)</f>
        <v>#DIV/0!</v>
      </c>
    </row>
    <row r="91" spans="1:86" s="18" customFormat="1" ht="60" x14ac:dyDescent="0.25">
      <c r="A91" s="162">
        <v>32</v>
      </c>
      <c r="B91" s="162" t="s">
        <v>150</v>
      </c>
      <c r="C91" s="162" t="s">
        <v>151</v>
      </c>
      <c r="D91" s="163" t="s">
        <v>34</v>
      </c>
      <c r="E91" s="17"/>
      <c r="F91" s="17"/>
      <c r="H91" s="109" t="s">
        <v>47</v>
      </c>
      <c r="I91" s="17"/>
      <c r="J91" s="17"/>
      <c r="K91" s="109" t="e">
        <f>(J91/I91)*100</f>
        <v>#DIV/0!</v>
      </c>
      <c r="L91" s="17"/>
      <c r="M91" s="17"/>
      <c r="N91" s="109" t="e">
        <f>(M91/L91)*100</f>
        <v>#DIV/0!</v>
      </c>
      <c r="O91" s="97"/>
      <c r="P91" s="97"/>
      <c r="Q91" s="97"/>
      <c r="R91" s="97"/>
      <c r="S91" s="97"/>
      <c r="T91" s="97"/>
      <c r="U91" s="97"/>
      <c r="V91" s="97"/>
      <c r="W91" s="97"/>
      <c r="X91" s="97"/>
      <c r="Y91" s="97"/>
      <c r="Z91" s="97"/>
      <c r="AA91" s="97"/>
      <c r="AB91" s="97"/>
      <c r="AC91" s="97"/>
      <c r="AD91" s="97"/>
      <c r="AE91" s="97"/>
      <c r="AF91" s="97"/>
      <c r="AG91" s="97"/>
      <c r="AH91" s="97"/>
      <c r="AI91" s="97"/>
      <c r="AJ91" s="97"/>
      <c r="AK91" s="97"/>
      <c r="AL91" s="97"/>
      <c r="AM91" s="97"/>
      <c r="AN91" s="97"/>
      <c r="AO91" s="97"/>
      <c r="AP91" s="97"/>
      <c r="AQ91" s="97"/>
      <c r="AR91" s="97"/>
      <c r="AS91" s="17"/>
      <c r="AT91" s="17"/>
      <c r="AU91" s="17" t="e">
        <f>(AT91/AS91)*100</f>
        <v>#DIV/0!</v>
      </c>
    </row>
    <row r="92" spans="1:86" s="18" customFormat="1" ht="30" x14ac:dyDescent="0.25">
      <c r="A92" s="162">
        <v>33</v>
      </c>
      <c r="B92" s="162" t="s">
        <v>152</v>
      </c>
      <c r="C92" s="162" t="s">
        <v>153</v>
      </c>
      <c r="D92" s="163" t="s">
        <v>154</v>
      </c>
      <c r="E92" s="17"/>
      <c r="F92" s="17"/>
      <c r="H92" s="109" t="s">
        <v>119</v>
      </c>
      <c r="I92" s="97"/>
      <c r="J92" s="17"/>
      <c r="K92" s="97"/>
      <c r="L92" s="97"/>
      <c r="M92" s="17"/>
      <c r="N92" s="97"/>
      <c r="O92" s="97"/>
      <c r="P92" s="97"/>
      <c r="Q92" s="97"/>
      <c r="R92" s="97"/>
      <c r="S92" s="97"/>
      <c r="T92" s="97"/>
      <c r="U92" s="97"/>
      <c r="V92" s="97"/>
      <c r="W92" s="97"/>
      <c r="X92" s="97"/>
      <c r="Y92" s="97"/>
      <c r="Z92" s="97"/>
      <c r="AA92" s="97"/>
      <c r="AB92" s="97"/>
      <c r="AC92" s="97"/>
      <c r="AD92" s="97"/>
      <c r="AE92" s="97"/>
      <c r="AF92" s="97"/>
      <c r="AG92" s="97"/>
      <c r="AH92" s="97"/>
      <c r="AI92" s="97"/>
      <c r="AJ92" s="97"/>
      <c r="AK92" s="97"/>
      <c r="AL92" s="97"/>
      <c r="AM92" s="97"/>
      <c r="AN92" s="97"/>
      <c r="AO92" s="97"/>
      <c r="AP92" s="97"/>
      <c r="AQ92" s="97"/>
      <c r="AR92" s="97"/>
      <c r="AS92" s="50"/>
      <c r="AT92" s="50"/>
      <c r="AU92" s="50"/>
    </row>
    <row r="93" spans="1:86" s="18" customFormat="1" ht="30" x14ac:dyDescent="0.25">
      <c r="A93" s="162">
        <v>34</v>
      </c>
      <c r="B93" s="162" t="s">
        <v>155</v>
      </c>
      <c r="C93" s="162" t="s">
        <v>156</v>
      </c>
      <c r="D93" s="163" t="s">
        <v>154</v>
      </c>
      <c r="E93" s="17"/>
      <c r="F93" s="17"/>
      <c r="H93" s="109" t="s">
        <v>119</v>
      </c>
      <c r="I93" s="97"/>
      <c r="J93" s="17"/>
      <c r="K93" s="97"/>
      <c r="L93" s="97"/>
      <c r="M93" s="17"/>
      <c r="N93" s="97"/>
      <c r="O93" s="97"/>
      <c r="P93" s="97"/>
      <c r="Q93" s="97"/>
      <c r="R93" s="97"/>
      <c r="S93" s="97"/>
      <c r="T93" s="97"/>
      <c r="U93" s="97"/>
      <c r="V93" s="97"/>
      <c r="W93" s="97"/>
      <c r="X93" s="97"/>
      <c r="Y93" s="97"/>
      <c r="Z93" s="97"/>
      <c r="AA93" s="97"/>
      <c r="AB93" s="97"/>
      <c r="AC93" s="97"/>
      <c r="AD93" s="97"/>
      <c r="AE93" s="97"/>
      <c r="AF93" s="97"/>
      <c r="AG93" s="97"/>
      <c r="AH93" s="97"/>
      <c r="AI93" s="97"/>
      <c r="AJ93" s="97"/>
      <c r="AK93" s="97"/>
      <c r="AL93" s="97"/>
      <c r="AM93" s="97"/>
      <c r="AN93" s="97"/>
      <c r="AO93" s="97"/>
      <c r="AP93" s="97"/>
      <c r="AQ93" s="97"/>
      <c r="AR93" s="97"/>
      <c r="AS93" s="50"/>
      <c r="AT93" s="50"/>
      <c r="AU93" s="50"/>
    </row>
    <row r="94" spans="1:86" s="20" customFormat="1" ht="30" x14ac:dyDescent="0.25">
      <c r="A94" s="169">
        <v>35</v>
      </c>
      <c r="B94" s="169" t="s">
        <v>157</v>
      </c>
      <c r="C94" s="169" t="s">
        <v>158</v>
      </c>
      <c r="D94" s="111" t="s">
        <v>154</v>
      </c>
      <c r="E94" s="19"/>
      <c r="F94" s="19"/>
      <c r="H94" s="108" t="s">
        <v>119</v>
      </c>
      <c r="I94" s="97"/>
      <c r="J94" s="17"/>
      <c r="K94" s="97"/>
      <c r="L94" s="97"/>
      <c r="M94" s="17"/>
      <c r="N94" s="97"/>
      <c r="O94" s="97"/>
      <c r="P94" s="97"/>
      <c r="Q94" s="97"/>
      <c r="R94" s="97"/>
      <c r="S94" s="97"/>
      <c r="T94" s="97"/>
      <c r="U94" s="97"/>
      <c r="V94" s="97"/>
      <c r="W94" s="97"/>
      <c r="X94" s="97"/>
      <c r="Y94" s="97"/>
      <c r="Z94" s="97"/>
      <c r="AA94" s="97"/>
      <c r="AB94" s="97"/>
      <c r="AC94" s="97"/>
      <c r="AD94" s="97"/>
      <c r="AE94" s="97"/>
      <c r="AF94" s="97"/>
      <c r="AG94" s="97"/>
      <c r="AH94" s="97"/>
      <c r="AI94" s="97"/>
      <c r="AJ94" s="97"/>
      <c r="AK94" s="97"/>
      <c r="AL94" s="97"/>
      <c r="AM94" s="97"/>
      <c r="AN94" s="97"/>
      <c r="AO94" s="97"/>
      <c r="AP94" s="97"/>
      <c r="AQ94" s="97"/>
      <c r="AR94" s="97"/>
      <c r="AS94" s="50"/>
      <c r="AT94" s="50"/>
      <c r="AU94" s="50"/>
    </row>
    <row r="95" spans="1:86" s="7" customFormat="1" x14ac:dyDescent="0.25">
      <c r="A95" s="55"/>
      <c r="B95" s="145"/>
      <c r="C95" s="145"/>
      <c r="D95" s="55"/>
      <c r="E95" s="55"/>
      <c r="F95" s="55"/>
      <c r="G95" s="146"/>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18"/>
      <c r="AW95" s="18"/>
      <c r="AX95" s="18"/>
      <c r="AY95" s="18"/>
      <c r="AZ95" s="18"/>
      <c r="BA95" s="18"/>
      <c r="BB95" s="18"/>
      <c r="BC95" s="18"/>
      <c r="BD95" s="18"/>
      <c r="BE95" s="18"/>
      <c r="BF95" s="18"/>
      <c r="BG95" s="18"/>
      <c r="BH95" s="18"/>
      <c r="BI95" s="18"/>
      <c r="BJ95" s="18"/>
      <c r="BK95" s="18"/>
      <c r="BL95" s="18"/>
      <c r="BM95" s="18"/>
      <c r="BN95" s="18"/>
      <c r="BO95" s="18"/>
      <c r="BP95" s="18"/>
      <c r="BQ95" s="18"/>
      <c r="BR95" s="18"/>
      <c r="BS95" s="18"/>
      <c r="BT95" s="18"/>
      <c r="BU95" s="18"/>
      <c r="BV95" s="18"/>
      <c r="BW95" s="18"/>
      <c r="BX95" s="18"/>
      <c r="BY95" s="18"/>
      <c r="BZ95" s="18"/>
      <c r="CA95" s="18"/>
      <c r="CB95" s="18"/>
      <c r="CC95" s="18"/>
      <c r="CD95" s="18"/>
      <c r="CE95" s="18"/>
      <c r="CF95" s="18"/>
      <c r="CG95" s="18"/>
      <c r="CH95" s="18"/>
    </row>
    <row r="96" spans="1:86" s="7" customFormat="1" ht="17.25" x14ac:dyDescent="0.25">
      <c r="A96" s="56" t="s">
        <v>219</v>
      </c>
      <c r="B96" s="57"/>
      <c r="C96" s="54"/>
      <c r="D96" s="17"/>
      <c r="E96" s="17"/>
      <c r="F96" s="17"/>
      <c r="G96" s="18"/>
      <c r="H96" s="17"/>
      <c r="I96" s="17"/>
      <c r="J96" s="17"/>
      <c r="K96" s="17"/>
      <c r="L96" s="17"/>
      <c r="M96" s="17"/>
      <c r="N96" s="17"/>
      <c r="O96" s="17"/>
      <c r="P96" s="17"/>
      <c r="Q96" s="17"/>
      <c r="R96" s="17"/>
      <c r="S96" s="17"/>
      <c r="T96" s="17"/>
      <c r="U96" s="17"/>
      <c r="V96" s="17"/>
      <c r="W96" s="17"/>
      <c r="X96" s="17"/>
      <c r="Y96" s="17"/>
      <c r="Z96" s="17"/>
      <c r="AA96" s="17"/>
      <c r="AB96" s="17"/>
      <c r="AC96" s="17"/>
      <c r="AD96" s="17"/>
      <c r="AE96" s="17"/>
      <c r="AF96" s="17"/>
      <c r="AG96" s="17"/>
      <c r="AH96" s="17"/>
      <c r="AI96" s="17"/>
      <c r="AJ96" s="17"/>
      <c r="AK96" s="17"/>
      <c r="AL96" s="17"/>
      <c r="AM96" s="17"/>
      <c r="AN96" s="17"/>
      <c r="AO96" s="17"/>
      <c r="AP96" s="17"/>
      <c r="AQ96" s="17"/>
      <c r="AR96" s="17"/>
      <c r="AS96" s="18"/>
      <c r="AT96" s="18"/>
      <c r="AU96" s="18"/>
      <c r="AV96" s="18"/>
      <c r="AW96" s="18"/>
      <c r="AX96" s="18"/>
      <c r="AY96" s="18"/>
      <c r="AZ96" s="18"/>
      <c r="BA96" s="18"/>
      <c r="BB96" s="18"/>
      <c r="BC96" s="18"/>
      <c r="BD96" s="18"/>
      <c r="BE96" s="18"/>
      <c r="BF96" s="18"/>
      <c r="BG96" s="18"/>
      <c r="BH96" s="18"/>
      <c r="BI96" s="18"/>
      <c r="BJ96" s="18"/>
      <c r="BK96" s="18"/>
      <c r="BL96" s="18"/>
      <c r="BM96" s="18"/>
      <c r="BN96" s="18"/>
      <c r="BO96" s="18"/>
      <c r="BP96" s="18"/>
      <c r="BQ96" s="18"/>
      <c r="BR96" s="18"/>
      <c r="BS96" s="18"/>
      <c r="BT96" s="18"/>
      <c r="BU96" s="18"/>
      <c r="BV96" s="18"/>
      <c r="BW96" s="18"/>
      <c r="BX96" s="18"/>
      <c r="BY96" s="18"/>
      <c r="BZ96" s="18"/>
      <c r="CA96" s="18"/>
      <c r="CB96" s="18"/>
      <c r="CC96" s="18"/>
      <c r="CD96" s="18"/>
      <c r="CE96" s="18"/>
      <c r="CF96" s="18"/>
      <c r="CG96" s="18"/>
      <c r="CH96" s="18"/>
    </row>
    <row r="97" spans="1:86" s="7" customFormat="1" ht="17.25" x14ac:dyDescent="0.25">
      <c r="A97" s="58" t="s">
        <v>220</v>
      </c>
      <c r="B97" s="38"/>
      <c r="C97" s="54"/>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7"/>
      <c r="AD97" s="17"/>
      <c r="AE97" s="17"/>
      <c r="AF97" s="17"/>
      <c r="AG97" s="17"/>
      <c r="AH97" s="17"/>
      <c r="AI97" s="17"/>
      <c r="AJ97" s="17"/>
      <c r="AK97" s="17"/>
      <c r="AL97" s="17"/>
      <c r="AM97" s="17"/>
      <c r="AN97" s="17"/>
      <c r="AO97" s="17"/>
      <c r="AP97" s="17"/>
      <c r="AQ97" s="17"/>
      <c r="AR97" s="17"/>
      <c r="AS97" s="18"/>
      <c r="AT97" s="18"/>
      <c r="AU97" s="18"/>
      <c r="AV97" s="18"/>
      <c r="AW97" s="18"/>
      <c r="AX97" s="18"/>
      <c r="AY97" s="18"/>
      <c r="AZ97" s="18"/>
      <c r="BA97" s="18"/>
      <c r="BB97" s="18"/>
      <c r="BC97" s="18"/>
      <c r="BD97" s="18"/>
      <c r="BE97" s="18"/>
      <c r="BF97" s="18"/>
      <c r="BG97" s="18"/>
      <c r="BH97" s="18"/>
      <c r="BI97" s="18"/>
      <c r="BJ97" s="18"/>
      <c r="BK97" s="18"/>
      <c r="BL97" s="18"/>
      <c r="BM97" s="18"/>
      <c r="BN97" s="18"/>
      <c r="BO97" s="18"/>
      <c r="BP97" s="18"/>
      <c r="BQ97" s="18"/>
      <c r="BR97" s="18"/>
      <c r="BS97" s="18"/>
      <c r="BT97" s="18"/>
      <c r="BU97" s="18"/>
      <c r="BV97" s="18"/>
      <c r="BW97" s="18"/>
      <c r="BX97" s="18"/>
      <c r="BY97" s="18"/>
      <c r="BZ97" s="18"/>
      <c r="CA97" s="18"/>
      <c r="CB97" s="18"/>
      <c r="CC97" s="18"/>
      <c r="CD97" s="18"/>
      <c r="CE97" s="18"/>
      <c r="CF97" s="18"/>
      <c r="CG97" s="18"/>
      <c r="CH97" s="18"/>
    </row>
    <row r="98" spans="1:86" s="7" customFormat="1" ht="17.25" x14ac:dyDescent="0.25">
      <c r="A98" s="161" t="s">
        <v>221</v>
      </c>
      <c r="B98" s="54"/>
      <c r="C98" s="54"/>
      <c r="D98" s="17"/>
      <c r="E98" s="18"/>
      <c r="F98" s="18"/>
      <c r="G98" s="18"/>
      <c r="H98" s="17"/>
      <c r="I98" s="17"/>
      <c r="J98" s="17"/>
      <c r="K98" s="18"/>
      <c r="L98" s="17"/>
      <c r="M98" s="17"/>
      <c r="N98" s="18"/>
      <c r="O98" s="17"/>
      <c r="P98" s="17"/>
      <c r="Q98" s="18"/>
      <c r="R98" s="17"/>
      <c r="S98" s="17"/>
      <c r="T98" s="18"/>
      <c r="U98" s="17"/>
      <c r="V98" s="17"/>
      <c r="W98" s="18"/>
      <c r="X98" s="17"/>
      <c r="Y98" s="17"/>
      <c r="Z98" s="18"/>
      <c r="AA98" s="17"/>
      <c r="AB98" s="17"/>
      <c r="AC98" s="18"/>
      <c r="AD98" s="17"/>
      <c r="AE98" s="17"/>
      <c r="AF98" s="18"/>
      <c r="AG98" s="17"/>
      <c r="AH98" s="17"/>
      <c r="AI98" s="18"/>
      <c r="AJ98" s="17"/>
      <c r="AK98" s="17"/>
      <c r="AL98" s="18"/>
      <c r="AM98" s="17"/>
      <c r="AN98" s="17"/>
      <c r="AO98" s="18"/>
      <c r="AP98" s="17"/>
      <c r="AQ98" s="17"/>
      <c r="AR98" s="18"/>
      <c r="AS98" s="18"/>
      <c r="AT98" s="18"/>
      <c r="AU98" s="18"/>
      <c r="AV98" s="18"/>
      <c r="AW98" s="18"/>
      <c r="AX98" s="18"/>
      <c r="AY98" s="18"/>
      <c r="AZ98" s="18"/>
      <c r="BA98" s="18"/>
      <c r="BB98" s="18"/>
      <c r="BC98" s="18"/>
      <c r="BD98" s="18"/>
      <c r="BE98" s="18"/>
      <c r="BF98" s="18"/>
      <c r="BG98" s="18"/>
      <c r="BH98" s="18"/>
      <c r="BI98" s="18"/>
      <c r="BJ98" s="18"/>
      <c r="BK98" s="18"/>
      <c r="BL98" s="18"/>
      <c r="BM98" s="18"/>
      <c r="BN98" s="18"/>
      <c r="BO98" s="18"/>
      <c r="BP98" s="18"/>
      <c r="BQ98" s="18"/>
      <c r="BR98" s="18"/>
      <c r="BS98" s="18"/>
      <c r="BT98" s="18"/>
      <c r="BU98" s="18"/>
      <c r="BV98" s="18"/>
      <c r="BW98" s="18"/>
      <c r="BX98" s="18"/>
      <c r="BY98" s="18"/>
      <c r="BZ98" s="18"/>
      <c r="CA98" s="18"/>
      <c r="CB98" s="18"/>
      <c r="CC98" s="18"/>
      <c r="CD98" s="18"/>
      <c r="CE98" s="18"/>
      <c r="CF98" s="18"/>
      <c r="CG98" s="18"/>
      <c r="CH98" s="18"/>
    </row>
    <row r="99" spans="1:86" s="7" customFormat="1" ht="17.25" x14ac:dyDescent="0.25">
      <c r="A99" s="58" t="s">
        <v>222</v>
      </c>
      <c r="B99" s="54"/>
      <c r="C99" s="54"/>
      <c r="D99" s="17"/>
      <c r="E99" s="18"/>
      <c r="F99" s="18"/>
      <c r="G99" s="18"/>
      <c r="H99" s="17"/>
      <c r="I99" s="17"/>
      <c r="J99" s="17"/>
      <c r="K99" s="18"/>
      <c r="L99" s="17"/>
      <c r="M99" s="17"/>
      <c r="N99" s="18"/>
      <c r="O99" s="17"/>
      <c r="P99" s="17"/>
      <c r="Q99" s="18"/>
      <c r="R99" s="17"/>
      <c r="S99" s="17"/>
      <c r="T99" s="18"/>
      <c r="U99" s="17"/>
      <c r="V99" s="17"/>
      <c r="W99" s="18"/>
      <c r="X99" s="17"/>
      <c r="Y99" s="17"/>
      <c r="Z99" s="18"/>
      <c r="AA99" s="17"/>
      <c r="AB99" s="17"/>
      <c r="AC99" s="18"/>
      <c r="AD99" s="17"/>
      <c r="AE99" s="17"/>
      <c r="AF99" s="18"/>
      <c r="AG99" s="17"/>
      <c r="AH99" s="17"/>
      <c r="AI99" s="18"/>
      <c r="AJ99" s="17"/>
      <c r="AK99" s="17"/>
      <c r="AL99" s="18"/>
      <c r="AM99" s="17"/>
      <c r="AN99" s="17"/>
      <c r="AO99" s="18"/>
      <c r="AP99" s="17"/>
      <c r="AQ99" s="17"/>
      <c r="AR99" s="18"/>
      <c r="AS99" s="18"/>
      <c r="AT99" s="18"/>
      <c r="AU99" s="18"/>
      <c r="AV99" s="18"/>
      <c r="AW99" s="18"/>
      <c r="AX99" s="18"/>
      <c r="AY99" s="18"/>
      <c r="AZ99" s="18"/>
      <c r="BA99" s="18"/>
      <c r="BB99" s="18"/>
      <c r="BC99" s="18"/>
      <c r="BD99" s="18"/>
      <c r="BE99" s="18"/>
      <c r="BF99" s="18"/>
      <c r="BG99" s="18"/>
      <c r="BH99" s="18"/>
      <c r="BI99" s="18"/>
      <c r="BJ99" s="18"/>
      <c r="BK99" s="18"/>
      <c r="BL99" s="18"/>
      <c r="BM99" s="18"/>
      <c r="BN99" s="18"/>
      <c r="BO99" s="18"/>
      <c r="BP99" s="18"/>
      <c r="BQ99" s="18"/>
      <c r="BR99" s="18"/>
      <c r="BS99" s="18"/>
      <c r="BT99" s="18"/>
      <c r="BU99" s="18"/>
      <c r="BV99" s="18"/>
      <c r="BW99" s="18"/>
      <c r="BX99" s="18"/>
      <c r="BY99" s="18"/>
      <c r="BZ99" s="18"/>
      <c r="CA99" s="18"/>
      <c r="CB99" s="18"/>
      <c r="CC99" s="18"/>
      <c r="CD99" s="18"/>
      <c r="CE99" s="18"/>
      <c r="CF99" s="18"/>
      <c r="CG99" s="18"/>
      <c r="CH99" s="18"/>
    </row>
    <row r="100" spans="1:86" s="7" customFormat="1" ht="17.25" x14ac:dyDescent="0.25">
      <c r="A100" s="58"/>
      <c r="B100" s="54"/>
      <c r="C100" s="54"/>
      <c r="D100" s="17"/>
      <c r="E100" s="18"/>
      <c r="F100" s="18"/>
      <c r="G100" s="18"/>
      <c r="H100" s="17"/>
      <c r="I100" s="17"/>
      <c r="J100" s="17"/>
      <c r="K100" s="18"/>
      <c r="L100" s="17"/>
      <c r="M100" s="17"/>
      <c r="N100" s="18"/>
      <c r="O100" s="17"/>
      <c r="P100" s="17"/>
      <c r="Q100" s="18"/>
      <c r="R100" s="17"/>
      <c r="S100" s="17"/>
      <c r="T100" s="18"/>
      <c r="U100" s="17"/>
      <c r="V100" s="17"/>
      <c r="W100" s="18"/>
      <c r="X100" s="17"/>
      <c r="Y100" s="17"/>
      <c r="Z100" s="18"/>
      <c r="AA100" s="17"/>
      <c r="AB100" s="17"/>
      <c r="AC100" s="18"/>
      <c r="AD100" s="17"/>
      <c r="AE100" s="17"/>
      <c r="AF100" s="18"/>
      <c r="AG100" s="17"/>
      <c r="AH100" s="17"/>
      <c r="AI100" s="18"/>
      <c r="AJ100" s="17"/>
      <c r="AK100" s="17"/>
      <c r="AL100" s="18"/>
      <c r="AM100" s="17"/>
      <c r="AN100" s="17"/>
      <c r="AO100" s="18"/>
      <c r="AP100" s="17"/>
      <c r="AQ100" s="17"/>
      <c r="AR100" s="18"/>
      <c r="AS100" s="18"/>
      <c r="AT100" s="18"/>
      <c r="AU100" s="18"/>
      <c r="AV100" s="18"/>
      <c r="AW100" s="18"/>
      <c r="AX100" s="18"/>
      <c r="AY100" s="18"/>
      <c r="AZ100" s="18"/>
      <c r="BA100" s="18"/>
      <c r="BB100" s="18"/>
      <c r="BC100" s="18"/>
      <c r="BD100" s="18"/>
      <c r="BE100" s="18"/>
      <c r="BF100" s="18"/>
      <c r="BG100" s="18"/>
      <c r="BH100" s="18"/>
      <c r="BI100" s="18"/>
      <c r="BJ100" s="18"/>
      <c r="BK100" s="18"/>
      <c r="BL100" s="18"/>
      <c r="BM100" s="18"/>
      <c r="BN100" s="18"/>
      <c r="BO100" s="18"/>
      <c r="BP100" s="18"/>
      <c r="BQ100" s="18"/>
      <c r="BR100" s="18"/>
      <c r="BS100" s="18"/>
      <c r="BT100" s="18"/>
      <c r="BU100" s="18"/>
      <c r="BV100" s="18"/>
      <c r="BW100" s="18"/>
      <c r="BX100" s="18"/>
      <c r="BY100" s="18"/>
      <c r="BZ100" s="18"/>
      <c r="CA100" s="18"/>
      <c r="CB100" s="18"/>
      <c r="CC100" s="18"/>
      <c r="CD100" s="18"/>
      <c r="CE100" s="18"/>
      <c r="CF100" s="18"/>
      <c r="CG100" s="18"/>
      <c r="CH100" s="18"/>
    </row>
    <row r="101" spans="1:86" s="7" customFormat="1" x14ac:dyDescent="0.25">
      <c r="A101" s="17"/>
      <c r="B101" s="57" t="s">
        <v>223</v>
      </c>
      <c r="C101" s="54"/>
      <c r="D101" s="17"/>
      <c r="E101" s="18"/>
      <c r="F101" s="18"/>
      <c r="G101" s="18"/>
      <c r="H101" s="17"/>
      <c r="I101" s="17"/>
      <c r="J101" s="17"/>
      <c r="K101" s="18"/>
      <c r="L101" s="17"/>
      <c r="M101" s="17"/>
      <c r="N101" s="18"/>
      <c r="O101" s="17"/>
      <c r="P101" s="17"/>
      <c r="Q101" s="18"/>
      <c r="R101" s="17"/>
      <c r="S101" s="17"/>
      <c r="T101" s="18"/>
      <c r="U101" s="17"/>
      <c r="V101" s="17"/>
      <c r="W101" s="18"/>
      <c r="X101" s="17"/>
      <c r="Y101" s="17"/>
      <c r="Z101" s="18"/>
      <c r="AA101" s="17"/>
      <c r="AB101" s="17"/>
      <c r="AC101" s="18"/>
      <c r="AD101" s="17"/>
      <c r="AE101" s="17"/>
      <c r="AF101" s="18"/>
      <c r="AG101" s="17"/>
      <c r="AH101" s="17"/>
      <c r="AI101" s="18"/>
      <c r="AJ101" s="17"/>
      <c r="AK101" s="17"/>
      <c r="AL101" s="18"/>
      <c r="AM101" s="17"/>
      <c r="AN101" s="17"/>
      <c r="AO101" s="18"/>
      <c r="AP101" s="17"/>
      <c r="AQ101" s="17"/>
      <c r="AR101" s="18"/>
      <c r="AS101" s="18"/>
      <c r="AT101" s="18"/>
      <c r="AU101" s="18"/>
      <c r="AV101" s="18"/>
      <c r="AW101" s="18"/>
      <c r="AX101" s="18"/>
      <c r="AY101" s="18"/>
      <c r="AZ101" s="18"/>
      <c r="BA101" s="18"/>
      <c r="BB101" s="18"/>
      <c r="BC101" s="18"/>
      <c r="BD101" s="18"/>
      <c r="BE101" s="18"/>
      <c r="BF101" s="18"/>
      <c r="BG101" s="18"/>
      <c r="BH101" s="18"/>
      <c r="BI101" s="18"/>
      <c r="BJ101" s="18"/>
      <c r="BK101" s="18"/>
      <c r="BL101" s="18"/>
      <c r="BM101" s="18"/>
      <c r="BN101" s="18"/>
      <c r="BO101" s="18"/>
      <c r="BP101" s="18"/>
      <c r="BQ101" s="18"/>
      <c r="BR101" s="18"/>
      <c r="BS101" s="18"/>
      <c r="BT101" s="18"/>
      <c r="BU101" s="18"/>
      <c r="BV101" s="18"/>
      <c r="BW101" s="18"/>
      <c r="BX101" s="18"/>
      <c r="BY101" s="18"/>
      <c r="BZ101" s="18"/>
      <c r="CA101" s="18"/>
      <c r="CB101" s="18"/>
      <c r="CC101" s="18"/>
      <c r="CD101" s="18"/>
      <c r="CE101" s="18"/>
      <c r="CF101" s="18"/>
      <c r="CG101" s="18"/>
      <c r="CH101" s="18"/>
    </row>
    <row r="102" spans="1:86" s="61" customFormat="1" x14ac:dyDescent="0.25">
      <c r="A102" s="56"/>
      <c r="B102" s="59" t="s">
        <v>224</v>
      </c>
      <c r="C102" s="4"/>
      <c r="D102" s="56"/>
      <c r="E102" s="60"/>
      <c r="F102" s="60"/>
      <c r="G102" s="60"/>
      <c r="H102" s="56"/>
      <c r="I102" s="56"/>
      <c r="J102" s="56"/>
      <c r="K102" s="60"/>
      <c r="L102" s="56"/>
      <c r="M102" s="56"/>
      <c r="N102" s="60"/>
      <c r="O102" s="56"/>
      <c r="P102" s="56"/>
      <c r="Q102" s="60"/>
      <c r="R102" s="56"/>
      <c r="S102" s="56"/>
      <c r="T102" s="60"/>
      <c r="U102" s="56"/>
      <c r="V102" s="56"/>
      <c r="W102" s="60"/>
      <c r="X102" s="56"/>
      <c r="Y102" s="56"/>
      <c r="Z102" s="60"/>
      <c r="AA102" s="56"/>
      <c r="AB102" s="56"/>
      <c r="AC102" s="60"/>
      <c r="AD102" s="56"/>
      <c r="AE102" s="56"/>
      <c r="AF102" s="60"/>
      <c r="AG102" s="56"/>
      <c r="AH102" s="56"/>
      <c r="AI102" s="60"/>
      <c r="AJ102" s="56"/>
      <c r="AK102" s="56"/>
      <c r="AL102" s="60"/>
      <c r="AM102" s="56"/>
      <c r="AN102" s="56"/>
      <c r="AO102" s="60"/>
      <c r="AP102" s="56"/>
      <c r="AQ102" s="56"/>
      <c r="AR102" s="60"/>
      <c r="AS102" s="60"/>
      <c r="AT102" s="60"/>
      <c r="AU102" s="60"/>
      <c r="AV102" s="60"/>
      <c r="AW102" s="60"/>
      <c r="AX102" s="60"/>
      <c r="AY102" s="60"/>
      <c r="AZ102" s="60"/>
      <c r="BA102" s="60"/>
      <c r="BB102" s="60"/>
      <c r="BC102" s="60"/>
      <c r="BD102" s="60"/>
      <c r="BE102" s="60"/>
      <c r="BF102" s="60"/>
      <c r="BG102" s="60"/>
      <c r="BH102" s="60"/>
      <c r="BI102" s="60"/>
      <c r="BJ102" s="60"/>
      <c r="BK102" s="60"/>
      <c r="BL102" s="60"/>
      <c r="BM102" s="60"/>
      <c r="BN102" s="60"/>
      <c r="BO102" s="60"/>
      <c r="BP102" s="60"/>
      <c r="BQ102" s="60"/>
      <c r="BR102" s="60"/>
      <c r="BS102" s="60"/>
      <c r="BT102" s="60"/>
      <c r="BU102" s="60"/>
      <c r="BV102" s="60"/>
      <c r="BW102" s="60"/>
      <c r="BX102" s="60"/>
      <c r="BY102" s="60"/>
      <c r="BZ102" s="60"/>
      <c r="CA102" s="60"/>
      <c r="CB102" s="60"/>
      <c r="CC102" s="60"/>
      <c r="CD102" s="60"/>
      <c r="CE102" s="60"/>
      <c r="CF102" s="60"/>
      <c r="CG102" s="60"/>
      <c r="CH102" s="60"/>
    </row>
    <row r="103" spans="1:86" s="61" customFormat="1" x14ac:dyDescent="0.25">
      <c r="A103" s="62"/>
      <c r="B103" s="59" t="s">
        <v>225</v>
      </c>
      <c r="C103" s="63"/>
      <c r="D103" s="62"/>
      <c r="E103" s="62"/>
      <c r="F103" s="62"/>
      <c r="G103" s="62"/>
      <c r="H103" s="62"/>
      <c r="I103" s="62"/>
      <c r="J103" s="62"/>
      <c r="K103" s="62"/>
      <c r="L103" s="62"/>
      <c r="M103" s="62"/>
      <c r="N103" s="62"/>
      <c r="O103" s="62"/>
      <c r="P103" s="62"/>
      <c r="Q103" s="62"/>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0"/>
      <c r="AT103" s="60"/>
      <c r="AU103" s="60"/>
      <c r="AV103" s="60"/>
      <c r="AW103" s="60"/>
      <c r="AX103" s="60"/>
      <c r="AY103" s="60"/>
      <c r="AZ103" s="60"/>
      <c r="BA103" s="60"/>
      <c r="BB103" s="60"/>
      <c r="BC103" s="60"/>
      <c r="BD103" s="60"/>
      <c r="BE103" s="60"/>
      <c r="BF103" s="60"/>
      <c r="BG103" s="60"/>
      <c r="BH103" s="60"/>
      <c r="BI103" s="60"/>
      <c r="BJ103" s="60"/>
      <c r="BK103" s="60"/>
      <c r="BL103" s="60"/>
      <c r="BM103" s="60"/>
      <c r="BN103" s="60"/>
      <c r="BO103" s="60"/>
      <c r="BP103" s="60"/>
      <c r="BQ103" s="60"/>
      <c r="BR103" s="60"/>
      <c r="BS103" s="60"/>
      <c r="BT103" s="60"/>
      <c r="BU103" s="60"/>
      <c r="BV103" s="60"/>
      <c r="BW103" s="60"/>
      <c r="BX103" s="60"/>
      <c r="BY103" s="60"/>
      <c r="BZ103" s="60"/>
      <c r="CA103" s="60"/>
      <c r="CB103" s="60"/>
      <c r="CC103" s="60"/>
      <c r="CD103" s="60"/>
      <c r="CE103" s="60"/>
      <c r="CF103" s="60"/>
      <c r="CG103" s="60"/>
      <c r="CH103" s="60"/>
    </row>
    <row r="104" spans="1:86" s="61" customFormat="1" x14ac:dyDescent="0.25">
      <c r="A104" s="62"/>
      <c r="B104" s="59" t="s">
        <v>226</v>
      </c>
      <c r="C104" s="63"/>
      <c r="D104" s="62"/>
      <c r="E104" s="62"/>
      <c r="F104" s="62"/>
      <c r="G104" s="62"/>
      <c r="H104" s="62"/>
      <c r="I104" s="62"/>
      <c r="J104" s="62"/>
      <c r="K104" s="62"/>
      <c r="L104" s="62"/>
      <c r="M104" s="62"/>
      <c r="N104" s="62"/>
      <c r="O104" s="62"/>
      <c r="P104" s="62"/>
      <c r="Q104" s="62"/>
      <c r="R104" s="62"/>
      <c r="S104" s="62"/>
      <c r="T104" s="62"/>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0"/>
      <c r="AT104" s="60"/>
      <c r="AU104" s="60"/>
      <c r="AV104" s="60"/>
      <c r="AW104" s="60"/>
      <c r="AX104" s="60"/>
      <c r="AY104" s="60"/>
      <c r="AZ104" s="60"/>
      <c r="BA104" s="60"/>
      <c r="BB104" s="60"/>
      <c r="BC104" s="60"/>
      <c r="BD104" s="60"/>
      <c r="BE104" s="60"/>
      <c r="BF104" s="60"/>
      <c r="BG104" s="60"/>
      <c r="BH104" s="60"/>
      <c r="BI104" s="60"/>
      <c r="BJ104" s="60"/>
      <c r="BK104" s="60"/>
      <c r="BL104" s="60"/>
      <c r="BM104" s="60"/>
      <c r="BN104" s="60"/>
      <c r="BO104" s="60"/>
      <c r="BP104" s="60"/>
      <c r="BQ104" s="60"/>
      <c r="BR104" s="60"/>
      <c r="BS104" s="60"/>
      <c r="BT104" s="60"/>
      <c r="BU104" s="60"/>
      <c r="BV104" s="60"/>
      <c r="BW104" s="60"/>
      <c r="BX104" s="60"/>
      <c r="BY104" s="60"/>
      <c r="BZ104" s="60"/>
      <c r="CA104" s="60"/>
      <c r="CB104" s="60"/>
      <c r="CC104" s="60"/>
      <c r="CD104" s="60"/>
      <c r="CE104" s="60"/>
      <c r="CF104" s="60"/>
      <c r="CG104" s="60"/>
      <c r="CH104" s="60"/>
    </row>
    <row r="105" spans="1:86" s="61" customFormat="1" x14ac:dyDescent="0.25">
      <c r="A105" s="62"/>
      <c r="B105" s="59" t="s">
        <v>227</v>
      </c>
      <c r="C105" s="63"/>
      <c r="D105" s="62"/>
      <c r="E105" s="62"/>
      <c r="F105" s="62"/>
      <c r="G105" s="62"/>
      <c r="H105" s="62"/>
      <c r="I105" s="62"/>
      <c r="J105" s="62"/>
      <c r="K105" s="62"/>
      <c r="L105" s="62"/>
      <c r="M105" s="62"/>
      <c r="N105" s="62"/>
      <c r="O105" s="62"/>
      <c r="P105" s="62"/>
      <c r="Q105" s="62"/>
      <c r="R105" s="62"/>
      <c r="S105" s="62"/>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0"/>
      <c r="AT105" s="60"/>
      <c r="AU105" s="60"/>
      <c r="AV105" s="60"/>
      <c r="AW105" s="60"/>
      <c r="AX105" s="60"/>
      <c r="AY105" s="60"/>
      <c r="AZ105" s="60"/>
      <c r="BA105" s="60"/>
      <c r="BB105" s="60"/>
      <c r="BC105" s="60"/>
      <c r="BD105" s="60"/>
      <c r="BE105" s="60"/>
      <c r="BF105" s="60"/>
      <c r="BG105" s="60"/>
      <c r="BH105" s="60"/>
      <c r="BI105" s="60"/>
      <c r="BJ105" s="60"/>
      <c r="BK105" s="60"/>
      <c r="BL105" s="60"/>
      <c r="BM105" s="60"/>
      <c r="BN105" s="60"/>
      <c r="BO105" s="60"/>
      <c r="BP105" s="60"/>
      <c r="BQ105" s="60"/>
      <c r="BR105" s="60"/>
      <c r="BS105" s="60"/>
      <c r="BT105" s="60"/>
      <c r="BU105" s="60"/>
      <c r="BV105" s="60"/>
      <c r="BW105" s="60"/>
      <c r="BX105" s="60"/>
      <c r="BY105" s="60"/>
      <c r="BZ105" s="60"/>
      <c r="CA105" s="60"/>
      <c r="CB105" s="60"/>
      <c r="CC105" s="60"/>
      <c r="CD105" s="60"/>
      <c r="CE105" s="60"/>
      <c r="CF105" s="60"/>
      <c r="CG105" s="60"/>
      <c r="CH105" s="60"/>
    </row>
    <row r="106" spans="1:86" s="61" customFormat="1" x14ac:dyDescent="0.25">
      <c r="A106" s="56"/>
      <c r="B106" s="59" t="s">
        <v>228</v>
      </c>
      <c r="C106" s="64"/>
      <c r="D106" s="65"/>
      <c r="E106" s="60"/>
      <c r="F106" s="60"/>
      <c r="G106" s="60"/>
      <c r="H106" s="65"/>
      <c r="I106" s="65"/>
      <c r="J106" s="65"/>
      <c r="K106" s="60"/>
      <c r="L106" s="65"/>
      <c r="M106" s="65"/>
      <c r="N106" s="60"/>
      <c r="O106" s="65"/>
      <c r="P106" s="65"/>
      <c r="Q106" s="60"/>
      <c r="R106" s="65"/>
      <c r="S106" s="65"/>
      <c r="T106" s="60"/>
      <c r="U106" s="65"/>
      <c r="V106" s="65"/>
      <c r="W106" s="60"/>
      <c r="X106" s="65"/>
      <c r="Y106" s="65"/>
      <c r="Z106" s="60"/>
      <c r="AA106" s="65"/>
      <c r="AB106" s="65"/>
      <c r="AC106" s="60"/>
      <c r="AD106" s="65"/>
      <c r="AE106" s="65"/>
      <c r="AF106" s="60"/>
      <c r="AG106" s="65"/>
      <c r="AH106" s="65"/>
      <c r="AI106" s="60"/>
      <c r="AJ106" s="65"/>
      <c r="AK106" s="65"/>
      <c r="AL106" s="60"/>
      <c r="AM106" s="65"/>
      <c r="AN106" s="65"/>
      <c r="AO106" s="60"/>
      <c r="AP106" s="65"/>
      <c r="AQ106" s="65"/>
      <c r="AR106" s="60"/>
      <c r="AS106" s="60"/>
      <c r="AT106" s="60"/>
      <c r="AU106" s="60"/>
      <c r="AV106" s="60"/>
      <c r="AW106" s="60"/>
      <c r="AX106" s="60"/>
      <c r="AY106" s="60"/>
      <c r="AZ106" s="60"/>
      <c r="BA106" s="60"/>
      <c r="BB106" s="60"/>
      <c r="BC106" s="60"/>
      <c r="BD106" s="60"/>
      <c r="BE106" s="60"/>
      <c r="BF106" s="60"/>
      <c r="BG106" s="60"/>
      <c r="BH106" s="60"/>
      <c r="BI106" s="60"/>
      <c r="BJ106" s="60"/>
      <c r="BK106" s="60"/>
      <c r="BL106" s="60"/>
      <c r="BM106" s="60"/>
      <c r="BN106" s="60"/>
      <c r="BO106" s="60"/>
      <c r="BP106" s="60"/>
      <c r="BQ106" s="60"/>
      <c r="BR106" s="60"/>
      <c r="BS106" s="60"/>
      <c r="BT106" s="60"/>
      <c r="BU106" s="60"/>
      <c r="BV106" s="60"/>
      <c r="BW106" s="60"/>
      <c r="BX106" s="60"/>
      <c r="BY106" s="60"/>
      <c r="BZ106" s="60"/>
      <c r="CA106" s="60"/>
      <c r="CB106" s="60"/>
      <c r="CC106" s="60"/>
      <c r="CD106" s="60"/>
      <c r="CE106" s="60"/>
      <c r="CF106" s="60"/>
      <c r="CG106" s="60"/>
      <c r="CH106" s="60"/>
    </row>
    <row r="107" spans="1:86" s="61" customFormat="1" x14ac:dyDescent="0.25">
      <c r="A107" s="56"/>
      <c r="B107" s="59" t="s">
        <v>229</v>
      </c>
      <c r="C107" s="64"/>
      <c r="D107" s="65"/>
      <c r="E107" s="60"/>
      <c r="F107" s="60"/>
      <c r="G107" s="60"/>
      <c r="H107" s="65"/>
      <c r="I107" s="65"/>
      <c r="J107" s="65"/>
      <c r="K107" s="60"/>
      <c r="L107" s="65"/>
      <c r="M107" s="65"/>
      <c r="N107" s="60"/>
      <c r="O107" s="65"/>
      <c r="P107" s="65"/>
      <c r="Q107" s="60"/>
      <c r="R107" s="65"/>
      <c r="S107" s="65"/>
      <c r="T107" s="60"/>
      <c r="U107" s="65"/>
      <c r="V107" s="65"/>
      <c r="W107" s="60"/>
      <c r="X107" s="65"/>
      <c r="Y107" s="65"/>
      <c r="Z107" s="60"/>
      <c r="AA107" s="65"/>
      <c r="AB107" s="65"/>
      <c r="AC107" s="60"/>
      <c r="AD107" s="65"/>
      <c r="AE107" s="65"/>
      <c r="AF107" s="60"/>
      <c r="AG107" s="65"/>
      <c r="AH107" s="65"/>
      <c r="AI107" s="60"/>
      <c r="AJ107" s="65"/>
      <c r="AK107" s="65"/>
      <c r="AL107" s="60"/>
      <c r="AM107" s="65"/>
      <c r="AN107" s="65"/>
      <c r="AO107" s="60"/>
      <c r="AP107" s="65"/>
      <c r="AQ107" s="65"/>
      <c r="AR107" s="60"/>
      <c r="AS107" s="60"/>
      <c r="AT107" s="60"/>
      <c r="AU107" s="60"/>
      <c r="AV107" s="60"/>
      <c r="AW107" s="60"/>
      <c r="AX107" s="60"/>
      <c r="AY107" s="60"/>
      <c r="AZ107" s="60"/>
      <c r="BA107" s="60"/>
      <c r="BB107" s="60"/>
      <c r="BC107" s="60"/>
      <c r="BD107" s="60"/>
      <c r="BE107" s="60"/>
      <c r="BF107" s="60"/>
      <c r="BG107" s="60"/>
      <c r="BH107" s="60"/>
      <c r="BI107" s="60"/>
      <c r="BJ107" s="60"/>
      <c r="BK107" s="60"/>
      <c r="BL107" s="60"/>
      <c r="BM107" s="60"/>
      <c r="BN107" s="60"/>
      <c r="BO107" s="60"/>
      <c r="BP107" s="60"/>
      <c r="BQ107" s="60"/>
      <c r="BR107" s="60"/>
      <c r="BS107" s="60"/>
      <c r="BT107" s="60"/>
      <c r="BU107" s="60"/>
      <c r="BV107" s="60"/>
      <c r="BW107" s="60"/>
      <c r="BX107" s="60"/>
      <c r="BY107" s="60"/>
      <c r="BZ107" s="60"/>
      <c r="CA107" s="60"/>
      <c r="CB107" s="60"/>
      <c r="CC107" s="60"/>
      <c r="CD107" s="60"/>
      <c r="CE107" s="60"/>
      <c r="CF107" s="60"/>
      <c r="CG107" s="60"/>
      <c r="CH107" s="60"/>
    </row>
    <row r="108" spans="1:86" s="61" customFormat="1" x14ac:dyDescent="0.25">
      <c r="A108" s="56"/>
      <c r="B108" s="64"/>
      <c r="C108" s="64"/>
      <c r="D108" s="65"/>
      <c r="E108" s="60"/>
      <c r="F108" s="60"/>
      <c r="G108" s="60"/>
      <c r="H108" s="65"/>
      <c r="I108" s="65"/>
      <c r="J108" s="65"/>
      <c r="K108" s="60"/>
      <c r="L108" s="65"/>
      <c r="M108" s="65"/>
      <c r="N108" s="60"/>
      <c r="O108" s="65"/>
      <c r="P108" s="65"/>
      <c r="Q108" s="60"/>
      <c r="R108" s="65"/>
      <c r="S108" s="65"/>
      <c r="T108" s="60"/>
      <c r="U108" s="65"/>
      <c r="V108" s="65"/>
      <c r="W108" s="60"/>
      <c r="X108" s="65"/>
      <c r="Y108" s="65"/>
      <c r="Z108" s="60"/>
      <c r="AA108" s="65"/>
      <c r="AB108" s="65"/>
      <c r="AC108" s="60"/>
      <c r="AD108" s="65"/>
      <c r="AE108" s="65"/>
      <c r="AF108" s="60"/>
      <c r="AG108" s="65"/>
      <c r="AH108" s="65"/>
      <c r="AI108" s="60"/>
      <c r="AJ108" s="65"/>
      <c r="AK108" s="65"/>
      <c r="AL108" s="60"/>
      <c r="AM108" s="65"/>
      <c r="AN108" s="65"/>
      <c r="AO108" s="60"/>
      <c r="AP108" s="65"/>
      <c r="AQ108" s="65"/>
      <c r="AR108" s="60"/>
      <c r="AS108" s="60"/>
      <c r="AT108" s="60"/>
      <c r="AU108" s="60"/>
      <c r="AV108" s="60"/>
      <c r="AW108" s="60"/>
      <c r="AX108" s="60"/>
      <c r="AY108" s="60"/>
      <c r="AZ108" s="60"/>
      <c r="BA108" s="60"/>
      <c r="BB108" s="60"/>
      <c r="BC108" s="60"/>
      <c r="BD108" s="60"/>
      <c r="BE108" s="60"/>
      <c r="BF108" s="60"/>
      <c r="BG108" s="60"/>
      <c r="BH108" s="60"/>
      <c r="BI108" s="60"/>
      <c r="BJ108" s="60"/>
      <c r="BK108" s="60"/>
      <c r="BL108" s="60"/>
      <c r="BM108" s="60"/>
      <c r="BN108" s="60"/>
      <c r="BO108" s="60"/>
      <c r="BP108" s="60"/>
      <c r="BQ108" s="60"/>
      <c r="BR108" s="60"/>
      <c r="BS108" s="60"/>
      <c r="BT108" s="60"/>
      <c r="BU108" s="60"/>
      <c r="BV108" s="60"/>
      <c r="BW108" s="60"/>
      <c r="BX108" s="60"/>
      <c r="BY108" s="60"/>
      <c r="BZ108" s="60"/>
      <c r="CA108" s="60"/>
      <c r="CB108" s="60"/>
      <c r="CC108" s="60"/>
      <c r="CD108" s="60"/>
      <c r="CE108" s="60"/>
      <c r="CF108" s="60"/>
      <c r="CG108" s="60"/>
      <c r="CH108" s="60"/>
    </row>
    <row r="109" spans="1:86" s="7" customFormat="1" x14ac:dyDescent="0.25">
      <c r="A109" s="17"/>
      <c r="B109" s="49"/>
      <c r="C109" s="49"/>
      <c r="D109" s="19"/>
      <c r="E109" s="66"/>
      <c r="F109" s="66"/>
      <c r="G109" s="18"/>
      <c r="H109" s="19"/>
      <c r="I109" s="19"/>
      <c r="J109" s="19"/>
      <c r="K109" s="66"/>
      <c r="L109" s="19"/>
      <c r="M109" s="19"/>
      <c r="N109" s="66"/>
      <c r="O109" s="19"/>
      <c r="P109" s="19"/>
      <c r="Q109" s="66"/>
      <c r="R109" s="19"/>
      <c r="S109" s="19"/>
      <c r="T109" s="66"/>
      <c r="U109" s="19"/>
      <c r="V109" s="19"/>
      <c r="W109" s="66"/>
      <c r="X109" s="19"/>
      <c r="Y109" s="19"/>
      <c r="Z109" s="66"/>
      <c r="AA109" s="19"/>
      <c r="AB109" s="19"/>
      <c r="AC109" s="66"/>
      <c r="AD109" s="19"/>
      <c r="AE109" s="19"/>
      <c r="AF109" s="66"/>
      <c r="AG109" s="19"/>
      <c r="AH109" s="19"/>
      <c r="AI109" s="66"/>
      <c r="AJ109" s="19"/>
      <c r="AK109" s="19"/>
      <c r="AL109" s="66"/>
      <c r="AM109" s="19"/>
      <c r="AN109" s="19"/>
      <c r="AO109" s="66"/>
      <c r="AP109" s="19"/>
      <c r="AQ109" s="19"/>
      <c r="AR109" s="66"/>
      <c r="AS109" s="18"/>
      <c r="AT109" s="18"/>
      <c r="AU109" s="18"/>
      <c r="AV109" s="18"/>
      <c r="AW109" s="18"/>
      <c r="AX109" s="18"/>
      <c r="AY109" s="18"/>
      <c r="AZ109" s="18"/>
      <c r="BA109" s="18"/>
      <c r="BB109" s="18"/>
      <c r="BC109" s="18"/>
      <c r="BD109" s="18"/>
      <c r="BE109" s="18"/>
      <c r="BF109" s="18"/>
      <c r="BG109" s="18"/>
      <c r="BH109" s="18"/>
      <c r="BI109" s="18"/>
      <c r="BJ109" s="18"/>
      <c r="BK109" s="18"/>
      <c r="BL109" s="18"/>
      <c r="BM109" s="18"/>
      <c r="BN109" s="18"/>
      <c r="BO109" s="18"/>
      <c r="BP109" s="18"/>
      <c r="BQ109" s="18"/>
      <c r="BR109" s="18"/>
      <c r="BS109" s="18"/>
      <c r="BT109" s="18"/>
      <c r="BU109" s="18"/>
      <c r="BV109" s="18"/>
      <c r="BW109" s="18"/>
      <c r="BX109" s="18"/>
      <c r="BY109" s="18"/>
      <c r="BZ109" s="18"/>
      <c r="CA109" s="18"/>
      <c r="CB109" s="18"/>
      <c r="CC109" s="18"/>
      <c r="CD109" s="18"/>
      <c r="CE109" s="18"/>
      <c r="CF109" s="18"/>
      <c r="CG109" s="18"/>
      <c r="CH109" s="18"/>
    </row>
    <row r="110" spans="1:86" s="7" customFormat="1" x14ac:dyDescent="0.25">
      <c r="A110" s="17"/>
      <c r="B110" s="49"/>
      <c r="C110" s="49"/>
      <c r="D110" s="19"/>
      <c r="E110" s="66"/>
      <c r="F110" s="66"/>
      <c r="G110" s="18"/>
      <c r="H110" s="19"/>
      <c r="I110" s="19"/>
      <c r="J110" s="19"/>
      <c r="K110" s="66"/>
      <c r="L110" s="19"/>
      <c r="M110" s="19"/>
      <c r="N110" s="66"/>
      <c r="O110" s="19"/>
      <c r="P110" s="19"/>
      <c r="Q110" s="66"/>
      <c r="R110" s="19"/>
      <c r="S110" s="19"/>
      <c r="T110" s="66"/>
      <c r="U110" s="19"/>
      <c r="V110" s="19"/>
      <c r="W110" s="66"/>
      <c r="X110" s="19"/>
      <c r="Y110" s="19"/>
      <c r="Z110" s="66"/>
      <c r="AA110" s="19"/>
      <c r="AB110" s="19"/>
      <c r="AC110" s="66"/>
      <c r="AD110" s="19"/>
      <c r="AE110" s="19"/>
      <c r="AF110" s="66"/>
      <c r="AG110" s="19"/>
      <c r="AH110" s="19"/>
      <c r="AI110" s="66"/>
      <c r="AJ110" s="19"/>
      <c r="AK110" s="19"/>
      <c r="AL110" s="66"/>
      <c r="AM110" s="19"/>
      <c r="AN110" s="19"/>
      <c r="AO110" s="66"/>
      <c r="AP110" s="19"/>
      <c r="AQ110" s="19"/>
      <c r="AR110" s="66"/>
      <c r="AS110" s="18"/>
      <c r="AT110" s="18"/>
      <c r="AU110" s="18"/>
      <c r="AV110" s="18"/>
      <c r="AW110" s="18"/>
      <c r="AX110" s="18"/>
      <c r="AY110" s="18"/>
      <c r="AZ110" s="18"/>
      <c r="BA110" s="18"/>
      <c r="BB110" s="18"/>
      <c r="BC110" s="18"/>
      <c r="BD110" s="18"/>
      <c r="BE110" s="18"/>
      <c r="BF110" s="18"/>
      <c r="BG110" s="18"/>
      <c r="BH110" s="18"/>
      <c r="BI110" s="18"/>
      <c r="BJ110" s="18"/>
      <c r="BK110" s="18"/>
      <c r="BL110" s="18"/>
      <c r="BM110" s="18"/>
      <c r="BN110" s="18"/>
      <c r="BO110" s="18"/>
      <c r="BP110" s="18"/>
      <c r="BQ110" s="18"/>
      <c r="BR110" s="18"/>
      <c r="BS110" s="18"/>
      <c r="BT110" s="18"/>
      <c r="BU110" s="18"/>
      <c r="BV110" s="18"/>
      <c r="BW110" s="18"/>
      <c r="BX110" s="18"/>
      <c r="BY110" s="18"/>
      <c r="BZ110" s="18"/>
      <c r="CA110" s="18"/>
      <c r="CB110" s="18"/>
      <c r="CC110" s="18"/>
      <c r="CD110" s="18"/>
      <c r="CE110" s="18"/>
      <c r="CF110" s="18"/>
      <c r="CG110" s="18"/>
      <c r="CH110" s="18"/>
    </row>
    <row r="111" spans="1:86" x14ac:dyDescent="0.25">
      <c r="A111" s="167"/>
      <c r="B111" s="52"/>
      <c r="C111" s="52"/>
      <c r="D111" s="67"/>
      <c r="E111" s="28"/>
      <c r="F111" s="28"/>
      <c r="H111" s="67"/>
      <c r="I111" s="67"/>
      <c r="J111" s="67"/>
      <c r="K111" s="28"/>
      <c r="L111" s="67"/>
      <c r="M111" s="67"/>
      <c r="N111" s="28"/>
      <c r="O111" s="67"/>
      <c r="P111" s="67"/>
      <c r="Q111" s="28"/>
      <c r="R111" s="67"/>
      <c r="S111" s="67"/>
      <c r="T111" s="28"/>
      <c r="U111" s="67"/>
      <c r="V111" s="67"/>
      <c r="W111" s="28"/>
      <c r="X111" s="67"/>
      <c r="Y111" s="67"/>
      <c r="Z111" s="28"/>
      <c r="AA111" s="67"/>
      <c r="AB111" s="67"/>
      <c r="AC111" s="28"/>
      <c r="AD111" s="67"/>
      <c r="AE111" s="67"/>
      <c r="AF111" s="28"/>
      <c r="AG111" s="67"/>
      <c r="AH111" s="67"/>
      <c r="AI111" s="28"/>
      <c r="AJ111" s="67"/>
      <c r="AK111" s="67"/>
      <c r="AL111" s="28"/>
      <c r="AM111" s="67"/>
      <c r="AN111" s="67"/>
      <c r="AO111" s="28"/>
      <c r="AP111" s="67"/>
      <c r="AQ111" s="67"/>
      <c r="AR111" s="28"/>
    </row>
    <row r="112" spans="1:86" x14ac:dyDescent="0.25">
      <c r="A112" s="167"/>
      <c r="B112" s="52"/>
      <c r="C112" s="52"/>
      <c r="D112" s="67"/>
      <c r="E112" s="28"/>
      <c r="F112" s="28"/>
      <c r="H112" s="67"/>
      <c r="I112" s="67"/>
      <c r="J112" s="67"/>
      <c r="K112" s="28"/>
      <c r="L112" s="67"/>
      <c r="M112" s="67"/>
      <c r="N112" s="28"/>
      <c r="O112" s="67"/>
      <c r="P112" s="67"/>
      <c r="Q112" s="28"/>
      <c r="R112" s="67"/>
      <c r="S112" s="67"/>
      <c r="T112" s="28"/>
      <c r="U112" s="67"/>
      <c r="V112" s="67"/>
      <c r="W112" s="28"/>
      <c r="X112" s="67"/>
      <c r="Y112" s="67"/>
      <c r="Z112" s="28"/>
      <c r="AA112" s="67"/>
      <c r="AB112" s="67"/>
      <c r="AC112" s="28"/>
      <c r="AD112" s="67"/>
      <c r="AE112" s="67"/>
      <c r="AF112" s="28"/>
      <c r="AG112" s="67"/>
      <c r="AH112" s="67"/>
      <c r="AI112" s="28"/>
      <c r="AJ112" s="67"/>
      <c r="AK112" s="67"/>
      <c r="AL112" s="28"/>
      <c r="AM112" s="67"/>
      <c r="AN112" s="67"/>
      <c r="AO112" s="28"/>
      <c r="AP112" s="67"/>
      <c r="AQ112" s="67"/>
      <c r="AR112" s="28"/>
    </row>
    <row r="113" spans="1:44" x14ac:dyDescent="0.25">
      <c r="A113" s="167"/>
      <c r="B113" s="52"/>
      <c r="C113" s="52"/>
      <c r="D113" s="67"/>
      <c r="E113" s="28"/>
      <c r="F113" s="28"/>
      <c r="H113" s="67"/>
      <c r="I113" s="67"/>
      <c r="J113" s="67"/>
      <c r="K113" s="28"/>
      <c r="L113" s="67"/>
      <c r="M113" s="67"/>
      <c r="N113" s="28"/>
      <c r="O113" s="67"/>
      <c r="P113" s="67"/>
      <c r="Q113" s="28"/>
      <c r="R113" s="67"/>
      <c r="S113" s="67"/>
      <c r="T113" s="28"/>
      <c r="U113" s="67"/>
      <c r="V113" s="67"/>
      <c r="W113" s="28"/>
      <c r="X113" s="67"/>
      <c r="Y113" s="67"/>
      <c r="Z113" s="28"/>
      <c r="AA113" s="67"/>
      <c r="AB113" s="67"/>
      <c r="AC113" s="28"/>
      <c r="AD113" s="67"/>
      <c r="AE113" s="67"/>
      <c r="AF113" s="28"/>
      <c r="AG113" s="67"/>
      <c r="AH113" s="67"/>
      <c r="AI113" s="28"/>
      <c r="AJ113" s="67"/>
      <c r="AK113" s="67"/>
      <c r="AL113" s="28"/>
      <c r="AM113" s="67"/>
      <c r="AN113" s="67"/>
      <c r="AO113" s="28"/>
      <c r="AP113" s="67"/>
      <c r="AQ113" s="67"/>
      <c r="AR113" s="28"/>
    </row>
    <row r="114" spans="1:44" x14ac:dyDescent="0.25">
      <c r="A114" s="167"/>
      <c r="B114" s="52"/>
      <c r="C114" s="52"/>
      <c r="D114" s="67"/>
      <c r="E114" s="28"/>
      <c r="F114" s="28"/>
      <c r="H114" s="67"/>
      <c r="I114" s="67"/>
      <c r="J114" s="67"/>
      <c r="K114" s="28"/>
      <c r="L114" s="67"/>
      <c r="M114" s="67"/>
      <c r="N114" s="28"/>
      <c r="O114" s="67"/>
      <c r="P114" s="67"/>
      <c r="Q114" s="28"/>
      <c r="R114" s="67"/>
      <c r="S114" s="67"/>
      <c r="T114" s="28"/>
      <c r="U114" s="67"/>
      <c r="V114" s="67"/>
      <c r="W114" s="28"/>
      <c r="X114" s="67"/>
      <c r="Y114" s="67"/>
      <c r="Z114" s="28"/>
      <c r="AA114" s="67"/>
      <c r="AB114" s="67"/>
      <c r="AC114" s="28"/>
      <c r="AD114" s="67"/>
      <c r="AE114" s="67"/>
      <c r="AF114" s="28"/>
      <c r="AG114" s="67"/>
      <c r="AH114" s="67"/>
      <c r="AI114" s="28"/>
      <c r="AJ114" s="67"/>
      <c r="AK114" s="67"/>
      <c r="AL114" s="28"/>
      <c r="AM114" s="67"/>
      <c r="AN114" s="67"/>
      <c r="AO114" s="28"/>
      <c r="AP114" s="67"/>
      <c r="AQ114" s="67"/>
      <c r="AR114" s="28"/>
    </row>
    <row r="115" spans="1:44" x14ac:dyDescent="0.25">
      <c r="A115" s="167"/>
      <c r="B115" s="52"/>
      <c r="C115" s="52"/>
      <c r="D115" s="67"/>
      <c r="E115" s="28"/>
      <c r="F115" s="28"/>
      <c r="H115" s="67"/>
      <c r="I115" s="67"/>
      <c r="J115" s="67"/>
      <c r="K115" s="28"/>
      <c r="L115" s="67"/>
      <c r="M115" s="67"/>
      <c r="N115" s="28"/>
      <c r="O115" s="67"/>
      <c r="P115" s="67"/>
      <c r="Q115" s="28"/>
      <c r="R115" s="67"/>
      <c r="S115" s="67"/>
      <c r="T115" s="28"/>
      <c r="U115" s="67"/>
      <c r="V115" s="67"/>
      <c r="W115" s="28"/>
      <c r="X115" s="67"/>
      <c r="Y115" s="67"/>
      <c r="Z115" s="28"/>
      <c r="AA115" s="67"/>
      <c r="AB115" s="67"/>
      <c r="AC115" s="28"/>
      <c r="AD115" s="67"/>
      <c r="AE115" s="67"/>
      <c r="AF115" s="28"/>
      <c r="AG115" s="67"/>
      <c r="AH115" s="67"/>
      <c r="AI115" s="28"/>
      <c r="AJ115" s="67"/>
      <c r="AK115" s="67"/>
      <c r="AL115" s="28"/>
      <c r="AM115" s="67"/>
      <c r="AN115" s="67"/>
      <c r="AO115" s="28"/>
      <c r="AP115" s="67"/>
      <c r="AQ115" s="67"/>
      <c r="AR115" s="28"/>
    </row>
    <row r="116" spans="1:44" x14ac:dyDescent="0.25">
      <c r="A116" s="167"/>
      <c r="B116" s="52"/>
      <c r="C116" s="52"/>
      <c r="D116" s="67"/>
      <c r="E116" s="28"/>
      <c r="F116" s="28"/>
      <c r="H116" s="67"/>
      <c r="I116" s="67"/>
      <c r="J116" s="67"/>
      <c r="K116" s="28"/>
      <c r="L116" s="67"/>
      <c r="M116" s="67"/>
      <c r="N116" s="28"/>
      <c r="O116" s="67"/>
      <c r="P116" s="67"/>
      <c r="Q116" s="28"/>
      <c r="R116" s="67"/>
      <c r="S116" s="67"/>
      <c r="T116" s="28"/>
      <c r="U116" s="67"/>
      <c r="V116" s="67"/>
      <c r="W116" s="28"/>
      <c r="X116" s="67"/>
      <c r="Y116" s="67"/>
      <c r="Z116" s="28"/>
      <c r="AA116" s="67"/>
      <c r="AB116" s="67"/>
      <c r="AC116" s="28"/>
      <c r="AD116" s="67"/>
      <c r="AE116" s="67"/>
      <c r="AF116" s="28"/>
      <c r="AG116" s="67"/>
      <c r="AH116" s="67"/>
      <c r="AI116" s="28"/>
      <c r="AJ116" s="67"/>
      <c r="AK116" s="67"/>
      <c r="AL116" s="28"/>
      <c r="AM116" s="67"/>
      <c r="AN116" s="67"/>
      <c r="AO116" s="28"/>
      <c r="AP116" s="67"/>
      <c r="AQ116" s="67"/>
      <c r="AR116" s="28"/>
    </row>
    <row r="117" spans="1:44" x14ac:dyDescent="0.25">
      <c r="A117" s="167"/>
      <c r="B117" s="52"/>
      <c r="C117" s="52"/>
      <c r="D117" s="67"/>
      <c r="E117" s="28"/>
      <c r="F117" s="28"/>
      <c r="H117" s="67"/>
      <c r="I117" s="67"/>
      <c r="J117" s="67"/>
      <c r="K117" s="28"/>
      <c r="L117" s="67"/>
      <c r="M117" s="67"/>
      <c r="N117" s="28"/>
      <c r="O117" s="67"/>
      <c r="P117" s="67"/>
      <c r="Q117" s="28"/>
      <c r="R117" s="67"/>
      <c r="S117" s="67"/>
      <c r="T117" s="28"/>
      <c r="U117" s="67"/>
      <c r="V117" s="67"/>
      <c r="W117" s="28"/>
      <c r="X117" s="67"/>
      <c r="Y117" s="67"/>
      <c r="Z117" s="28"/>
      <c r="AA117" s="67"/>
      <c r="AB117" s="67"/>
      <c r="AC117" s="28"/>
      <c r="AD117" s="67"/>
      <c r="AE117" s="67"/>
      <c r="AF117" s="28"/>
      <c r="AG117" s="67"/>
      <c r="AH117" s="67"/>
      <c r="AI117" s="28"/>
      <c r="AJ117" s="67"/>
      <c r="AK117" s="67"/>
      <c r="AL117" s="28"/>
      <c r="AM117" s="67"/>
      <c r="AN117" s="67"/>
      <c r="AO117" s="28"/>
      <c r="AP117" s="67"/>
      <c r="AQ117" s="67"/>
      <c r="AR117" s="28"/>
    </row>
    <row r="118" spans="1:44" x14ac:dyDescent="0.25">
      <c r="A118" s="167"/>
      <c r="B118" s="52"/>
      <c r="C118" s="52"/>
      <c r="D118" s="67"/>
      <c r="E118" s="28"/>
      <c r="F118" s="28"/>
      <c r="H118" s="67"/>
      <c r="I118" s="67"/>
      <c r="J118" s="67"/>
      <c r="K118" s="28"/>
      <c r="L118" s="67"/>
      <c r="M118" s="67"/>
      <c r="N118" s="28"/>
      <c r="O118" s="67"/>
      <c r="P118" s="67"/>
      <c r="Q118" s="28"/>
      <c r="R118" s="67"/>
      <c r="S118" s="67"/>
      <c r="T118" s="28"/>
      <c r="U118" s="67"/>
      <c r="V118" s="67"/>
      <c r="W118" s="28"/>
      <c r="X118" s="67"/>
      <c r="Y118" s="67"/>
      <c r="Z118" s="28"/>
      <c r="AA118" s="67"/>
      <c r="AB118" s="67"/>
      <c r="AC118" s="28"/>
      <c r="AD118" s="67"/>
      <c r="AE118" s="67"/>
      <c r="AF118" s="28"/>
      <c r="AG118" s="67"/>
      <c r="AH118" s="67"/>
      <c r="AI118" s="28"/>
      <c r="AJ118" s="67"/>
      <c r="AK118" s="67"/>
      <c r="AL118" s="28"/>
      <c r="AM118" s="67"/>
      <c r="AN118" s="67"/>
      <c r="AO118" s="28"/>
      <c r="AP118" s="67"/>
      <c r="AQ118" s="67"/>
      <c r="AR118" s="28"/>
    </row>
    <row r="119" spans="1:44" x14ac:dyDescent="0.25">
      <c r="A119" s="167"/>
      <c r="B119" s="52"/>
      <c r="C119" s="52"/>
      <c r="D119" s="67"/>
      <c r="E119" s="28"/>
      <c r="F119" s="28"/>
      <c r="H119" s="67"/>
      <c r="I119" s="67"/>
      <c r="J119" s="67"/>
      <c r="K119" s="28"/>
      <c r="L119" s="67"/>
      <c r="M119" s="67"/>
      <c r="N119" s="28"/>
      <c r="O119" s="67"/>
      <c r="P119" s="67"/>
      <c r="Q119" s="28"/>
      <c r="R119" s="67"/>
      <c r="S119" s="67"/>
      <c r="T119" s="28"/>
      <c r="U119" s="67"/>
      <c r="V119" s="67"/>
      <c r="W119" s="28"/>
      <c r="X119" s="67"/>
      <c r="Y119" s="67"/>
      <c r="Z119" s="28"/>
      <c r="AA119" s="67"/>
      <c r="AB119" s="67"/>
      <c r="AC119" s="28"/>
      <c r="AD119" s="67"/>
      <c r="AE119" s="67"/>
      <c r="AF119" s="28"/>
      <c r="AG119" s="67"/>
      <c r="AH119" s="67"/>
      <c r="AI119" s="28"/>
      <c r="AJ119" s="67"/>
      <c r="AK119" s="67"/>
      <c r="AL119" s="28"/>
      <c r="AM119" s="67"/>
      <c r="AN119" s="67"/>
      <c r="AO119" s="28"/>
      <c r="AP119" s="67"/>
      <c r="AQ119" s="67"/>
      <c r="AR119" s="28"/>
    </row>
    <row r="120" spans="1:44" x14ac:dyDescent="0.25">
      <c r="A120" s="167"/>
      <c r="B120" s="52"/>
      <c r="C120" s="52"/>
      <c r="D120" s="67"/>
      <c r="E120" s="28"/>
      <c r="F120" s="28"/>
      <c r="H120" s="67"/>
      <c r="I120" s="67"/>
      <c r="J120" s="67"/>
      <c r="K120" s="28"/>
      <c r="L120" s="67"/>
      <c r="M120" s="67"/>
      <c r="N120" s="28"/>
      <c r="O120" s="67"/>
      <c r="P120" s="67"/>
      <c r="Q120" s="28"/>
      <c r="R120" s="67"/>
      <c r="S120" s="67"/>
      <c r="T120" s="28"/>
      <c r="U120" s="67"/>
      <c r="V120" s="67"/>
      <c r="W120" s="28"/>
      <c r="X120" s="67"/>
      <c r="Y120" s="67"/>
      <c r="Z120" s="28"/>
      <c r="AA120" s="67"/>
      <c r="AB120" s="67"/>
      <c r="AC120" s="28"/>
      <c r="AD120" s="67"/>
      <c r="AE120" s="67"/>
      <c r="AF120" s="28"/>
      <c r="AG120" s="67"/>
      <c r="AH120" s="67"/>
      <c r="AI120" s="28"/>
      <c r="AJ120" s="67"/>
      <c r="AK120" s="67"/>
      <c r="AL120" s="28"/>
      <c r="AM120" s="67"/>
      <c r="AN120" s="67"/>
      <c r="AO120" s="28"/>
      <c r="AP120" s="67"/>
      <c r="AQ120" s="67"/>
      <c r="AR120" s="28"/>
    </row>
    <row r="121" spans="1:44" x14ac:dyDescent="0.25">
      <c r="A121" s="167"/>
      <c r="B121" s="52"/>
      <c r="C121" s="52"/>
      <c r="D121" s="67"/>
      <c r="E121" s="28"/>
      <c r="F121" s="28"/>
      <c r="H121" s="67"/>
      <c r="I121" s="67"/>
      <c r="J121" s="67"/>
      <c r="K121" s="28"/>
      <c r="L121" s="67"/>
      <c r="M121" s="67"/>
      <c r="N121" s="28"/>
      <c r="O121" s="67"/>
      <c r="P121" s="67"/>
      <c r="Q121" s="28"/>
      <c r="R121" s="67"/>
      <c r="S121" s="67"/>
      <c r="T121" s="28"/>
      <c r="U121" s="67"/>
      <c r="V121" s="67"/>
      <c r="W121" s="28"/>
      <c r="X121" s="67"/>
      <c r="Y121" s="67"/>
      <c r="Z121" s="28"/>
      <c r="AA121" s="67"/>
      <c r="AB121" s="67"/>
      <c r="AC121" s="28"/>
      <c r="AD121" s="67"/>
      <c r="AE121" s="67"/>
      <c r="AF121" s="28"/>
      <c r="AG121" s="67"/>
      <c r="AH121" s="67"/>
      <c r="AI121" s="28"/>
      <c r="AJ121" s="67"/>
      <c r="AK121" s="67"/>
      <c r="AL121" s="28"/>
      <c r="AM121" s="67"/>
      <c r="AN121" s="67"/>
      <c r="AO121" s="28"/>
      <c r="AP121" s="67"/>
      <c r="AQ121" s="67"/>
      <c r="AR121" s="28"/>
    </row>
    <row r="122" spans="1:44" x14ac:dyDescent="0.25">
      <c r="A122" s="167"/>
      <c r="B122" s="52"/>
      <c r="C122" s="52"/>
      <c r="D122" s="67"/>
      <c r="E122" s="28"/>
      <c r="F122" s="28"/>
      <c r="H122" s="67"/>
      <c r="I122" s="67"/>
      <c r="J122" s="67"/>
      <c r="K122" s="28"/>
      <c r="L122" s="67"/>
      <c r="M122" s="67"/>
      <c r="N122" s="28"/>
      <c r="O122" s="67"/>
      <c r="P122" s="67"/>
      <c r="Q122" s="28"/>
      <c r="R122" s="67"/>
      <c r="S122" s="67"/>
      <c r="T122" s="28"/>
      <c r="U122" s="67"/>
      <c r="V122" s="67"/>
      <c r="W122" s="28"/>
      <c r="X122" s="67"/>
      <c r="Y122" s="67"/>
      <c r="Z122" s="28"/>
      <c r="AA122" s="67"/>
      <c r="AB122" s="67"/>
      <c r="AC122" s="28"/>
      <c r="AD122" s="67"/>
      <c r="AE122" s="67"/>
      <c r="AF122" s="28"/>
      <c r="AG122" s="67"/>
      <c r="AH122" s="67"/>
      <c r="AI122" s="28"/>
      <c r="AJ122" s="67"/>
      <c r="AK122" s="67"/>
      <c r="AL122" s="28"/>
      <c r="AM122" s="67"/>
      <c r="AN122" s="67"/>
      <c r="AO122" s="28"/>
      <c r="AP122" s="67"/>
      <c r="AQ122" s="67"/>
      <c r="AR122" s="28"/>
    </row>
    <row r="123" spans="1:44" x14ac:dyDescent="0.25">
      <c r="A123" s="167"/>
      <c r="B123" s="52"/>
      <c r="C123" s="52"/>
      <c r="D123" s="67"/>
      <c r="E123" s="28"/>
      <c r="F123" s="28"/>
      <c r="H123" s="67"/>
      <c r="I123" s="67"/>
      <c r="J123" s="67"/>
      <c r="K123" s="28"/>
      <c r="L123" s="67"/>
      <c r="M123" s="67"/>
      <c r="N123" s="28"/>
      <c r="O123" s="67"/>
      <c r="P123" s="67"/>
      <c r="Q123" s="28"/>
      <c r="R123" s="67"/>
      <c r="S123" s="67"/>
      <c r="T123" s="28"/>
      <c r="U123" s="67"/>
      <c r="V123" s="67"/>
      <c r="W123" s="28"/>
      <c r="X123" s="67"/>
      <c r="Y123" s="67"/>
      <c r="Z123" s="28"/>
      <c r="AA123" s="67"/>
      <c r="AB123" s="67"/>
      <c r="AC123" s="28"/>
      <c r="AD123" s="67"/>
      <c r="AE123" s="67"/>
      <c r="AF123" s="28"/>
      <c r="AG123" s="67"/>
      <c r="AH123" s="67"/>
      <c r="AI123" s="28"/>
      <c r="AJ123" s="67"/>
      <c r="AK123" s="67"/>
      <c r="AL123" s="28"/>
      <c r="AM123" s="67"/>
      <c r="AN123" s="67"/>
      <c r="AO123" s="28"/>
      <c r="AP123" s="67"/>
      <c r="AQ123" s="67"/>
      <c r="AR123" s="28"/>
    </row>
    <row r="124" spans="1:44" x14ac:dyDescent="0.25">
      <c r="A124" s="21"/>
      <c r="B124" s="52"/>
      <c r="C124" s="52"/>
      <c r="D124" s="67"/>
      <c r="E124" s="31"/>
      <c r="F124" s="31"/>
      <c r="G124" s="22"/>
      <c r="H124" s="67"/>
      <c r="I124" s="67"/>
      <c r="J124" s="67"/>
      <c r="K124" s="31"/>
      <c r="L124" s="67"/>
      <c r="M124" s="67"/>
      <c r="N124" s="31"/>
      <c r="O124" s="67"/>
      <c r="P124" s="67"/>
      <c r="Q124" s="31"/>
      <c r="R124" s="67"/>
      <c r="S124" s="67"/>
      <c r="T124" s="31"/>
      <c r="U124" s="67"/>
      <c r="V124" s="67"/>
      <c r="W124" s="31"/>
      <c r="X124" s="67"/>
      <c r="Y124" s="67"/>
      <c r="Z124" s="31"/>
      <c r="AA124" s="67"/>
      <c r="AB124" s="67"/>
      <c r="AC124" s="31"/>
      <c r="AD124" s="67"/>
      <c r="AE124" s="67"/>
      <c r="AF124" s="31"/>
      <c r="AG124" s="67"/>
      <c r="AH124" s="67"/>
      <c r="AI124" s="31"/>
      <c r="AJ124" s="67"/>
      <c r="AK124" s="67"/>
      <c r="AL124" s="31"/>
      <c r="AM124" s="67"/>
      <c r="AN124" s="67"/>
      <c r="AO124" s="31"/>
      <c r="AP124" s="67"/>
      <c r="AQ124" s="67"/>
      <c r="AR124" s="31"/>
    </row>
    <row r="125" spans="1:44" x14ac:dyDescent="0.25">
      <c r="A125" s="21"/>
      <c r="B125" s="52"/>
      <c r="C125" s="52"/>
      <c r="D125" s="67"/>
      <c r="E125" s="31"/>
      <c r="F125" s="31"/>
      <c r="G125" s="22"/>
      <c r="H125" s="67"/>
      <c r="I125" s="67"/>
      <c r="J125" s="67"/>
      <c r="K125" s="31"/>
      <c r="L125" s="67"/>
      <c r="M125" s="67"/>
      <c r="N125" s="31"/>
      <c r="O125" s="67"/>
      <c r="P125" s="67"/>
      <c r="Q125" s="31"/>
      <c r="R125" s="67"/>
      <c r="S125" s="67"/>
      <c r="T125" s="31"/>
      <c r="U125" s="67"/>
      <c r="V125" s="67"/>
      <c r="W125" s="31"/>
      <c r="X125" s="67"/>
      <c r="Y125" s="67"/>
      <c r="Z125" s="31"/>
      <c r="AA125" s="67"/>
      <c r="AB125" s="67"/>
      <c r="AC125" s="31"/>
      <c r="AD125" s="67"/>
      <c r="AE125" s="67"/>
      <c r="AF125" s="31"/>
      <c r="AG125" s="67"/>
      <c r="AH125" s="67"/>
      <c r="AI125" s="31"/>
      <c r="AJ125" s="67"/>
      <c r="AK125" s="67"/>
      <c r="AL125" s="31"/>
      <c r="AM125" s="67"/>
      <c r="AN125" s="67"/>
      <c r="AO125" s="31"/>
      <c r="AP125" s="67"/>
      <c r="AQ125" s="67"/>
      <c r="AR125" s="31"/>
    </row>
    <row r="126" spans="1:44" x14ac:dyDescent="0.25">
      <c r="A126" s="68"/>
      <c r="B126" s="69"/>
      <c r="C126" s="69"/>
      <c r="D126" s="68"/>
      <c r="E126" s="68"/>
      <c r="F126" s="68"/>
      <c r="G126" s="22"/>
      <c r="H126" s="68"/>
      <c r="I126" s="68"/>
      <c r="J126" s="68"/>
      <c r="K126" s="68"/>
      <c r="L126" s="68"/>
      <c r="M126" s="68"/>
      <c r="N126" s="68"/>
      <c r="O126" s="68"/>
      <c r="P126" s="68"/>
      <c r="Q126" s="68"/>
      <c r="R126" s="68"/>
      <c r="S126" s="68"/>
      <c r="T126" s="68"/>
      <c r="U126" s="68"/>
      <c r="V126" s="68"/>
      <c r="W126" s="68"/>
      <c r="X126" s="68"/>
      <c r="Y126" s="68"/>
      <c r="Z126" s="68"/>
      <c r="AA126" s="68"/>
      <c r="AB126" s="68"/>
      <c r="AC126" s="68"/>
      <c r="AD126" s="68"/>
      <c r="AE126" s="68"/>
      <c r="AF126" s="68"/>
      <c r="AG126" s="68"/>
      <c r="AH126" s="68"/>
      <c r="AI126" s="68"/>
      <c r="AJ126" s="68"/>
      <c r="AK126" s="68"/>
      <c r="AL126" s="68"/>
      <c r="AM126" s="68"/>
      <c r="AN126" s="68"/>
      <c r="AO126" s="68"/>
      <c r="AP126" s="68"/>
      <c r="AQ126" s="68"/>
      <c r="AR126" s="68"/>
    </row>
    <row r="127" spans="1:44" x14ac:dyDescent="0.25">
      <c r="A127" s="21"/>
      <c r="B127" s="52"/>
      <c r="C127" s="52"/>
      <c r="D127" s="67"/>
      <c r="E127" s="31"/>
      <c r="F127" s="31"/>
      <c r="G127" s="22"/>
      <c r="H127" s="67"/>
      <c r="I127" s="67"/>
      <c r="J127" s="67"/>
      <c r="K127" s="31"/>
      <c r="L127" s="67"/>
      <c r="M127" s="67"/>
      <c r="N127" s="31"/>
      <c r="O127" s="67"/>
      <c r="P127" s="67"/>
      <c r="Q127" s="31"/>
      <c r="R127" s="67"/>
      <c r="S127" s="67"/>
      <c r="T127" s="31"/>
      <c r="U127" s="67"/>
      <c r="V127" s="67"/>
      <c r="W127" s="31"/>
      <c r="X127" s="67"/>
      <c r="Y127" s="67"/>
      <c r="Z127" s="31"/>
      <c r="AA127" s="67"/>
      <c r="AB127" s="67"/>
      <c r="AC127" s="31"/>
      <c r="AD127" s="67"/>
      <c r="AE127" s="67"/>
      <c r="AF127" s="31"/>
      <c r="AG127" s="67"/>
      <c r="AH127" s="67"/>
      <c r="AI127" s="31"/>
      <c r="AJ127" s="67"/>
      <c r="AK127" s="67"/>
      <c r="AL127" s="31"/>
      <c r="AM127" s="67"/>
      <c r="AN127" s="67"/>
      <c r="AO127" s="31"/>
      <c r="AP127" s="67"/>
      <c r="AQ127" s="67"/>
      <c r="AR127" s="31"/>
    </row>
    <row r="128" spans="1:44" x14ac:dyDescent="0.25">
      <c r="A128" s="21"/>
      <c r="B128" s="52"/>
      <c r="C128" s="52"/>
      <c r="D128" s="67"/>
      <c r="E128" s="31"/>
      <c r="F128" s="31"/>
      <c r="G128" s="22"/>
      <c r="H128" s="67"/>
      <c r="I128" s="67"/>
      <c r="J128" s="67"/>
      <c r="K128" s="31"/>
      <c r="L128" s="67"/>
      <c r="M128" s="67"/>
      <c r="N128" s="31"/>
      <c r="O128" s="67"/>
      <c r="P128" s="67"/>
      <c r="Q128" s="31"/>
      <c r="R128" s="67"/>
      <c r="S128" s="67"/>
      <c r="T128" s="31"/>
      <c r="U128" s="67"/>
      <c r="V128" s="67"/>
      <c r="W128" s="31"/>
      <c r="X128" s="67"/>
      <c r="Y128" s="67"/>
      <c r="Z128" s="31"/>
      <c r="AA128" s="67"/>
      <c r="AB128" s="67"/>
      <c r="AC128" s="31"/>
      <c r="AD128" s="67"/>
      <c r="AE128" s="67"/>
      <c r="AF128" s="31"/>
      <c r="AG128" s="67"/>
      <c r="AH128" s="67"/>
      <c r="AI128" s="31"/>
      <c r="AJ128" s="67"/>
      <c r="AK128" s="67"/>
      <c r="AL128" s="31"/>
      <c r="AM128" s="67"/>
      <c r="AN128" s="67"/>
      <c r="AO128" s="31"/>
      <c r="AP128" s="67"/>
      <c r="AQ128" s="67"/>
      <c r="AR128" s="31"/>
    </row>
    <row r="129" spans="1:44" x14ac:dyDescent="0.25">
      <c r="A129" s="21"/>
      <c r="B129" s="52"/>
      <c r="C129" s="53"/>
      <c r="D129" s="21"/>
      <c r="E129" s="31"/>
      <c r="F129" s="31"/>
      <c r="G129" s="22"/>
      <c r="H129" s="10"/>
      <c r="I129" s="10"/>
      <c r="J129" s="10"/>
      <c r="K129" s="31"/>
      <c r="L129" s="10"/>
      <c r="M129" s="10"/>
      <c r="N129" s="31"/>
      <c r="O129" s="10"/>
      <c r="P129" s="10"/>
      <c r="Q129" s="31"/>
      <c r="R129" s="10"/>
      <c r="S129" s="10"/>
      <c r="T129" s="31"/>
      <c r="U129" s="10"/>
      <c r="V129" s="10"/>
      <c r="W129" s="31"/>
      <c r="X129" s="10"/>
      <c r="Y129" s="10"/>
      <c r="Z129" s="31"/>
      <c r="AA129" s="10"/>
      <c r="AB129" s="10"/>
      <c r="AC129" s="31"/>
      <c r="AD129" s="10"/>
      <c r="AE129" s="10"/>
      <c r="AF129" s="31"/>
      <c r="AG129" s="10"/>
      <c r="AH129" s="10"/>
      <c r="AI129" s="31"/>
      <c r="AJ129" s="10"/>
      <c r="AK129" s="10"/>
      <c r="AL129" s="31"/>
      <c r="AM129" s="10"/>
      <c r="AN129" s="10"/>
      <c r="AO129" s="31"/>
      <c r="AP129" s="10"/>
      <c r="AQ129" s="10"/>
      <c r="AR129" s="31"/>
    </row>
    <row r="130" spans="1:44" x14ac:dyDescent="0.25">
      <c r="A130" s="21"/>
      <c r="B130" s="52"/>
      <c r="C130" s="52"/>
      <c r="D130" s="67"/>
      <c r="E130" s="31"/>
      <c r="F130" s="31"/>
      <c r="G130" s="22"/>
      <c r="H130" s="67"/>
      <c r="I130" s="67"/>
      <c r="J130" s="67"/>
      <c r="K130" s="31"/>
      <c r="L130" s="67"/>
      <c r="M130" s="67"/>
      <c r="N130" s="31"/>
      <c r="O130" s="67"/>
      <c r="P130" s="67"/>
      <c r="Q130" s="31"/>
      <c r="R130" s="67"/>
      <c r="S130" s="67"/>
      <c r="T130" s="31"/>
      <c r="U130" s="67"/>
      <c r="V130" s="67"/>
      <c r="W130" s="31"/>
      <c r="X130" s="67"/>
      <c r="Y130" s="67"/>
      <c r="Z130" s="31"/>
      <c r="AA130" s="67"/>
      <c r="AB130" s="67"/>
      <c r="AC130" s="31"/>
      <c r="AD130" s="67"/>
      <c r="AE130" s="67"/>
      <c r="AF130" s="31"/>
      <c r="AG130" s="67"/>
      <c r="AH130" s="67"/>
      <c r="AI130" s="31"/>
      <c r="AJ130" s="67"/>
      <c r="AK130" s="67"/>
      <c r="AL130" s="31"/>
      <c r="AM130" s="67"/>
      <c r="AN130" s="67"/>
      <c r="AO130" s="31"/>
      <c r="AP130" s="67"/>
      <c r="AQ130" s="67"/>
      <c r="AR130" s="31"/>
    </row>
    <row r="131" spans="1:44" x14ac:dyDescent="0.25">
      <c r="A131" s="68"/>
      <c r="B131" s="69"/>
      <c r="C131" s="69"/>
      <c r="D131" s="68"/>
      <c r="E131" s="68"/>
      <c r="F131" s="68"/>
      <c r="G131" s="22"/>
      <c r="H131" s="68"/>
      <c r="I131" s="68"/>
      <c r="J131" s="68"/>
      <c r="K131" s="68"/>
      <c r="L131" s="68"/>
      <c r="M131" s="68"/>
      <c r="N131" s="68"/>
      <c r="O131" s="68"/>
      <c r="P131" s="68"/>
      <c r="Q131" s="68"/>
      <c r="R131" s="68"/>
      <c r="S131" s="68"/>
      <c r="T131" s="68"/>
      <c r="U131" s="68"/>
      <c r="V131" s="68"/>
      <c r="W131" s="68"/>
      <c r="X131" s="68"/>
      <c r="Y131" s="68"/>
      <c r="Z131" s="68"/>
      <c r="AA131" s="68"/>
      <c r="AB131" s="68"/>
      <c r="AC131" s="68"/>
      <c r="AD131" s="68"/>
      <c r="AE131" s="68"/>
      <c r="AF131" s="68"/>
      <c r="AG131" s="68"/>
      <c r="AH131" s="68"/>
      <c r="AI131" s="68"/>
      <c r="AJ131" s="68"/>
      <c r="AK131" s="68"/>
      <c r="AL131" s="68"/>
      <c r="AM131" s="68"/>
      <c r="AN131" s="68"/>
      <c r="AO131" s="68"/>
      <c r="AP131" s="68"/>
      <c r="AQ131" s="68"/>
      <c r="AR131" s="68"/>
    </row>
    <row r="132" spans="1:44" x14ac:dyDescent="0.25">
      <c r="A132" s="67"/>
      <c r="B132" s="52"/>
      <c r="C132" s="52"/>
      <c r="D132" s="67"/>
      <c r="E132" s="22"/>
      <c r="F132" s="22"/>
      <c r="G132" s="22"/>
      <c r="H132" s="67"/>
      <c r="I132" s="67"/>
      <c r="J132" s="67"/>
      <c r="K132" s="22"/>
      <c r="L132" s="67"/>
      <c r="M132" s="67"/>
      <c r="N132" s="22"/>
      <c r="O132" s="67"/>
      <c r="P132" s="67"/>
      <c r="Q132" s="22"/>
      <c r="R132" s="67"/>
      <c r="S132" s="67"/>
      <c r="T132" s="22"/>
      <c r="U132" s="67"/>
      <c r="V132" s="67"/>
      <c r="W132" s="22"/>
      <c r="X132" s="67"/>
      <c r="Y132" s="67"/>
      <c r="Z132" s="22"/>
      <c r="AA132" s="67"/>
      <c r="AB132" s="67"/>
      <c r="AC132" s="22"/>
      <c r="AD132" s="67"/>
      <c r="AE132" s="67"/>
      <c r="AF132" s="22"/>
      <c r="AG132" s="67"/>
      <c r="AH132" s="67"/>
      <c r="AI132" s="22"/>
      <c r="AJ132" s="67"/>
      <c r="AK132" s="67"/>
      <c r="AL132" s="22"/>
      <c r="AM132" s="67"/>
      <c r="AN132" s="67"/>
      <c r="AO132" s="22"/>
      <c r="AP132" s="67"/>
      <c r="AQ132" s="67"/>
      <c r="AR132" s="22"/>
    </row>
    <row r="133" spans="1:44" x14ac:dyDescent="0.25">
      <c r="A133" s="68"/>
      <c r="B133" s="69"/>
      <c r="C133" s="69"/>
      <c r="D133" s="68"/>
      <c r="E133" s="68"/>
      <c r="F133" s="68"/>
      <c r="G133" s="22"/>
      <c r="H133" s="68"/>
      <c r="I133" s="68"/>
      <c r="J133" s="68"/>
      <c r="K133" s="68"/>
      <c r="L133" s="68"/>
      <c r="M133" s="68"/>
      <c r="N133" s="68"/>
      <c r="O133" s="68"/>
      <c r="P133" s="68"/>
      <c r="Q133" s="68"/>
      <c r="R133" s="68"/>
      <c r="S133" s="68"/>
      <c r="T133" s="68"/>
      <c r="U133" s="68"/>
      <c r="V133" s="68"/>
      <c r="W133" s="68"/>
      <c r="X133" s="68"/>
      <c r="Y133" s="68"/>
      <c r="Z133" s="68"/>
      <c r="AA133" s="68"/>
      <c r="AB133" s="68"/>
      <c r="AC133" s="68"/>
      <c r="AD133" s="68"/>
      <c r="AE133" s="68"/>
      <c r="AF133" s="68"/>
      <c r="AG133" s="68"/>
      <c r="AH133" s="68"/>
      <c r="AI133" s="68"/>
      <c r="AJ133" s="68"/>
      <c r="AK133" s="68"/>
      <c r="AL133" s="68"/>
      <c r="AM133" s="68"/>
      <c r="AN133" s="68"/>
      <c r="AO133" s="68"/>
      <c r="AP133" s="68"/>
      <c r="AQ133" s="68"/>
      <c r="AR133" s="68"/>
    </row>
    <row r="134" spans="1:44" x14ac:dyDescent="0.25">
      <c r="A134" s="67"/>
      <c r="B134" s="52"/>
      <c r="C134" s="53"/>
      <c r="D134" s="21"/>
      <c r="E134" s="31"/>
      <c r="F134" s="31"/>
      <c r="G134" s="22"/>
      <c r="H134" s="10"/>
      <c r="I134" s="10"/>
      <c r="J134" s="10"/>
      <c r="K134" s="31"/>
      <c r="L134" s="10"/>
      <c r="M134" s="10"/>
      <c r="N134" s="31"/>
      <c r="O134" s="10"/>
      <c r="P134" s="10"/>
      <c r="Q134" s="31"/>
      <c r="R134" s="10"/>
      <c r="S134" s="10"/>
      <c r="T134" s="31"/>
      <c r="U134" s="10"/>
      <c r="V134" s="10"/>
      <c r="W134" s="31"/>
      <c r="X134" s="10"/>
      <c r="Y134" s="10"/>
      <c r="Z134" s="31"/>
      <c r="AA134" s="10"/>
      <c r="AB134" s="10"/>
      <c r="AC134" s="31"/>
      <c r="AD134" s="10"/>
      <c r="AE134" s="10"/>
      <c r="AF134" s="31"/>
      <c r="AG134" s="10"/>
      <c r="AH134" s="10"/>
      <c r="AI134" s="31"/>
      <c r="AJ134" s="10"/>
      <c r="AK134" s="10"/>
      <c r="AL134" s="31"/>
      <c r="AM134" s="10"/>
      <c r="AN134" s="10"/>
      <c r="AO134" s="31"/>
      <c r="AP134" s="10"/>
      <c r="AQ134" s="10"/>
      <c r="AR134" s="31"/>
    </row>
    <row r="135" spans="1:44" x14ac:dyDescent="0.25">
      <c r="A135" s="67"/>
      <c r="B135" s="52"/>
      <c r="C135" s="53"/>
      <c r="D135" s="21"/>
      <c r="E135" s="31"/>
      <c r="F135" s="31"/>
      <c r="G135" s="22"/>
      <c r="H135" s="10"/>
      <c r="I135" s="10"/>
      <c r="J135" s="10"/>
      <c r="K135" s="31"/>
      <c r="L135" s="10"/>
      <c r="M135" s="10"/>
      <c r="N135" s="31"/>
      <c r="O135" s="10"/>
      <c r="P135" s="10"/>
      <c r="Q135" s="31"/>
      <c r="R135" s="10"/>
      <c r="S135" s="10"/>
      <c r="T135" s="31"/>
      <c r="U135" s="10"/>
      <c r="V135" s="10"/>
      <c r="W135" s="31"/>
      <c r="X135" s="10"/>
      <c r="Y135" s="10"/>
      <c r="Z135" s="31"/>
      <c r="AA135" s="10"/>
      <c r="AB135" s="10"/>
      <c r="AC135" s="31"/>
      <c r="AD135" s="10"/>
      <c r="AE135" s="10"/>
      <c r="AF135" s="31"/>
      <c r="AG135" s="10"/>
      <c r="AH135" s="10"/>
      <c r="AI135" s="31"/>
      <c r="AJ135" s="10"/>
      <c r="AK135" s="10"/>
      <c r="AL135" s="31"/>
      <c r="AM135" s="10"/>
      <c r="AN135" s="10"/>
      <c r="AO135" s="31"/>
      <c r="AP135" s="10"/>
      <c r="AQ135" s="10"/>
      <c r="AR135" s="31"/>
    </row>
    <row r="136" spans="1:44" x14ac:dyDescent="0.25">
      <c r="A136" s="67"/>
      <c r="B136" s="52"/>
      <c r="C136" s="33"/>
      <c r="D136" s="167"/>
      <c r="E136" s="28"/>
      <c r="F136" s="28"/>
      <c r="H136" s="9"/>
      <c r="I136" s="9"/>
      <c r="J136" s="9"/>
      <c r="K136" s="28"/>
      <c r="L136" s="9"/>
      <c r="M136" s="9"/>
      <c r="N136" s="28"/>
      <c r="O136" s="9"/>
      <c r="P136" s="9"/>
      <c r="Q136" s="28"/>
      <c r="R136" s="9"/>
      <c r="S136" s="9"/>
      <c r="T136" s="28"/>
      <c r="U136" s="9"/>
      <c r="V136" s="9"/>
      <c r="W136" s="28"/>
      <c r="X136" s="9"/>
      <c r="Y136" s="9"/>
      <c r="Z136" s="28"/>
      <c r="AA136" s="9"/>
      <c r="AB136" s="9"/>
      <c r="AC136" s="28"/>
      <c r="AD136" s="9"/>
      <c r="AE136" s="9"/>
      <c r="AF136" s="28"/>
      <c r="AG136" s="9"/>
      <c r="AH136" s="9"/>
      <c r="AI136" s="28"/>
      <c r="AJ136" s="9"/>
      <c r="AK136" s="9"/>
      <c r="AL136" s="28"/>
      <c r="AM136" s="9"/>
      <c r="AN136" s="9"/>
      <c r="AO136" s="28"/>
      <c r="AP136" s="9"/>
      <c r="AQ136" s="9"/>
      <c r="AR136" s="28"/>
    </row>
    <row r="137" spans="1:44" x14ac:dyDescent="0.25">
      <c r="A137" s="67"/>
      <c r="B137" s="52"/>
      <c r="C137" s="33"/>
      <c r="D137" s="167"/>
      <c r="E137" s="28"/>
      <c r="F137" s="28"/>
      <c r="H137" s="9"/>
      <c r="I137" s="9"/>
      <c r="J137" s="9"/>
      <c r="K137" s="28"/>
      <c r="L137" s="9"/>
      <c r="M137" s="9"/>
      <c r="N137" s="28"/>
      <c r="O137" s="9"/>
      <c r="P137" s="9"/>
      <c r="Q137" s="28"/>
      <c r="R137" s="9"/>
      <c r="S137" s="9"/>
      <c r="T137" s="28"/>
      <c r="U137" s="9"/>
      <c r="V137" s="9"/>
      <c r="W137" s="28"/>
      <c r="X137" s="9"/>
      <c r="Y137" s="9"/>
      <c r="Z137" s="28"/>
      <c r="AA137" s="9"/>
      <c r="AB137" s="9"/>
      <c r="AC137" s="28"/>
      <c r="AD137" s="9"/>
      <c r="AE137" s="9"/>
      <c r="AF137" s="28"/>
      <c r="AG137" s="9"/>
      <c r="AH137" s="9"/>
      <c r="AI137" s="28"/>
      <c r="AJ137" s="9"/>
      <c r="AK137" s="9"/>
      <c r="AL137" s="28"/>
      <c r="AM137" s="9"/>
      <c r="AN137" s="9"/>
      <c r="AO137" s="28"/>
      <c r="AP137" s="9"/>
      <c r="AQ137" s="9"/>
      <c r="AR137" s="28"/>
    </row>
    <row r="138" spans="1:44" x14ac:dyDescent="0.25">
      <c r="A138" s="67"/>
      <c r="B138" s="52"/>
      <c r="C138" s="33"/>
      <c r="D138" s="167"/>
      <c r="E138" s="28"/>
      <c r="F138" s="28"/>
      <c r="H138" s="9"/>
      <c r="I138" s="9"/>
      <c r="J138" s="9"/>
      <c r="K138" s="28"/>
      <c r="L138" s="9"/>
      <c r="M138" s="9"/>
      <c r="N138" s="28"/>
      <c r="O138" s="9"/>
      <c r="P138" s="9"/>
      <c r="Q138" s="28"/>
      <c r="R138" s="9"/>
      <c r="S138" s="9"/>
      <c r="T138" s="28"/>
      <c r="U138" s="9"/>
      <c r="V138" s="9"/>
      <c r="W138" s="28"/>
      <c r="X138" s="9"/>
      <c r="Y138" s="9"/>
      <c r="Z138" s="28"/>
      <c r="AA138" s="9"/>
      <c r="AB138" s="9"/>
      <c r="AC138" s="28"/>
      <c r="AD138" s="9"/>
      <c r="AE138" s="9"/>
      <c r="AF138" s="28"/>
      <c r="AG138" s="9"/>
      <c r="AH138" s="9"/>
      <c r="AI138" s="28"/>
      <c r="AJ138" s="9"/>
      <c r="AK138" s="9"/>
      <c r="AL138" s="28"/>
      <c r="AM138" s="9"/>
      <c r="AN138" s="9"/>
      <c r="AO138" s="28"/>
      <c r="AP138" s="9"/>
      <c r="AQ138" s="9"/>
      <c r="AR138" s="28"/>
    </row>
  </sheetData>
  <sheetProtection password="B607" sheet="1" objects="1" scenarios="1" insertColumns="0" insertRows="0" selectLockedCells="1"/>
  <mergeCells count="107">
    <mergeCell ref="A11:C11"/>
    <mergeCell ref="G58:G59"/>
    <mergeCell ref="F58:F59"/>
    <mergeCell ref="E58:E59"/>
    <mergeCell ref="A15:A17"/>
    <mergeCell ref="B15:B17"/>
    <mergeCell ref="C15:C17"/>
    <mergeCell ref="D15:D17"/>
    <mergeCell ref="A18:A20"/>
    <mergeCell ref="B18:B20"/>
    <mergeCell ref="C18:C20"/>
    <mergeCell ref="D18:D20"/>
    <mergeCell ref="A21:A23"/>
    <mergeCell ref="B21:B23"/>
    <mergeCell ref="C21:C23"/>
    <mergeCell ref="D21:D23"/>
    <mergeCell ref="E15:E17"/>
    <mergeCell ref="E18:E20"/>
    <mergeCell ref="E21:E23"/>
    <mergeCell ref="D30:D32"/>
    <mergeCell ref="E30:E32"/>
    <mergeCell ref="F30:F32"/>
    <mergeCell ref="F21:F23"/>
    <mergeCell ref="F15:F17"/>
    <mergeCell ref="A33:A35"/>
    <mergeCell ref="B33:B35"/>
    <mergeCell ref="C33:C35"/>
    <mergeCell ref="D33:D35"/>
    <mergeCell ref="F18:F20"/>
    <mergeCell ref="G30:G32"/>
    <mergeCell ref="A27:A29"/>
    <mergeCell ref="B27:B29"/>
    <mergeCell ref="C27:C29"/>
    <mergeCell ref="D27:D29"/>
    <mergeCell ref="E33:E35"/>
    <mergeCell ref="F33:F35"/>
    <mergeCell ref="G33:G35"/>
    <mergeCell ref="C30:C32"/>
    <mergeCell ref="E27:E29"/>
    <mergeCell ref="F27:F29"/>
    <mergeCell ref="G27:G29"/>
    <mergeCell ref="A30:A32"/>
    <mergeCell ref="B30:B32"/>
    <mergeCell ref="B45:B47"/>
    <mergeCell ref="A57:A59"/>
    <mergeCell ref="A36:A38"/>
    <mergeCell ref="B36:B38"/>
    <mergeCell ref="C36:C38"/>
    <mergeCell ref="D36:D38"/>
    <mergeCell ref="E36:E38"/>
    <mergeCell ref="F36:F38"/>
    <mergeCell ref="G36:G38"/>
    <mergeCell ref="A39:A41"/>
    <mergeCell ref="B39:B41"/>
    <mergeCell ref="C39:C41"/>
    <mergeCell ref="D39:D41"/>
    <mergeCell ref="A81:A83"/>
    <mergeCell ref="B81:B83"/>
    <mergeCell ref="C81:C83"/>
    <mergeCell ref="D81:D83"/>
    <mergeCell ref="C45:C47"/>
    <mergeCell ref="D45:D47"/>
    <mergeCell ref="B66:B67"/>
    <mergeCell ref="A66:A67"/>
    <mergeCell ref="A78:A80"/>
    <mergeCell ref="B78:B80"/>
    <mergeCell ref="C78:C80"/>
    <mergeCell ref="D78:D80"/>
    <mergeCell ref="A68:A72"/>
    <mergeCell ref="B68:B72"/>
    <mergeCell ref="B57:B59"/>
    <mergeCell ref="A42:A44"/>
    <mergeCell ref="B42:B44"/>
    <mergeCell ref="C42:C44"/>
    <mergeCell ref="D42:D44"/>
    <mergeCell ref="A45:A47"/>
    <mergeCell ref="E81:E83"/>
    <mergeCell ref="F81:F83"/>
    <mergeCell ref="G81:G83"/>
    <mergeCell ref="E39:E41"/>
    <mergeCell ref="F39:F41"/>
    <mergeCell ref="G39:G41"/>
    <mergeCell ref="G45:G47"/>
    <mergeCell ref="G78:G80"/>
    <mergeCell ref="E45:E47"/>
    <mergeCell ref="F45:F47"/>
    <mergeCell ref="F42:F44"/>
    <mergeCell ref="G42:G44"/>
    <mergeCell ref="E78:E80"/>
    <mergeCell ref="F78:F80"/>
    <mergeCell ref="E42:E44"/>
    <mergeCell ref="R12:T12"/>
    <mergeCell ref="U12:W12"/>
    <mergeCell ref="AS12:AU12"/>
    <mergeCell ref="AP12:AR12"/>
    <mergeCell ref="AJ12:AL12"/>
    <mergeCell ref="AD12:AF12"/>
    <mergeCell ref="G15:G17"/>
    <mergeCell ref="G18:G20"/>
    <mergeCell ref="G21:G23"/>
    <mergeCell ref="X12:Z12"/>
    <mergeCell ref="AA12:AC12"/>
    <mergeCell ref="AG12:AI12"/>
    <mergeCell ref="AM12:AO12"/>
    <mergeCell ref="I12:K12"/>
    <mergeCell ref="L12:N12"/>
    <mergeCell ref="O12:Q12"/>
  </mergeCells>
  <dataValidations count="1">
    <dataValidation type="decimal" operator="greaterThanOrEqual" allowBlank="1" showInputMessage="1" showErrorMessage="1" errorTitle="Invalid Entry" error="Please enter a number greater than or equal to 0." sqref="J15:J25 J27:J48 I48 J54:J55 I57:J64 I66:J72 AS89:AT91 I78:J83 J84:J85 I86:J86 J87:J94 I89:I91 M15:M25 M27:M48 L48 M54:M55 L57:M64 L66:M72 L78:M83 L86 M84:M94 P18:P25 P27:P48 O48 O57:P59 O78:P83 P85:P86 O86 S15:S23 S27:S47 R78:S83 S85:S86 R86 V15:V23 V27:V47 U78:V83 V85:V86 U86 Y15:Y23 Y27:Y47 X78:Y83 Y85:Y86 X86 AB15:AB23 AB27:AB47 AE15:AE23 AE27:AE47 AH15:AH23 AH27:AH47 AK15:AK23 AK27:AK47 AN15:AN23 AN27:AN47 AQ15:AQ23 AQ27:AQ47 AT15:AT25 AT27:AT48 AS48 AS57:AT64 AS66:AT72 AS78:AT83 AS86:AT86 AT54:AT55" xr:uid="{00000000-0002-0000-0100-000000000000}">
      <formula1>0</formula1>
    </dataValidation>
  </dataValidations>
  <pageMargins left="0.7" right="0.7" top="0.75" bottom="0.75" header="0.3" footer="0.3"/>
  <pageSetup orientation="portrai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2:AR50"/>
  <sheetViews>
    <sheetView zoomScaleNormal="100" workbookViewId="0"/>
  </sheetViews>
  <sheetFormatPr defaultColWidth="11.42578125" defaultRowHeight="15" x14ac:dyDescent="0.25"/>
  <cols>
    <col min="1" max="1" width="36.140625" style="28" customWidth="1"/>
    <col min="2" max="2" width="68.42578125" style="28" customWidth="1"/>
    <col min="3" max="3" width="22.28515625" style="28" customWidth="1"/>
    <col min="4" max="4" width="20.85546875" style="28" customWidth="1"/>
    <col min="5" max="5" width="64.140625" style="28" customWidth="1"/>
    <col min="6" max="6" width="70.140625" style="28" customWidth="1"/>
    <col min="7" max="7" width="18.28515625" style="28" customWidth="1"/>
    <col min="8" max="16384" width="11.42578125" style="28"/>
  </cols>
  <sheetData>
    <row r="2" spans="1:6" s="7" customFormat="1" x14ac:dyDescent="0.25">
      <c r="A2" s="155" t="s">
        <v>159</v>
      </c>
      <c r="B2" s="95"/>
    </row>
    <row r="3" spans="1:6" s="7" customFormat="1" x14ac:dyDescent="0.25">
      <c r="A3" s="71" t="s">
        <v>1</v>
      </c>
      <c r="B3" s="71" t="str">
        <f>'Metrics report'!B3</f>
        <v>[Enter State Name]</v>
      </c>
    </row>
    <row r="4" spans="1:6" s="7" customFormat="1" x14ac:dyDescent="0.25">
      <c r="A4" s="71" t="s">
        <v>3</v>
      </c>
      <c r="B4" s="71" t="str">
        <f>'Metrics report'!B4</f>
        <v>[Enter Demonstration Name]</v>
      </c>
    </row>
    <row r="5" spans="1:6" s="7" customFormat="1" x14ac:dyDescent="0.25">
      <c r="A5" s="71" t="s">
        <v>162</v>
      </c>
      <c r="B5" s="71" t="str">
        <f>'Metrics report'!B5</f>
        <v>[Enter Demonstration Year] (Format: DY1, DY2, DY3, etc.)</v>
      </c>
    </row>
    <row r="6" spans="1:6" s="7" customFormat="1" x14ac:dyDescent="0.25">
      <c r="A6" s="71" t="s">
        <v>164</v>
      </c>
      <c r="B6" s="71" t="str">
        <f>'Metrics report'!B6</f>
        <v>[Enter Calendar Dates for Demonstration Year] (Format: MM/DD/YYYY - MM/DD/YYYY)</v>
      </c>
    </row>
    <row r="7" spans="1:6" s="152" customFormat="1" x14ac:dyDescent="0.25">
      <c r="A7" s="71" t="s">
        <v>166</v>
      </c>
      <c r="B7" s="71" t="str">
        <f>'Metrics report'!B7</f>
        <v>[Enter Reporting Period] (Format: Q1, Q2, Q3, Q4)</v>
      </c>
    </row>
    <row r="8" spans="1:6" s="152" customFormat="1" x14ac:dyDescent="0.25">
      <c r="A8" s="71" t="s">
        <v>168</v>
      </c>
      <c r="B8" s="71" t="str">
        <f>'Metrics report'!B8</f>
        <v>[Enter Calendar Dates for Reporting Period (Format: MM/DD/YYYY - MM/DD/YYYY)</v>
      </c>
    </row>
    <row r="9" spans="1:6" s="152" customFormat="1" x14ac:dyDescent="0.25">
      <c r="A9" s="71" t="s">
        <v>5</v>
      </c>
      <c r="B9" s="71" t="str">
        <f>'Metrics report'!B9</f>
        <v>[Enter Date] (Format: MM/DD/YYYY)</v>
      </c>
      <c r="C9" s="4"/>
      <c r="D9" s="4"/>
    </row>
    <row r="10" spans="1:6" x14ac:dyDescent="0.25">
      <c r="C10" s="153"/>
      <c r="D10" s="153"/>
    </row>
    <row r="12" spans="1:6" ht="50.25" customHeight="1" x14ac:dyDescent="0.25">
      <c r="A12" s="156" t="s">
        <v>230</v>
      </c>
      <c r="B12" s="156" t="s">
        <v>231</v>
      </c>
      <c r="C12" s="156" t="s">
        <v>232</v>
      </c>
      <c r="D12" s="156" t="s">
        <v>233</v>
      </c>
      <c r="E12" s="156" t="s">
        <v>234</v>
      </c>
      <c r="F12" s="156" t="s">
        <v>235</v>
      </c>
    </row>
    <row r="13" spans="1:6" ht="15" customHeight="1" x14ac:dyDescent="0.25">
      <c r="A13" s="157" t="s">
        <v>236</v>
      </c>
      <c r="B13" s="126"/>
      <c r="C13" s="157"/>
      <c r="D13" s="157"/>
      <c r="E13" s="157"/>
      <c r="F13" s="157"/>
    </row>
    <row r="14" spans="1:6" ht="62.25" customHeight="1" x14ac:dyDescent="0.25">
      <c r="A14" s="23" t="s">
        <v>237</v>
      </c>
      <c r="B14" s="23" t="s">
        <v>238</v>
      </c>
      <c r="C14" s="23" t="s">
        <v>239</v>
      </c>
      <c r="D14" s="24" t="s">
        <v>240</v>
      </c>
      <c r="E14" s="25" t="s">
        <v>241</v>
      </c>
      <c r="F14" s="23" t="s">
        <v>242</v>
      </c>
    </row>
    <row r="15" spans="1:6" x14ac:dyDescent="0.25">
      <c r="A15" s="26"/>
      <c r="B15" s="26"/>
      <c r="C15" s="26"/>
      <c r="D15" s="26"/>
      <c r="E15" s="26"/>
      <c r="F15" s="26"/>
    </row>
    <row r="16" spans="1:6" ht="22.5" customHeight="1" x14ac:dyDescent="0.25">
      <c r="A16" s="27" t="s">
        <v>243</v>
      </c>
      <c r="C16" s="26"/>
      <c r="D16" s="26"/>
      <c r="E16" s="26"/>
      <c r="F16" s="26"/>
    </row>
    <row r="17" spans="1:44" ht="21" customHeight="1" x14ac:dyDescent="0.25">
      <c r="B17" s="29"/>
      <c r="C17" s="29"/>
      <c r="D17" s="29"/>
      <c r="E17" s="29"/>
    </row>
    <row r="18" spans="1:44" s="22" customFormat="1" x14ac:dyDescent="0.25">
      <c r="A18" s="84" t="s">
        <v>53</v>
      </c>
      <c r="B18" s="85"/>
      <c r="C18" s="86"/>
      <c r="D18" s="87"/>
      <c r="E18" s="88"/>
      <c r="F18" s="88"/>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row>
    <row r="19" spans="1:44" x14ac:dyDescent="0.25">
      <c r="A19" s="26"/>
      <c r="B19" s="26"/>
      <c r="C19" s="26"/>
      <c r="D19" s="26"/>
      <c r="E19" s="26"/>
      <c r="F19" s="26"/>
    </row>
    <row r="20" spans="1:44" ht="22.5" customHeight="1" x14ac:dyDescent="0.25">
      <c r="A20" s="27" t="s">
        <v>243</v>
      </c>
      <c r="C20" s="26"/>
      <c r="D20" s="26"/>
      <c r="E20" s="26"/>
      <c r="F20" s="26"/>
    </row>
    <row r="21" spans="1:44" ht="21" customHeight="1" x14ac:dyDescent="0.25">
      <c r="A21" s="26"/>
      <c r="B21" s="26"/>
      <c r="C21" s="26"/>
      <c r="D21" s="26"/>
      <c r="E21" s="26"/>
      <c r="F21" s="26"/>
    </row>
    <row r="22" spans="1:44" ht="15.75" customHeight="1" x14ac:dyDescent="0.25">
      <c r="A22" s="84" t="s">
        <v>79</v>
      </c>
      <c r="B22" s="157"/>
      <c r="C22" s="157"/>
      <c r="D22" s="126"/>
      <c r="E22" s="157"/>
      <c r="F22" s="157"/>
    </row>
    <row r="23" spans="1:44" s="31" customFormat="1" ht="15.75" customHeight="1" x14ac:dyDescent="0.25">
      <c r="A23" s="30"/>
      <c r="B23" s="30"/>
      <c r="C23" s="30"/>
      <c r="E23" s="30"/>
      <c r="F23" s="30"/>
    </row>
    <row r="24" spans="1:44" x14ac:dyDescent="0.25">
      <c r="A24" s="27" t="s">
        <v>243</v>
      </c>
      <c r="B24" s="26"/>
      <c r="C24" s="26"/>
      <c r="D24" s="26"/>
      <c r="E24" s="26"/>
      <c r="F24" s="26"/>
    </row>
    <row r="25" spans="1:44" ht="21" customHeight="1" x14ac:dyDescent="0.25">
      <c r="A25" s="26"/>
      <c r="B25" s="26"/>
      <c r="C25" s="26"/>
      <c r="D25" s="26"/>
      <c r="E25" s="26"/>
      <c r="F25" s="26"/>
    </row>
    <row r="26" spans="1:44" ht="15.75" customHeight="1" x14ac:dyDescent="0.25">
      <c r="A26" s="84" t="s">
        <v>81</v>
      </c>
      <c r="B26" s="158"/>
      <c r="C26" s="158"/>
      <c r="D26" s="126"/>
      <c r="E26" s="158"/>
      <c r="F26" s="158"/>
    </row>
    <row r="27" spans="1:44" x14ac:dyDescent="0.25">
      <c r="A27" s="26"/>
      <c r="B27" s="26"/>
      <c r="C27" s="26"/>
      <c r="D27" s="26"/>
      <c r="E27" s="26"/>
      <c r="F27" s="26"/>
    </row>
    <row r="28" spans="1:44" x14ac:dyDescent="0.25">
      <c r="A28" s="27" t="s">
        <v>243</v>
      </c>
      <c r="B28" s="26"/>
      <c r="C28" s="26"/>
      <c r="D28" s="26"/>
      <c r="E28" s="26"/>
      <c r="F28" s="26"/>
    </row>
    <row r="29" spans="1:44" ht="21" customHeight="1" x14ac:dyDescent="0.25">
      <c r="A29" s="26"/>
      <c r="B29" s="26"/>
      <c r="C29" s="26"/>
      <c r="D29" s="26"/>
      <c r="E29" s="26"/>
      <c r="F29" s="26"/>
    </row>
    <row r="30" spans="1:44" ht="15.75" customHeight="1" x14ac:dyDescent="0.25">
      <c r="A30" s="84" t="s">
        <v>83</v>
      </c>
      <c r="B30" s="158"/>
      <c r="C30" s="158"/>
      <c r="D30" s="126"/>
      <c r="E30" s="158"/>
      <c r="F30" s="158"/>
    </row>
    <row r="31" spans="1:44" x14ac:dyDescent="0.25">
      <c r="A31" s="26"/>
      <c r="B31" s="26"/>
      <c r="C31" s="26"/>
      <c r="D31" s="26"/>
      <c r="E31" s="26"/>
      <c r="F31" s="26"/>
    </row>
    <row r="32" spans="1:44" x14ac:dyDescent="0.25">
      <c r="A32" s="27" t="s">
        <v>243</v>
      </c>
      <c r="B32" s="26"/>
      <c r="C32" s="26"/>
      <c r="D32" s="26"/>
      <c r="E32" s="26"/>
      <c r="F32" s="26"/>
    </row>
    <row r="33" spans="1:6" ht="21" customHeight="1" x14ac:dyDescent="0.25">
      <c r="A33" s="26"/>
      <c r="B33" s="26"/>
      <c r="C33" s="26"/>
      <c r="D33" s="26"/>
      <c r="E33" s="26"/>
      <c r="F33" s="26"/>
    </row>
    <row r="34" spans="1:6" ht="15.75" customHeight="1" x14ac:dyDescent="0.25">
      <c r="A34" s="84" t="s">
        <v>91</v>
      </c>
      <c r="B34" s="158"/>
      <c r="C34" s="158"/>
      <c r="D34" s="126"/>
      <c r="E34" s="158"/>
      <c r="F34" s="158"/>
    </row>
    <row r="35" spans="1:6" x14ac:dyDescent="0.25">
      <c r="A35" s="26"/>
      <c r="B35" s="26"/>
      <c r="C35" s="26"/>
      <c r="D35" s="26"/>
      <c r="E35" s="26"/>
      <c r="F35" s="26"/>
    </row>
    <row r="36" spans="1:6" x14ac:dyDescent="0.25">
      <c r="A36" s="27" t="s">
        <v>243</v>
      </c>
      <c r="B36" s="26"/>
      <c r="C36" s="26"/>
      <c r="D36" s="26"/>
      <c r="E36" s="26"/>
      <c r="F36" s="26"/>
    </row>
    <row r="37" spans="1:6" ht="21" customHeight="1" x14ac:dyDescent="0.25">
      <c r="A37" s="26"/>
      <c r="B37" s="26"/>
      <c r="C37" s="26"/>
      <c r="D37" s="26"/>
      <c r="E37" s="26"/>
      <c r="F37" s="26"/>
    </row>
    <row r="38" spans="1:6" ht="15.75" customHeight="1" x14ac:dyDescent="0.25">
      <c r="A38" s="84" t="s">
        <v>109</v>
      </c>
      <c r="B38" s="158"/>
      <c r="C38" s="158"/>
      <c r="D38" s="126"/>
      <c r="E38" s="158"/>
      <c r="F38" s="158"/>
    </row>
    <row r="39" spans="1:6" x14ac:dyDescent="0.25">
      <c r="A39" s="26"/>
      <c r="B39" s="26"/>
      <c r="C39" s="26"/>
      <c r="D39" s="26"/>
      <c r="E39" s="26"/>
      <c r="F39" s="26"/>
    </row>
    <row r="40" spans="1:6" x14ac:dyDescent="0.25">
      <c r="A40" s="27" t="s">
        <v>243</v>
      </c>
      <c r="B40" s="26"/>
      <c r="C40" s="26"/>
      <c r="D40" s="26"/>
      <c r="E40" s="26"/>
      <c r="F40" s="26"/>
    </row>
    <row r="41" spans="1:6" ht="21" customHeight="1" x14ac:dyDescent="0.25">
      <c r="A41" s="26"/>
      <c r="B41" s="26"/>
      <c r="C41" s="26"/>
      <c r="D41" s="26"/>
      <c r="E41" s="26"/>
      <c r="F41" s="26"/>
    </row>
    <row r="42" spans="1:6" ht="15" customHeight="1" x14ac:dyDescent="0.25">
      <c r="A42" s="84" t="s">
        <v>213</v>
      </c>
      <c r="B42" s="158"/>
      <c r="C42" s="158"/>
      <c r="D42" s="126"/>
      <c r="E42" s="158"/>
      <c r="F42" s="158"/>
    </row>
    <row r="43" spans="1:6" x14ac:dyDescent="0.25">
      <c r="A43" s="26"/>
      <c r="B43" s="26"/>
      <c r="C43" s="26"/>
      <c r="D43" s="26"/>
      <c r="E43" s="26"/>
      <c r="F43" s="26"/>
    </row>
    <row r="44" spans="1:6" x14ac:dyDescent="0.25">
      <c r="A44" s="27" t="s">
        <v>243</v>
      </c>
      <c r="B44" s="26"/>
      <c r="C44" s="26"/>
      <c r="D44" s="26"/>
      <c r="E44" s="26"/>
      <c r="F44" s="26"/>
    </row>
    <row r="45" spans="1:6" ht="21" customHeight="1" x14ac:dyDescent="0.25">
      <c r="A45" s="26"/>
      <c r="B45" s="26"/>
      <c r="C45" s="26"/>
      <c r="D45" s="26"/>
      <c r="E45" s="26"/>
      <c r="F45" s="26"/>
    </row>
    <row r="46" spans="1:6" ht="15" customHeight="1" x14ac:dyDescent="0.25">
      <c r="A46" s="84" t="s">
        <v>129</v>
      </c>
      <c r="B46" s="159"/>
      <c r="C46" s="159"/>
      <c r="D46" s="126"/>
      <c r="E46" s="159"/>
      <c r="F46" s="159"/>
    </row>
    <row r="47" spans="1:6" x14ac:dyDescent="0.25">
      <c r="A47" s="26"/>
      <c r="B47" s="26"/>
      <c r="C47" s="26"/>
      <c r="D47" s="26"/>
      <c r="E47" s="26"/>
      <c r="F47" s="26"/>
    </row>
    <row r="48" spans="1:6" x14ac:dyDescent="0.25">
      <c r="A48" s="27" t="s">
        <v>243</v>
      </c>
      <c r="B48" s="26"/>
      <c r="C48" s="26"/>
      <c r="D48" s="26"/>
      <c r="E48" s="26"/>
      <c r="F48" s="26"/>
    </row>
    <row r="49" spans="1:6" ht="21" customHeight="1" x14ac:dyDescent="0.25">
      <c r="A49" s="32"/>
      <c r="B49" s="32"/>
      <c r="C49" s="32"/>
      <c r="D49" s="32"/>
      <c r="E49" s="32"/>
      <c r="F49" s="32"/>
    </row>
    <row r="50" spans="1:6" s="152" customFormat="1" x14ac:dyDescent="0.25">
      <c r="A50" s="154" t="s">
        <v>244</v>
      </c>
    </row>
  </sheetData>
  <sheetProtection password="B607" sheet="1" objects="1" scenarios="1" insertColumns="0" insertRows="0" selectLockedCells="1"/>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0</xdr:col>
                    <xdr:colOff>76200</xdr:colOff>
                    <xdr:row>16</xdr:row>
                    <xdr:rowOff>28575</xdr:rowOff>
                  </from>
                  <to>
                    <xdr:col>4</xdr:col>
                    <xdr:colOff>800100</xdr:colOff>
                    <xdr:row>17</xdr:row>
                    <xdr:rowOff>66675</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0</xdr:col>
                    <xdr:colOff>66675</xdr:colOff>
                    <xdr:row>20</xdr:row>
                    <xdr:rowOff>9525</xdr:rowOff>
                  </from>
                  <to>
                    <xdr:col>4</xdr:col>
                    <xdr:colOff>800100</xdr:colOff>
                    <xdr:row>21</xdr:row>
                    <xdr:rowOff>9525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0</xdr:col>
                    <xdr:colOff>76200</xdr:colOff>
                    <xdr:row>24</xdr:row>
                    <xdr:rowOff>85725</xdr:rowOff>
                  </from>
                  <to>
                    <xdr:col>4</xdr:col>
                    <xdr:colOff>800100</xdr:colOff>
                    <xdr:row>24</xdr:row>
                    <xdr:rowOff>238125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0</xdr:col>
                    <xdr:colOff>76200</xdr:colOff>
                    <xdr:row>28</xdr:row>
                    <xdr:rowOff>66675</xdr:rowOff>
                  </from>
                  <to>
                    <xdr:col>4</xdr:col>
                    <xdr:colOff>800100</xdr:colOff>
                    <xdr:row>29</xdr:row>
                    <xdr:rowOff>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0</xdr:col>
                    <xdr:colOff>76200</xdr:colOff>
                    <xdr:row>32</xdr:row>
                    <xdr:rowOff>47625</xdr:rowOff>
                  </from>
                  <to>
                    <xdr:col>4</xdr:col>
                    <xdr:colOff>800100</xdr:colOff>
                    <xdr:row>32</xdr:row>
                    <xdr:rowOff>238125</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from>
                    <xdr:col>0</xdr:col>
                    <xdr:colOff>76200</xdr:colOff>
                    <xdr:row>36</xdr:row>
                    <xdr:rowOff>76200</xdr:rowOff>
                  </from>
                  <to>
                    <xdr:col>4</xdr:col>
                    <xdr:colOff>800100</xdr:colOff>
                    <xdr:row>36</xdr:row>
                    <xdr:rowOff>228600</xdr:rowOff>
                  </to>
                </anchor>
              </controlPr>
            </control>
          </mc:Choice>
        </mc:AlternateContent>
        <mc:AlternateContent xmlns:mc="http://schemas.openxmlformats.org/markup-compatibility/2006">
          <mc:Choice Requires="x14">
            <control shapeId="2060" r:id="rId10" name="Check Box 12">
              <controlPr defaultSize="0" autoFill="0" autoLine="0" autoPict="0">
                <anchor moveWithCells="1">
                  <from>
                    <xdr:col>0</xdr:col>
                    <xdr:colOff>76200</xdr:colOff>
                    <xdr:row>40</xdr:row>
                    <xdr:rowOff>38100</xdr:rowOff>
                  </from>
                  <to>
                    <xdr:col>4</xdr:col>
                    <xdr:colOff>800100</xdr:colOff>
                    <xdr:row>40</xdr:row>
                    <xdr:rowOff>228600</xdr:rowOff>
                  </to>
                </anchor>
              </controlPr>
            </control>
          </mc:Choice>
        </mc:AlternateContent>
        <mc:AlternateContent xmlns:mc="http://schemas.openxmlformats.org/markup-compatibility/2006">
          <mc:Choice Requires="x14">
            <control shapeId="2061" r:id="rId11" name="Check Box 13">
              <controlPr defaultSize="0" autoFill="0" autoLine="0" autoPict="0">
                <anchor moveWithCells="1">
                  <from>
                    <xdr:col>0</xdr:col>
                    <xdr:colOff>76200</xdr:colOff>
                    <xdr:row>44</xdr:row>
                    <xdr:rowOff>47625</xdr:rowOff>
                  </from>
                  <to>
                    <xdr:col>4</xdr:col>
                    <xdr:colOff>800100</xdr:colOff>
                    <xdr:row>44</xdr:row>
                    <xdr:rowOff>228600</xdr:rowOff>
                  </to>
                </anchor>
              </controlPr>
            </control>
          </mc:Choice>
        </mc:AlternateContent>
        <mc:AlternateContent xmlns:mc="http://schemas.openxmlformats.org/markup-compatibility/2006">
          <mc:Choice Requires="x14">
            <control shapeId="2062" r:id="rId12" name="Check Box 14">
              <controlPr defaultSize="0" autoFill="0" autoLine="0" autoPict="0">
                <anchor moveWithCells="1">
                  <from>
                    <xdr:col>0</xdr:col>
                    <xdr:colOff>76200</xdr:colOff>
                    <xdr:row>48</xdr:row>
                    <xdr:rowOff>38100</xdr:rowOff>
                  </from>
                  <to>
                    <xdr:col>4</xdr:col>
                    <xdr:colOff>800100</xdr:colOff>
                    <xdr:row>48</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30"/>
  <sheetViews>
    <sheetView zoomScaleNormal="100" workbookViewId="0">
      <selection activeCell="A31" sqref="A31"/>
    </sheetView>
  </sheetViews>
  <sheetFormatPr defaultColWidth="8.85546875" defaultRowHeight="15" x14ac:dyDescent="0.25"/>
  <sheetData>
    <row r="1" spans="1:2" x14ac:dyDescent="0.25">
      <c r="A1" s="1" t="s">
        <v>245</v>
      </c>
    </row>
    <row r="3" spans="1:2" x14ac:dyDescent="0.25">
      <c r="A3" t="s">
        <v>246</v>
      </c>
    </row>
    <row r="4" spans="1:2" x14ac:dyDescent="0.25">
      <c r="B4" t="s">
        <v>247</v>
      </c>
    </row>
    <row r="5" spans="1:2" x14ac:dyDescent="0.25">
      <c r="B5" t="s">
        <v>248</v>
      </c>
    </row>
    <row r="6" spans="1:2" x14ac:dyDescent="0.25">
      <c r="B6" t="s">
        <v>249</v>
      </c>
    </row>
    <row r="7" spans="1:2" x14ac:dyDescent="0.25">
      <c r="B7" t="s">
        <v>250</v>
      </c>
    </row>
    <row r="8" spans="1:2" x14ac:dyDescent="0.25">
      <c r="B8" t="s">
        <v>251</v>
      </c>
    </row>
    <row r="9" spans="1:2" x14ac:dyDescent="0.25">
      <c r="B9" t="s">
        <v>252</v>
      </c>
    </row>
    <row r="10" spans="1:2" x14ac:dyDescent="0.25">
      <c r="B10" t="s">
        <v>253</v>
      </c>
    </row>
    <row r="12" spans="1:2" ht="17.25" customHeight="1" x14ac:dyDescent="0.25">
      <c r="B12" s="2"/>
    </row>
    <row r="13" spans="1:2" s="3" customFormat="1" x14ac:dyDescent="0.25">
      <c r="A13" s="3" t="s">
        <v>254</v>
      </c>
    </row>
    <row r="14" spans="1:2" s="3" customFormat="1" x14ac:dyDescent="0.25">
      <c r="B14" s="3" t="s">
        <v>255</v>
      </c>
    </row>
    <row r="15" spans="1:2" s="3" customFormat="1" x14ac:dyDescent="0.25">
      <c r="B15" s="3" t="s">
        <v>256</v>
      </c>
    </row>
    <row r="16" spans="1:2" s="3" customFormat="1" x14ac:dyDescent="0.25">
      <c r="B16" s="3" t="s">
        <v>257</v>
      </c>
    </row>
    <row r="17" spans="1:2" s="3" customFormat="1" x14ac:dyDescent="0.25">
      <c r="B17" s="3" t="s">
        <v>258</v>
      </c>
    </row>
    <row r="18" spans="1:2" s="3" customFormat="1" x14ac:dyDescent="0.25">
      <c r="B18" s="3" t="s">
        <v>259</v>
      </c>
    </row>
    <row r="19" spans="1:2" s="3" customFormat="1" x14ac:dyDescent="0.25">
      <c r="B19" s="3" t="s">
        <v>260</v>
      </c>
    </row>
    <row r="20" spans="1:2" s="3" customFormat="1" x14ac:dyDescent="0.25">
      <c r="B20" s="3" t="s">
        <v>261</v>
      </c>
    </row>
    <row r="21" spans="1:2" s="3" customFormat="1" x14ac:dyDescent="0.25">
      <c r="B21" s="3" t="s">
        <v>262</v>
      </c>
    </row>
    <row r="22" spans="1:2" s="3" customFormat="1" x14ac:dyDescent="0.25">
      <c r="B22" s="3" t="s">
        <v>263</v>
      </c>
    </row>
    <row r="23" spans="1:2" s="3" customFormat="1" x14ac:dyDescent="0.25">
      <c r="B23" s="3" t="s">
        <v>264</v>
      </c>
    </row>
    <row r="24" spans="1:2" x14ac:dyDescent="0.25">
      <c r="B24" s="3" t="s">
        <v>265</v>
      </c>
    </row>
    <row r="27" spans="1:2" x14ac:dyDescent="0.25">
      <c r="A27" s="3" t="s">
        <v>266</v>
      </c>
    </row>
    <row r="28" spans="1:2" x14ac:dyDescent="0.25">
      <c r="B28" t="s">
        <v>267</v>
      </c>
    </row>
    <row r="29" spans="1:2" x14ac:dyDescent="0.25">
      <c r="B29" t="s">
        <v>268</v>
      </c>
    </row>
    <row r="30" spans="1:2" x14ac:dyDescent="0.25">
      <c r="B30" t="s">
        <v>269</v>
      </c>
    </row>
  </sheetData>
  <pageMargins left="0.7" right="0.7" top="0.75" bottom="0.75" header="0.3" footer="0.3"/>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49092E379320E42A7DB3AF95576C2AA" ma:contentTypeVersion="1" ma:contentTypeDescription="Create a new document." ma:contentTypeScope="" ma:versionID="8b990ea7749a34adaa48298c1728ead9">
  <xsd:schema xmlns:xsd="http://www.w3.org/2001/XMLSchema" xmlns:xs="http://www.w3.org/2001/XMLSchema" xmlns:p="http://schemas.microsoft.com/office/2006/metadata/properties" xmlns:ns2="9d98fa39-7fbd-4685-a488-797cac822720" targetNamespace="http://schemas.microsoft.com/office/2006/metadata/properties" ma:root="true" ma:fieldsID="17c9429493a53ace03395f5fbf3cf513" ns2:_="">
    <xsd:import namespace="9d98fa39-7fbd-4685-a488-797cac822720"/>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98fa39-7fbd-4685-a488-797cac82272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haredWithUsers xmlns="9d98fa39-7fbd-4685-a488-797cac822720">
      <UserInfo>
        <DisplayName>Sparrow, Angela (CHFS DMS)</DisplayName>
        <AccountId>21</AccountId>
        <AccountType/>
      </UserInfo>
      <UserInfo>
        <DisplayName>Smith, Victoria (CHFS DMS)</DisplayName>
        <AccountId>12</AccountId>
        <AccountType/>
      </UserInfo>
    </SharedWithUsers>
  </documentManagement>
</p:properties>
</file>

<file path=customXml/itemProps1.xml><?xml version="1.0" encoding="utf-8"?>
<ds:datastoreItem xmlns:ds="http://schemas.openxmlformats.org/officeDocument/2006/customXml" ds:itemID="{6FE8A6B9-FEC1-4D0D-B5E2-EF65170632A3}">
  <ds:schemaRefs>
    <ds:schemaRef ds:uri="http://schemas.microsoft.com/office/2006/metadata/longProperties"/>
  </ds:schemaRefs>
</ds:datastoreItem>
</file>

<file path=customXml/itemProps2.xml><?xml version="1.0" encoding="utf-8"?>
<ds:datastoreItem xmlns:ds="http://schemas.openxmlformats.org/officeDocument/2006/customXml" ds:itemID="{C746CD33-A442-4F7E-B57B-DC50222C6256}"/>
</file>

<file path=customXml/itemProps3.xml><?xml version="1.0" encoding="utf-8"?>
<ds:datastoreItem xmlns:ds="http://schemas.openxmlformats.org/officeDocument/2006/customXml" ds:itemID="{BFB8262E-5B2B-4543-B3BC-11DCD7884623}">
  <ds:schemaRefs>
    <ds:schemaRef ds:uri="http://schemas.microsoft.com/sharepoint/v3/contenttype/forms"/>
  </ds:schemaRefs>
</ds:datastoreItem>
</file>

<file path=customXml/itemProps4.xml><?xml version="1.0" encoding="utf-8"?>
<ds:datastoreItem xmlns:ds="http://schemas.openxmlformats.org/officeDocument/2006/customXml" ds:itemID="{E3337E92-0027-4C74-8201-C0669EF4099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Monitoring protocol</vt:lpstr>
      <vt:lpstr>Metrics report</vt:lpstr>
      <vt:lpstr>Data and reporting issues</vt:lpstr>
      <vt:lpstr>Version notes</vt:lpstr>
    </vt:vector>
  </TitlesOfParts>
  <Manager/>
  <Company>Mathematica, Inc.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KYHEALTH SUDApprovedMonitoringProtocolPart ANov2020</dc:title>
  <dc:subject/>
  <dc:creator>Evelyn Brand</dc:creator>
  <cp:keywords/>
  <dc:description/>
  <cp:lastModifiedBy>Smith, Victoria (CHFS DMS DPO)</cp:lastModifiedBy>
  <cp:revision/>
  <dcterms:created xsi:type="dcterms:W3CDTF">2018-05-18T19:26:44Z</dcterms:created>
  <dcterms:modified xsi:type="dcterms:W3CDTF">2022-06-30T12:50:32Z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display_urn:schemas-microsoft-com:office:office#SharedWithUsers">
    <vt:lpwstr>Sparrow, Angela (CHFS DMS);Smith, Victoria (CHFS DMS)</vt:lpwstr>
  </property>
  <property fmtid="{D5CDD505-2E9C-101B-9397-08002B2CF9AE}" pid="4" name="SharedWithUsers">
    <vt:lpwstr>21;#Sparrow, Angela (CHFS DMS);#12;#Smith, Victoria (CHFS DMS)</vt:lpwstr>
  </property>
  <property fmtid="{D5CDD505-2E9C-101B-9397-08002B2CF9AE}" pid="5" name="ContentTypeId">
    <vt:lpwstr>0x010100B49092E379320E42A7DB3AF95576C2AA</vt:lpwstr>
  </property>
</Properties>
</file>