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nya.cookendorfer\Desktop\"/>
    </mc:Choice>
  </mc:AlternateContent>
  <xr:revisionPtr revIDLastSave="0" documentId="8_{0DF900AC-20A1-41F0-B6B2-8C3BD5B917D1}" xr6:coauthVersionLast="47" xr6:coauthVersionMax="47" xr10:uidLastSave="{00000000-0000-0000-0000-000000000000}"/>
  <bookViews>
    <workbookView xWindow="-110" yWindow="-110" windowWidth="19420" windowHeight="10420" tabRatio="997" xr2:uid="{00000000-000D-0000-FFFF-FFFF00000000}"/>
  </bookViews>
  <sheets>
    <sheet name=" Budget" sheetId="1" r:id="rId1"/>
    <sheet name="Line Item 1" sheetId="4" r:id="rId2"/>
    <sheet name="Line Item 2" sheetId="5" r:id="rId3"/>
    <sheet name="Line Item 3" sheetId="6" r:id="rId4"/>
    <sheet name="Line Item 4" sheetId="7" r:id="rId5"/>
    <sheet name="Line Item 5" sheetId="8" r:id="rId6"/>
    <sheet name="Line Item 6" sheetId="9" r:id="rId7"/>
    <sheet name="Line Item 7" sheetId="10" r:id="rId8"/>
    <sheet name="Line Item 8" sheetId="11" r:id="rId9"/>
    <sheet name="Line Item 9" sheetId="12" r:id="rId10"/>
    <sheet name="Line Item 10" sheetId="13" r:id="rId11"/>
    <sheet name="Line Item 11" sheetId="14" r:id="rId12"/>
    <sheet name="Line Item 12" sheetId="15" r:id="rId13"/>
    <sheet name="Line Item 13" sheetId="16" r:id="rId14"/>
    <sheet name="Line Item 14" sheetId="17" r:id="rId15"/>
    <sheet name="Line Item 15" sheetId="18" r:id="rId16"/>
    <sheet name="Line Item 16" sheetId="19" r:id="rId17"/>
    <sheet name="Line Item 17" sheetId="20" r:id="rId18"/>
    <sheet name="Line Item 18" sheetId="21" r:id="rId19"/>
    <sheet name="Line Item 19" sheetId="22" r:id="rId20"/>
    <sheet name="Line Item 20" sheetId="23" r:id="rId21"/>
    <sheet name="Line Item 21" sheetId="24" r:id="rId22"/>
    <sheet name="Line Item 22" sheetId="25" r:id="rId23"/>
    <sheet name="Line Item 23" sheetId="26" r:id="rId24"/>
    <sheet name="Line Item 24" sheetId="27" r:id="rId25"/>
    <sheet name="Line Item 25" sheetId="28" r:id="rId26"/>
    <sheet name="Line Item 26" sheetId="29" r:id="rId27"/>
    <sheet name="Line Item 27" sheetId="30" r:id="rId28"/>
    <sheet name="Line Item 28" sheetId="31" r:id="rId29"/>
    <sheet name="Line Item 29" sheetId="32" r:id="rId30"/>
    <sheet name="Line Item 30" sheetId="33" r:id="rId31"/>
    <sheet name="Line Item 31" sheetId="34" r:id="rId32"/>
    <sheet name="OBJECT" sheetId="3" r:id="rId33"/>
  </sheets>
  <definedNames>
    <definedName name="_xlnm.Print_Titles" localSheetId="32">OBJECT!#REF!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2" i="5" l="1"/>
  <c r="H6" i="1" s="1"/>
  <c r="E102" i="4"/>
  <c r="H5" i="1" s="1"/>
  <c r="E102" i="34"/>
  <c r="H35" i="1" s="1"/>
  <c r="E102" i="33"/>
  <c r="H34" i="1" s="1"/>
  <c r="E102" i="32"/>
  <c r="H33" i="1" s="1"/>
  <c r="E102" i="31"/>
  <c r="H32" i="1" s="1"/>
  <c r="E102" i="30"/>
  <c r="H31" i="1" s="1"/>
  <c r="E102" i="29"/>
  <c r="H30" i="1" s="1"/>
  <c r="E102" i="28"/>
  <c r="H29" i="1" s="1"/>
  <c r="E102" i="27"/>
  <c r="H28" i="1" s="1"/>
  <c r="E102" i="26"/>
  <c r="H27" i="1" s="1"/>
  <c r="E102" i="25"/>
  <c r="H26" i="1" s="1"/>
  <c r="E102" i="24"/>
  <c r="H25" i="1" s="1"/>
  <c r="E102" i="23"/>
  <c r="H24" i="1" s="1"/>
  <c r="E102" i="22"/>
  <c r="H23" i="1" s="1"/>
  <c r="E102" i="21"/>
  <c r="H22" i="1" s="1"/>
  <c r="E102" i="20"/>
  <c r="H21" i="1" s="1"/>
  <c r="E102" i="19"/>
  <c r="H20" i="1" s="1"/>
  <c r="E102" i="18"/>
  <c r="H19" i="1" s="1"/>
  <c r="E102" i="17"/>
  <c r="H18" i="1" s="1"/>
  <c r="E102" i="16"/>
  <c r="H17" i="1" s="1"/>
  <c r="E102" i="15"/>
  <c r="H16" i="1" s="1"/>
  <c r="E102" i="14"/>
  <c r="H15" i="1" s="1"/>
  <c r="E102" i="13"/>
  <c r="H14" i="1" s="1"/>
  <c r="E102" i="12"/>
  <c r="H13" i="1" s="1"/>
  <c r="E102" i="11"/>
  <c r="H12" i="1" s="1"/>
  <c r="E102" i="10"/>
  <c r="H11" i="1" s="1"/>
  <c r="E102" i="9"/>
  <c r="H10" i="1" s="1"/>
  <c r="E102" i="8"/>
  <c r="H9" i="1" s="1"/>
  <c r="E102" i="7"/>
  <c r="H8" i="1" s="1"/>
  <c r="E102" i="6"/>
  <c r="H7" i="1" s="1"/>
  <c r="F36" i="1"/>
  <c r="H2" i="1" s="1"/>
  <c r="B5" i="1"/>
  <c r="B31" i="1"/>
  <c r="B32" i="1"/>
  <c r="B33" i="1"/>
  <c r="B34" i="1"/>
  <c r="B35" i="1"/>
  <c r="B30" i="1"/>
  <c r="B9" i="1"/>
  <c r="B7" i="1"/>
  <c r="B8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6" i="1"/>
  <c r="D3" i="4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F102" i="4"/>
  <c r="G5" i="1" s="1"/>
  <c r="D2" i="4"/>
  <c r="E2" i="4" s="1"/>
  <c r="D3" i="13"/>
  <c r="G6" i="13" s="1"/>
  <c r="G7" i="13" s="1"/>
  <c r="G8" i="13" s="1"/>
  <c r="G9" i="13" s="1"/>
  <c r="G10" i="13" s="1"/>
  <c r="G11" i="13" s="1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G34" i="13" s="1"/>
  <c r="G35" i="13" s="1"/>
  <c r="G36" i="13" s="1"/>
  <c r="G37" i="13" s="1"/>
  <c r="G38" i="13" s="1"/>
  <c r="G39" i="13" s="1"/>
  <c r="G40" i="13" s="1"/>
  <c r="G41" i="13" s="1"/>
  <c r="G42" i="13" s="1"/>
  <c r="G43" i="13" s="1"/>
  <c r="G44" i="13" s="1"/>
  <c r="G45" i="13" s="1"/>
  <c r="G46" i="13" s="1"/>
  <c r="G47" i="13" s="1"/>
  <c r="G48" i="13" s="1"/>
  <c r="G49" i="13" s="1"/>
  <c r="G50" i="13" s="1"/>
  <c r="G51" i="13" s="1"/>
  <c r="G52" i="13" s="1"/>
  <c r="G53" i="13" s="1"/>
  <c r="G54" i="13" s="1"/>
  <c r="G55" i="13" s="1"/>
  <c r="G56" i="13" s="1"/>
  <c r="G57" i="13" s="1"/>
  <c r="G58" i="13" s="1"/>
  <c r="G59" i="13" s="1"/>
  <c r="G60" i="13" s="1"/>
  <c r="G61" i="13" s="1"/>
  <c r="G62" i="13" s="1"/>
  <c r="G63" i="13" s="1"/>
  <c r="G64" i="13" s="1"/>
  <c r="G65" i="13" s="1"/>
  <c r="G66" i="13" s="1"/>
  <c r="G67" i="13" s="1"/>
  <c r="G68" i="13" s="1"/>
  <c r="G69" i="13" s="1"/>
  <c r="G70" i="13" s="1"/>
  <c r="G71" i="13" s="1"/>
  <c r="G72" i="13" s="1"/>
  <c r="G73" i="13" s="1"/>
  <c r="G74" i="13" s="1"/>
  <c r="G75" i="13" s="1"/>
  <c r="G76" i="13" s="1"/>
  <c r="G77" i="13" s="1"/>
  <c r="G78" i="13" s="1"/>
  <c r="G79" i="13" s="1"/>
  <c r="G80" i="13" s="1"/>
  <c r="G81" i="13" s="1"/>
  <c r="G82" i="13" s="1"/>
  <c r="G83" i="13" s="1"/>
  <c r="G84" i="13" s="1"/>
  <c r="G85" i="13" s="1"/>
  <c r="G86" i="13" s="1"/>
  <c r="G87" i="13" s="1"/>
  <c r="G88" i="13" s="1"/>
  <c r="G89" i="13" s="1"/>
  <c r="G90" i="13" s="1"/>
  <c r="G91" i="13" s="1"/>
  <c r="G92" i="13" s="1"/>
  <c r="G93" i="13" s="1"/>
  <c r="G94" i="13" s="1"/>
  <c r="G95" i="13" s="1"/>
  <c r="G96" i="13" s="1"/>
  <c r="G97" i="13" s="1"/>
  <c r="G98" i="13" s="1"/>
  <c r="G99" i="13" s="1"/>
  <c r="G100" i="13" s="1"/>
  <c r="G101" i="13" s="1"/>
  <c r="D2" i="13"/>
  <c r="E2" i="13" s="1"/>
  <c r="F102" i="13"/>
  <c r="G14" i="1" s="1"/>
  <c r="I14" i="1" s="1"/>
  <c r="D3" i="14"/>
  <c r="D2" i="14"/>
  <c r="E2" i="14" s="1"/>
  <c r="F102" i="14"/>
  <c r="G15" i="1" s="1"/>
  <c r="D3" i="15"/>
  <c r="G6" i="15" s="1"/>
  <c r="G7" i="15" s="1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67" i="15" s="1"/>
  <c r="G68" i="15" s="1"/>
  <c r="G69" i="15" s="1"/>
  <c r="G70" i="15" s="1"/>
  <c r="G71" i="15" s="1"/>
  <c r="G72" i="15" s="1"/>
  <c r="G73" i="15" s="1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s="1"/>
  <c r="G101" i="15" s="1"/>
  <c r="D2" i="15"/>
  <c r="E2" i="15"/>
  <c r="F102" i="15"/>
  <c r="D3" i="16"/>
  <c r="G6" i="16" s="1"/>
  <c r="G7" i="16" s="1"/>
  <c r="G8" i="16" s="1"/>
  <c r="G9" i="16" s="1"/>
  <c r="G10" i="16" s="1"/>
  <c r="G11" i="16" s="1"/>
  <c r="G12" i="16" s="1"/>
  <c r="G13" i="16" s="1"/>
  <c r="G14" i="16" s="1"/>
  <c r="G15" i="16" s="1"/>
  <c r="G16" i="16" s="1"/>
  <c r="G17" i="16" s="1"/>
  <c r="G18" i="16" s="1"/>
  <c r="G19" i="16" s="1"/>
  <c r="G20" i="16" s="1"/>
  <c r="G21" i="16" s="1"/>
  <c r="G22" i="16" s="1"/>
  <c r="G23" i="16" s="1"/>
  <c r="G24" i="16" s="1"/>
  <c r="G25" i="16" s="1"/>
  <c r="G26" i="16" s="1"/>
  <c r="G27" i="16" s="1"/>
  <c r="G28" i="16" s="1"/>
  <c r="G29" i="16" s="1"/>
  <c r="G30" i="16" s="1"/>
  <c r="G31" i="16" s="1"/>
  <c r="G32" i="16" s="1"/>
  <c r="G33" i="16" s="1"/>
  <c r="G34" i="16" s="1"/>
  <c r="G35" i="16" s="1"/>
  <c r="G36" i="16" s="1"/>
  <c r="G37" i="16" s="1"/>
  <c r="G38" i="16" s="1"/>
  <c r="G39" i="16" s="1"/>
  <c r="G40" i="16" s="1"/>
  <c r="G41" i="16" s="1"/>
  <c r="G42" i="16" s="1"/>
  <c r="G43" i="16" s="1"/>
  <c r="G44" i="16" s="1"/>
  <c r="G45" i="16" s="1"/>
  <c r="G46" i="16" s="1"/>
  <c r="G47" i="16" s="1"/>
  <c r="G48" i="16" s="1"/>
  <c r="G49" i="16" s="1"/>
  <c r="G50" i="16" s="1"/>
  <c r="G51" i="16" s="1"/>
  <c r="G52" i="16" s="1"/>
  <c r="G53" i="16" s="1"/>
  <c r="G54" i="16" s="1"/>
  <c r="G55" i="16" s="1"/>
  <c r="G56" i="16" s="1"/>
  <c r="G57" i="16" s="1"/>
  <c r="G58" i="16" s="1"/>
  <c r="G59" i="16" s="1"/>
  <c r="G60" i="16" s="1"/>
  <c r="G61" i="16" s="1"/>
  <c r="G62" i="16" s="1"/>
  <c r="G63" i="16" s="1"/>
  <c r="G64" i="16" s="1"/>
  <c r="G65" i="16" s="1"/>
  <c r="G66" i="16" s="1"/>
  <c r="G67" i="16" s="1"/>
  <c r="G68" i="16" s="1"/>
  <c r="G69" i="16" s="1"/>
  <c r="G70" i="16" s="1"/>
  <c r="G71" i="16" s="1"/>
  <c r="G72" i="16" s="1"/>
  <c r="G73" i="16" s="1"/>
  <c r="G74" i="16" s="1"/>
  <c r="G75" i="16" s="1"/>
  <c r="G76" i="16" s="1"/>
  <c r="G77" i="16" s="1"/>
  <c r="G78" i="16" s="1"/>
  <c r="G79" i="16" s="1"/>
  <c r="G80" i="16" s="1"/>
  <c r="G81" i="16" s="1"/>
  <c r="G82" i="16" s="1"/>
  <c r="G83" i="16" s="1"/>
  <c r="G84" i="16" s="1"/>
  <c r="G85" i="16" s="1"/>
  <c r="G86" i="16" s="1"/>
  <c r="G87" i="16" s="1"/>
  <c r="G88" i="16" s="1"/>
  <c r="G89" i="16" s="1"/>
  <c r="G90" i="16" s="1"/>
  <c r="G91" i="16" s="1"/>
  <c r="G92" i="16" s="1"/>
  <c r="G93" i="16" s="1"/>
  <c r="G94" i="16" s="1"/>
  <c r="G95" i="16" s="1"/>
  <c r="G96" i="16" s="1"/>
  <c r="G97" i="16" s="1"/>
  <c r="G98" i="16" s="1"/>
  <c r="G99" i="16" s="1"/>
  <c r="G100" i="16" s="1"/>
  <c r="G101" i="16" s="1"/>
  <c r="D2" i="16"/>
  <c r="E2" i="16"/>
  <c r="F102" i="16"/>
  <c r="G17" i="1" s="1"/>
  <c r="D3" i="17"/>
  <c r="G6" i="17" s="1"/>
  <c r="G7" i="17" s="1"/>
  <c r="G8" i="17" s="1"/>
  <c r="G9" i="17" s="1"/>
  <c r="G10" i="17" s="1"/>
  <c r="G11" i="17" s="1"/>
  <c r="G12" i="17" s="1"/>
  <c r="G13" i="17" s="1"/>
  <c r="G14" i="17" s="1"/>
  <c r="G15" i="17" s="1"/>
  <c r="G16" i="17" s="1"/>
  <c r="G17" i="17" s="1"/>
  <c r="G18" i="17" s="1"/>
  <c r="G19" i="17" s="1"/>
  <c r="G20" i="17" s="1"/>
  <c r="G21" i="17" s="1"/>
  <c r="G22" i="17" s="1"/>
  <c r="G23" i="17" s="1"/>
  <c r="G24" i="17" s="1"/>
  <c r="G25" i="17" s="1"/>
  <c r="G26" i="17" s="1"/>
  <c r="G27" i="17" s="1"/>
  <c r="G28" i="17" s="1"/>
  <c r="G29" i="17" s="1"/>
  <c r="G30" i="17" s="1"/>
  <c r="G31" i="17" s="1"/>
  <c r="G32" i="17" s="1"/>
  <c r="G33" i="17" s="1"/>
  <c r="G34" i="17" s="1"/>
  <c r="G35" i="17" s="1"/>
  <c r="G36" i="17" s="1"/>
  <c r="G37" i="17" s="1"/>
  <c r="G38" i="17" s="1"/>
  <c r="G39" i="17" s="1"/>
  <c r="G40" i="17" s="1"/>
  <c r="G41" i="17" s="1"/>
  <c r="G42" i="17" s="1"/>
  <c r="G43" i="17" s="1"/>
  <c r="G44" i="17" s="1"/>
  <c r="G45" i="17" s="1"/>
  <c r="G46" i="17" s="1"/>
  <c r="G47" i="17" s="1"/>
  <c r="G48" i="17" s="1"/>
  <c r="G49" i="17" s="1"/>
  <c r="G50" i="17" s="1"/>
  <c r="G51" i="17" s="1"/>
  <c r="G52" i="17" s="1"/>
  <c r="G53" i="17" s="1"/>
  <c r="G54" i="17" s="1"/>
  <c r="G55" i="17" s="1"/>
  <c r="G56" i="17" s="1"/>
  <c r="G57" i="17" s="1"/>
  <c r="G58" i="17" s="1"/>
  <c r="G59" i="17" s="1"/>
  <c r="G60" i="17" s="1"/>
  <c r="G61" i="17" s="1"/>
  <c r="G62" i="17" s="1"/>
  <c r="G63" i="17" s="1"/>
  <c r="G64" i="17" s="1"/>
  <c r="G65" i="17" s="1"/>
  <c r="G66" i="17" s="1"/>
  <c r="G67" i="17" s="1"/>
  <c r="G68" i="17" s="1"/>
  <c r="G69" i="17" s="1"/>
  <c r="G70" i="17" s="1"/>
  <c r="G71" i="17" s="1"/>
  <c r="G72" i="17" s="1"/>
  <c r="G73" i="17" s="1"/>
  <c r="G74" i="17" s="1"/>
  <c r="G75" i="17" s="1"/>
  <c r="G76" i="17" s="1"/>
  <c r="G77" i="17" s="1"/>
  <c r="G78" i="17" s="1"/>
  <c r="G79" i="17" s="1"/>
  <c r="G80" i="17" s="1"/>
  <c r="G81" i="17" s="1"/>
  <c r="G82" i="17" s="1"/>
  <c r="G83" i="17" s="1"/>
  <c r="G84" i="17" s="1"/>
  <c r="G85" i="17" s="1"/>
  <c r="G86" i="17" s="1"/>
  <c r="G87" i="17" s="1"/>
  <c r="G88" i="17" s="1"/>
  <c r="G89" i="17" s="1"/>
  <c r="G90" i="17" s="1"/>
  <c r="G91" i="17" s="1"/>
  <c r="G92" i="17" s="1"/>
  <c r="G93" i="17" s="1"/>
  <c r="G94" i="17" s="1"/>
  <c r="G95" i="17" s="1"/>
  <c r="G96" i="17" s="1"/>
  <c r="G97" i="17" s="1"/>
  <c r="G98" i="17" s="1"/>
  <c r="G99" i="17" s="1"/>
  <c r="G100" i="17" s="1"/>
  <c r="G101" i="17" s="1"/>
  <c r="D2" i="17"/>
  <c r="E2" i="17" s="1"/>
  <c r="F102" i="17"/>
  <c r="D3" i="18"/>
  <c r="G102" i="18" s="1"/>
  <c r="D2" i="18"/>
  <c r="E2" i="18" s="1"/>
  <c r="F102" i="18"/>
  <c r="G19" i="1" s="1"/>
  <c r="D3" i="19"/>
  <c r="G6" i="19" s="1"/>
  <c r="G7" i="19" s="1"/>
  <c r="G8" i="19" s="1"/>
  <c r="G9" i="19" s="1"/>
  <c r="G10" i="19" s="1"/>
  <c r="G11" i="19" s="1"/>
  <c r="G12" i="19" s="1"/>
  <c r="G13" i="19" s="1"/>
  <c r="G14" i="19" s="1"/>
  <c r="G15" i="19" s="1"/>
  <c r="G16" i="19" s="1"/>
  <c r="G17" i="19" s="1"/>
  <c r="G18" i="19" s="1"/>
  <c r="G19" i="19" s="1"/>
  <c r="G20" i="19" s="1"/>
  <c r="G21" i="19" s="1"/>
  <c r="G22" i="19" s="1"/>
  <c r="G23" i="19" s="1"/>
  <c r="G24" i="19" s="1"/>
  <c r="G25" i="19" s="1"/>
  <c r="G26" i="19" s="1"/>
  <c r="G27" i="19" s="1"/>
  <c r="G28" i="19" s="1"/>
  <c r="G29" i="19" s="1"/>
  <c r="G30" i="19" s="1"/>
  <c r="G31" i="19" s="1"/>
  <c r="G32" i="19" s="1"/>
  <c r="G33" i="19" s="1"/>
  <c r="G34" i="19" s="1"/>
  <c r="G35" i="19" s="1"/>
  <c r="G36" i="19" s="1"/>
  <c r="G37" i="19" s="1"/>
  <c r="G38" i="19" s="1"/>
  <c r="G39" i="19" s="1"/>
  <c r="G40" i="19" s="1"/>
  <c r="G41" i="19" s="1"/>
  <c r="G42" i="19" s="1"/>
  <c r="G43" i="19" s="1"/>
  <c r="G44" i="19" s="1"/>
  <c r="G45" i="19" s="1"/>
  <c r="G46" i="19" s="1"/>
  <c r="G47" i="19" s="1"/>
  <c r="G48" i="19" s="1"/>
  <c r="G49" i="19" s="1"/>
  <c r="G50" i="19" s="1"/>
  <c r="G51" i="19" s="1"/>
  <c r="G52" i="19" s="1"/>
  <c r="G53" i="19" s="1"/>
  <c r="G54" i="19" s="1"/>
  <c r="G55" i="19" s="1"/>
  <c r="G56" i="19" s="1"/>
  <c r="G57" i="19" s="1"/>
  <c r="G58" i="19" s="1"/>
  <c r="G59" i="19" s="1"/>
  <c r="G60" i="19" s="1"/>
  <c r="G61" i="19" s="1"/>
  <c r="G62" i="19" s="1"/>
  <c r="G63" i="19" s="1"/>
  <c r="G64" i="19" s="1"/>
  <c r="G65" i="19" s="1"/>
  <c r="G66" i="19" s="1"/>
  <c r="G67" i="19" s="1"/>
  <c r="G68" i="19" s="1"/>
  <c r="G69" i="19" s="1"/>
  <c r="G70" i="19" s="1"/>
  <c r="G71" i="19" s="1"/>
  <c r="G72" i="19" s="1"/>
  <c r="G73" i="19" s="1"/>
  <c r="G74" i="19" s="1"/>
  <c r="G75" i="19" s="1"/>
  <c r="G76" i="19" s="1"/>
  <c r="G77" i="19" s="1"/>
  <c r="G78" i="19" s="1"/>
  <c r="G79" i="19" s="1"/>
  <c r="G80" i="19" s="1"/>
  <c r="G81" i="19" s="1"/>
  <c r="G82" i="19" s="1"/>
  <c r="G83" i="19" s="1"/>
  <c r="G84" i="19" s="1"/>
  <c r="G85" i="19" s="1"/>
  <c r="G86" i="19" s="1"/>
  <c r="G87" i="19" s="1"/>
  <c r="G88" i="19" s="1"/>
  <c r="G89" i="19" s="1"/>
  <c r="G90" i="19" s="1"/>
  <c r="G91" i="19" s="1"/>
  <c r="G92" i="19" s="1"/>
  <c r="G93" i="19" s="1"/>
  <c r="G94" i="19" s="1"/>
  <c r="G95" i="19" s="1"/>
  <c r="G96" i="19" s="1"/>
  <c r="G97" i="19" s="1"/>
  <c r="G98" i="19" s="1"/>
  <c r="G99" i="19" s="1"/>
  <c r="G100" i="19" s="1"/>
  <c r="G101" i="19" s="1"/>
  <c r="D2" i="19"/>
  <c r="E2" i="19" s="1"/>
  <c r="F102" i="19"/>
  <c r="G20" i="1" s="1"/>
  <c r="D3" i="20"/>
  <c r="G6" i="20" s="1"/>
  <c r="G7" i="20" s="1"/>
  <c r="G8" i="20" s="1"/>
  <c r="G9" i="20" s="1"/>
  <c r="G10" i="20" s="1"/>
  <c r="G11" i="20" s="1"/>
  <c r="G12" i="20" s="1"/>
  <c r="G13" i="20"/>
  <c r="G14" i="20" s="1"/>
  <c r="G15" i="20" s="1"/>
  <c r="G16" i="20" s="1"/>
  <c r="G17" i="20" s="1"/>
  <c r="G18" i="20" s="1"/>
  <c r="G19" i="20" s="1"/>
  <c r="G20" i="20" s="1"/>
  <c r="G21" i="20" s="1"/>
  <c r="G22" i="20" s="1"/>
  <c r="G23" i="20" s="1"/>
  <c r="G24" i="20" s="1"/>
  <c r="G25" i="20" s="1"/>
  <c r="G26" i="20" s="1"/>
  <c r="G27" i="20" s="1"/>
  <c r="G28" i="20" s="1"/>
  <c r="G29" i="20" s="1"/>
  <c r="G30" i="20" s="1"/>
  <c r="G31" i="20" s="1"/>
  <c r="G32" i="20" s="1"/>
  <c r="G33" i="20" s="1"/>
  <c r="G34" i="20" s="1"/>
  <c r="G35" i="20" s="1"/>
  <c r="G36" i="20" s="1"/>
  <c r="G37" i="20" s="1"/>
  <c r="G38" i="20" s="1"/>
  <c r="G39" i="20" s="1"/>
  <c r="G40" i="20" s="1"/>
  <c r="G41" i="20" s="1"/>
  <c r="G42" i="20" s="1"/>
  <c r="G43" i="20" s="1"/>
  <c r="G44" i="20" s="1"/>
  <c r="G45" i="20" s="1"/>
  <c r="G46" i="20" s="1"/>
  <c r="G47" i="20" s="1"/>
  <c r="G48" i="20" s="1"/>
  <c r="G49" i="20" s="1"/>
  <c r="G50" i="20" s="1"/>
  <c r="G51" i="20" s="1"/>
  <c r="G52" i="20" s="1"/>
  <c r="G53" i="20" s="1"/>
  <c r="G54" i="20" s="1"/>
  <c r="G55" i="20" s="1"/>
  <c r="G56" i="20" s="1"/>
  <c r="G57" i="20" s="1"/>
  <c r="G58" i="20" s="1"/>
  <c r="G59" i="20" s="1"/>
  <c r="G60" i="20" s="1"/>
  <c r="G61" i="20" s="1"/>
  <c r="G62" i="20" s="1"/>
  <c r="G63" i="20" s="1"/>
  <c r="G64" i="20" s="1"/>
  <c r="G65" i="20" s="1"/>
  <c r="G66" i="20" s="1"/>
  <c r="G67" i="20" s="1"/>
  <c r="G68" i="20" s="1"/>
  <c r="G69" i="20" s="1"/>
  <c r="G70" i="20" s="1"/>
  <c r="G71" i="20" s="1"/>
  <c r="G72" i="20" s="1"/>
  <c r="G73" i="20" s="1"/>
  <c r="G74" i="20" s="1"/>
  <c r="G75" i="20" s="1"/>
  <c r="G76" i="20" s="1"/>
  <c r="G77" i="20" s="1"/>
  <c r="G78" i="20" s="1"/>
  <c r="G79" i="20" s="1"/>
  <c r="G80" i="20" s="1"/>
  <c r="G81" i="20" s="1"/>
  <c r="G82" i="20" s="1"/>
  <c r="G83" i="20" s="1"/>
  <c r="G84" i="20" s="1"/>
  <c r="G85" i="20" s="1"/>
  <c r="G86" i="20" s="1"/>
  <c r="G87" i="20" s="1"/>
  <c r="G88" i="20" s="1"/>
  <c r="G89" i="20" s="1"/>
  <c r="G90" i="20" s="1"/>
  <c r="G91" i="20" s="1"/>
  <c r="G92" i="20" s="1"/>
  <c r="G93" i="20" s="1"/>
  <c r="G94" i="20" s="1"/>
  <c r="G95" i="20" s="1"/>
  <c r="G96" i="20" s="1"/>
  <c r="G97" i="20" s="1"/>
  <c r="G98" i="20" s="1"/>
  <c r="G99" i="20" s="1"/>
  <c r="G100" i="20" s="1"/>
  <c r="G101" i="20" s="1"/>
  <c r="D2" i="20"/>
  <c r="E2" i="20" s="1"/>
  <c r="F102" i="20"/>
  <c r="G21" i="1" s="1"/>
  <c r="D3" i="21"/>
  <c r="G6" i="21" s="1"/>
  <c r="G7" i="21" s="1"/>
  <c r="G8" i="21" s="1"/>
  <c r="G9" i="21" s="1"/>
  <c r="G10" i="21" s="1"/>
  <c r="G11" i="21" s="1"/>
  <c r="G12" i="21" s="1"/>
  <c r="G13" i="21" s="1"/>
  <c r="G14" i="21" s="1"/>
  <c r="G15" i="21" s="1"/>
  <c r="G16" i="21" s="1"/>
  <c r="G17" i="21" s="1"/>
  <c r="G18" i="21" s="1"/>
  <c r="G19" i="21" s="1"/>
  <c r="G20" i="21" s="1"/>
  <c r="G21" i="21" s="1"/>
  <c r="G22" i="21" s="1"/>
  <c r="G23" i="21" s="1"/>
  <c r="G24" i="21" s="1"/>
  <c r="G25" i="21" s="1"/>
  <c r="G26" i="21" s="1"/>
  <c r="G27" i="21" s="1"/>
  <c r="G28" i="21" s="1"/>
  <c r="G29" i="21" s="1"/>
  <c r="G30" i="21" s="1"/>
  <c r="G31" i="21" s="1"/>
  <c r="G32" i="21" s="1"/>
  <c r="G33" i="21" s="1"/>
  <c r="G34" i="21" s="1"/>
  <c r="G35" i="21" s="1"/>
  <c r="G36" i="21" s="1"/>
  <c r="G37" i="21" s="1"/>
  <c r="G38" i="21" s="1"/>
  <c r="G39" i="21" s="1"/>
  <c r="G40" i="21" s="1"/>
  <c r="G41" i="21" s="1"/>
  <c r="G42" i="21" s="1"/>
  <c r="G43" i="21" s="1"/>
  <c r="G44" i="21" s="1"/>
  <c r="G45" i="21" s="1"/>
  <c r="G46" i="21" s="1"/>
  <c r="G47" i="21" s="1"/>
  <c r="G48" i="21" s="1"/>
  <c r="G49" i="21" s="1"/>
  <c r="G50" i="21" s="1"/>
  <c r="G51" i="21" s="1"/>
  <c r="G52" i="21" s="1"/>
  <c r="G53" i="21" s="1"/>
  <c r="G54" i="21" s="1"/>
  <c r="G55" i="21" s="1"/>
  <c r="G56" i="21" s="1"/>
  <c r="G57" i="21" s="1"/>
  <c r="G58" i="21" s="1"/>
  <c r="G59" i="21" s="1"/>
  <c r="G60" i="21" s="1"/>
  <c r="G61" i="21" s="1"/>
  <c r="G62" i="21" s="1"/>
  <c r="G63" i="21" s="1"/>
  <c r="G64" i="21" s="1"/>
  <c r="G65" i="21" s="1"/>
  <c r="G66" i="21" s="1"/>
  <c r="G67" i="21" s="1"/>
  <c r="G68" i="21" s="1"/>
  <c r="G69" i="21" s="1"/>
  <c r="G70" i="21" s="1"/>
  <c r="G71" i="21" s="1"/>
  <c r="G72" i="21" s="1"/>
  <c r="G73" i="21" s="1"/>
  <c r="G74" i="21" s="1"/>
  <c r="G75" i="21" s="1"/>
  <c r="G76" i="21" s="1"/>
  <c r="G77" i="21" s="1"/>
  <c r="G78" i="21" s="1"/>
  <c r="G79" i="21" s="1"/>
  <c r="G80" i="21" s="1"/>
  <c r="G81" i="21" s="1"/>
  <c r="G82" i="21" s="1"/>
  <c r="G83" i="21" s="1"/>
  <c r="G84" i="21" s="1"/>
  <c r="G85" i="21" s="1"/>
  <c r="G86" i="21" s="1"/>
  <c r="G87" i="21" s="1"/>
  <c r="G88" i="21" s="1"/>
  <c r="G89" i="21" s="1"/>
  <c r="G90" i="21" s="1"/>
  <c r="G91" i="21" s="1"/>
  <c r="G92" i="21" s="1"/>
  <c r="G93" i="21" s="1"/>
  <c r="G94" i="21" s="1"/>
  <c r="G95" i="21" s="1"/>
  <c r="G96" i="21" s="1"/>
  <c r="G97" i="21" s="1"/>
  <c r="G98" i="21" s="1"/>
  <c r="G99" i="21" s="1"/>
  <c r="G100" i="21" s="1"/>
  <c r="G101" i="21" s="1"/>
  <c r="D2" i="21"/>
  <c r="E2" i="21" s="1"/>
  <c r="F102" i="21"/>
  <c r="G22" i="1" s="1"/>
  <c r="I22" i="1" s="1"/>
  <c r="D3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D2" i="22"/>
  <c r="E2" i="22"/>
  <c r="F102" i="22"/>
  <c r="G23" i="1" s="1"/>
  <c r="D3" i="5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G94" i="5" s="1"/>
  <c r="G95" i="5" s="1"/>
  <c r="G96" i="5" s="1"/>
  <c r="G97" i="5" s="1"/>
  <c r="G98" i="5" s="1"/>
  <c r="G99" i="5" s="1"/>
  <c r="G100" i="5" s="1"/>
  <c r="G101" i="5" s="1"/>
  <c r="D2" i="5"/>
  <c r="E2" i="5" s="1"/>
  <c r="F102" i="5"/>
  <c r="G6" i="1" s="1"/>
  <c r="D3" i="23"/>
  <c r="G6" i="23" s="1"/>
  <c r="G7" i="23" s="1"/>
  <c r="G8" i="23" s="1"/>
  <c r="G9" i="23" s="1"/>
  <c r="G10" i="23" s="1"/>
  <c r="G11" i="23" s="1"/>
  <c r="G12" i="23" s="1"/>
  <c r="G13" i="23" s="1"/>
  <c r="G14" i="23" s="1"/>
  <c r="G15" i="23" s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s="1"/>
  <c r="G34" i="23" s="1"/>
  <c r="G35" i="23" s="1"/>
  <c r="G36" i="23" s="1"/>
  <c r="G37" i="23" s="1"/>
  <c r="G38" i="23" s="1"/>
  <c r="G39" i="23" s="1"/>
  <c r="G40" i="23" s="1"/>
  <c r="G41" i="23" s="1"/>
  <c r="G42" i="23" s="1"/>
  <c r="G43" i="23" s="1"/>
  <c r="G44" i="23" s="1"/>
  <c r="G45" i="23" s="1"/>
  <c r="G46" i="23" s="1"/>
  <c r="G47" i="23" s="1"/>
  <c r="G48" i="23" s="1"/>
  <c r="G49" i="23" s="1"/>
  <c r="G50" i="23" s="1"/>
  <c r="G51" i="23" s="1"/>
  <c r="G52" i="23" s="1"/>
  <c r="G53" i="23" s="1"/>
  <c r="G54" i="23" s="1"/>
  <c r="G55" i="23" s="1"/>
  <c r="G56" i="23" s="1"/>
  <c r="G57" i="23" s="1"/>
  <c r="G58" i="23" s="1"/>
  <c r="G59" i="23" s="1"/>
  <c r="G60" i="23" s="1"/>
  <c r="G61" i="23" s="1"/>
  <c r="G62" i="23" s="1"/>
  <c r="G63" i="23" s="1"/>
  <c r="G64" i="23" s="1"/>
  <c r="G65" i="23" s="1"/>
  <c r="G66" i="23" s="1"/>
  <c r="G67" i="23" s="1"/>
  <c r="G68" i="23" s="1"/>
  <c r="G69" i="23" s="1"/>
  <c r="G70" i="23" s="1"/>
  <c r="G71" i="23" s="1"/>
  <c r="G72" i="23" s="1"/>
  <c r="G73" i="23" s="1"/>
  <c r="G74" i="23" s="1"/>
  <c r="G75" i="23" s="1"/>
  <c r="G76" i="23" s="1"/>
  <c r="G77" i="23" s="1"/>
  <c r="G78" i="23" s="1"/>
  <c r="G79" i="23" s="1"/>
  <c r="G80" i="23" s="1"/>
  <c r="G81" i="23" s="1"/>
  <c r="G82" i="23" s="1"/>
  <c r="G83" i="23" s="1"/>
  <c r="G84" i="23" s="1"/>
  <c r="G85" i="23" s="1"/>
  <c r="G86" i="23" s="1"/>
  <c r="G87" i="23" s="1"/>
  <c r="G88" i="23" s="1"/>
  <c r="G89" i="23" s="1"/>
  <c r="G90" i="23" s="1"/>
  <c r="G91" i="23" s="1"/>
  <c r="G92" i="23" s="1"/>
  <c r="G93" i="23" s="1"/>
  <c r="G94" i="23" s="1"/>
  <c r="G95" i="23" s="1"/>
  <c r="G96" i="23" s="1"/>
  <c r="G97" i="23" s="1"/>
  <c r="G98" i="23" s="1"/>
  <c r="G99" i="23" s="1"/>
  <c r="G100" i="23" s="1"/>
  <c r="G101" i="23" s="1"/>
  <c r="D2" i="23"/>
  <c r="E2" i="23" s="1"/>
  <c r="F102" i="23"/>
  <c r="G24" i="1" s="1"/>
  <c r="I24" i="1" s="1"/>
  <c r="D3" i="24"/>
  <c r="G6" i="24" s="1"/>
  <c r="G7" i="24" s="1"/>
  <c r="G8" i="24" s="1"/>
  <c r="G9" i="24" s="1"/>
  <c r="G10" i="24" s="1"/>
  <c r="G11" i="24" s="1"/>
  <c r="G12" i="24" s="1"/>
  <c r="G13" i="24" s="1"/>
  <c r="G14" i="24" s="1"/>
  <c r="G15" i="24" s="1"/>
  <c r="G16" i="24" s="1"/>
  <c r="G17" i="24" s="1"/>
  <c r="G18" i="24" s="1"/>
  <c r="G19" i="24" s="1"/>
  <c r="G20" i="24" s="1"/>
  <c r="G21" i="24" s="1"/>
  <c r="G22" i="24" s="1"/>
  <c r="G23" i="24" s="1"/>
  <c r="G24" i="24" s="1"/>
  <c r="G25" i="24" s="1"/>
  <c r="G26" i="24" s="1"/>
  <c r="G27" i="24" s="1"/>
  <c r="G28" i="24" s="1"/>
  <c r="G29" i="24" s="1"/>
  <c r="G30" i="24" s="1"/>
  <c r="G31" i="24" s="1"/>
  <c r="G32" i="24" s="1"/>
  <c r="G33" i="24" s="1"/>
  <c r="G34" i="24" s="1"/>
  <c r="G35" i="24" s="1"/>
  <c r="G36" i="24" s="1"/>
  <c r="G37" i="24" s="1"/>
  <c r="G38" i="24" s="1"/>
  <c r="G39" i="24" s="1"/>
  <c r="G40" i="24" s="1"/>
  <c r="G41" i="24" s="1"/>
  <c r="G42" i="24" s="1"/>
  <c r="G43" i="24" s="1"/>
  <c r="G44" i="24" s="1"/>
  <c r="G45" i="24" s="1"/>
  <c r="G46" i="24" s="1"/>
  <c r="G47" i="24" s="1"/>
  <c r="G48" i="24" s="1"/>
  <c r="G49" i="24" s="1"/>
  <c r="G50" i="24" s="1"/>
  <c r="G51" i="24" s="1"/>
  <c r="G52" i="24" s="1"/>
  <c r="G53" i="24" s="1"/>
  <c r="G54" i="24" s="1"/>
  <c r="G55" i="24" s="1"/>
  <c r="G56" i="24" s="1"/>
  <c r="G57" i="24" s="1"/>
  <c r="G58" i="24" s="1"/>
  <c r="G59" i="24" s="1"/>
  <c r="G60" i="24" s="1"/>
  <c r="G61" i="24" s="1"/>
  <c r="G62" i="24" s="1"/>
  <c r="G63" i="24" s="1"/>
  <c r="G64" i="24" s="1"/>
  <c r="G65" i="24" s="1"/>
  <c r="G66" i="24" s="1"/>
  <c r="G67" i="24" s="1"/>
  <c r="G68" i="24" s="1"/>
  <c r="G69" i="24" s="1"/>
  <c r="G70" i="24" s="1"/>
  <c r="G71" i="24" s="1"/>
  <c r="G72" i="24" s="1"/>
  <c r="G73" i="24" s="1"/>
  <c r="G74" i="24" s="1"/>
  <c r="G75" i="24" s="1"/>
  <c r="G76" i="24" s="1"/>
  <c r="G77" i="24" s="1"/>
  <c r="G78" i="24" s="1"/>
  <c r="G79" i="24" s="1"/>
  <c r="G80" i="24" s="1"/>
  <c r="G81" i="24" s="1"/>
  <c r="G82" i="24" s="1"/>
  <c r="G83" i="24" s="1"/>
  <c r="G84" i="24" s="1"/>
  <c r="G85" i="24" s="1"/>
  <c r="G86" i="24" s="1"/>
  <c r="G87" i="24" s="1"/>
  <c r="G88" i="24" s="1"/>
  <c r="G89" i="24" s="1"/>
  <c r="G90" i="24" s="1"/>
  <c r="G91" i="24" s="1"/>
  <c r="G92" i="24" s="1"/>
  <c r="G93" i="24" s="1"/>
  <c r="G94" i="24" s="1"/>
  <c r="G95" i="24" s="1"/>
  <c r="G96" i="24" s="1"/>
  <c r="G97" i="24" s="1"/>
  <c r="G98" i="24" s="1"/>
  <c r="G99" i="24" s="1"/>
  <c r="G100" i="24" s="1"/>
  <c r="G101" i="24" s="1"/>
  <c r="D2" i="24"/>
  <c r="E2" i="24" s="1"/>
  <c r="F102" i="24"/>
  <c r="G25" i="1" s="1"/>
  <c r="D3" i="25"/>
  <c r="G6" i="25" s="1"/>
  <c r="G7" i="25" s="1"/>
  <c r="G8" i="25" s="1"/>
  <c r="G9" i="25" s="1"/>
  <c r="G10" i="25" s="1"/>
  <c r="G11" i="25" s="1"/>
  <c r="G12" i="25" s="1"/>
  <c r="G13" i="25" s="1"/>
  <c r="G14" i="25" s="1"/>
  <c r="G15" i="25" s="1"/>
  <c r="G16" i="25" s="1"/>
  <c r="G17" i="25" s="1"/>
  <c r="G18" i="25" s="1"/>
  <c r="G19" i="25" s="1"/>
  <c r="G20" i="25" s="1"/>
  <c r="G21" i="25" s="1"/>
  <c r="G22" i="25" s="1"/>
  <c r="G23" i="25" s="1"/>
  <c r="G24" i="25" s="1"/>
  <c r="G25" i="25" s="1"/>
  <c r="G26" i="25" s="1"/>
  <c r="G27" i="25" s="1"/>
  <c r="G28" i="25" s="1"/>
  <c r="G29" i="25" s="1"/>
  <c r="G30" i="25" s="1"/>
  <c r="G31" i="25" s="1"/>
  <c r="G32" i="25" s="1"/>
  <c r="G33" i="25" s="1"/>
  <c r="G34" i="25" s="1"/>
  <c r="G35" i="25" s="1"/>
  <c r="G36" i="25" s="1"/>
  <c r="G37" i="25" s="1"/>
  <c r="G38" i="25" s="1"/>
  <c r="G39" i="25" s="1"/>
  <c r="G40" i="25" s="1"/>
  <c r="G41" i="25" s="1"/>
  <c r="G42" i="25" s="1"/>
  <c r="G43" i="25" s="1"/>
  <c r="G44" i="25" s="1"/>
  <c r="G45" i="25" s="1"/>
  <c r="G46" i="25" s="1"/>
  <c r="G47" i="25" s="1"/>
  <c r="G48" i="25" s="1"/>
  <c r="G49" i="25" s="1"/>
  <c r="G50" i="25" s="1"/>
  <c r="G51" i="25" s="1"/>
  <c r="G52" i="25" s="1"/>
  <c r="G53" i="25" s="1"/>
  <c r="G54" i="25" s="1"/>
  <c r="G55" i="25" s="1"/>
  <c r="G56" i="25" s="1"/>
  <c r="G57" i="25" s="1"/>
  <c r="G58" i="25" s="1"/>
  <c r="G59" i="25" s="1"/>
  <c r="G60" i="25" s="1"/>
  <c r="G61" i="25" s="1"/>
  <c r="G62" i="25" s="1"/>
  <c r="G63" i="25" s="1"/>
  <c r="G64" i="25" s="1"/>
  <c r="G65" i="25" s="1"/>
  <c r="G66" i="25" s="1"/>
  <c r="G67" i="25" s="1"/>
  <c r="G68" i="25" s="1"/>
  <c r="G69" i="25" s="1"/>
  <c r="G70" i="25" s="1"/>
  <c r="G71" i="25" s="1"/>
  <c r="G72" i="25" s="1"/>
  <c r="G73" i="25" s="1"/>
  <c r="G74" i="25" s="1"/>
  <c r="G75" i="25" s="1"/>
  <c r="G76" i="25" s="1"/>
  <c r="G77" i="25" s="1"/>
  <c r="G78" i="25" s="1"/>
  <c r="G79" i="25" s="1"/>
  <c r="G80" i="25" s="1"/>
  <c r="G81" i="25" s="1"/>
  <c r="G82" i="25" s="1"/>
  <c r="G83" i="25" s="1"/>
  <c r="G84" i="25" s="1"/>
  <c r="G85" i="25" s="1"/>
  <c r="G86" i="25" s="1"/>
  <c r="G87" i="25" s="1"/>
  <c r="G88" i="25" s="1"/>
  <c r="G89" i="25" s="1"/>
  <c r="G90" i="25" s="1"/>
  <c r="G91" i="25" s="1"/>
  <c r="G92" i="25" s="1"/>
  <c r="G93" i="25" s="1"/>
  <c r="G94" i="25" s="1"/>
  <c r="G95" i="25" s="1"/>
  <c r="G96" i="25" s="1"/>
  <c r="G97" i="25" s="1"/>
  <c r="G98" i="25" s="1"/>
  <c r="G99" i="25" s="1"/>
  <c r="G100" i="25" s="1"/>
  <c r="G101" i="25" s="1"/>
  <c r="D2" i="25"/>
  <c r="E2" i="25" s="1"/>
  <c r="F102" i="25"/>
  <c r="G26" i="1" s="1"/>
  <c r="I26" i="1" s="1"/>
  <c r="D3" i="26"/>
  <c r="G6" i="26" s="1"/>
  <c r="G7" i="26" s="1"/>
  <c r="G8" i="26" s="1"/>
  <c r="G9" i="26" s="1"/>
  <c r="G10" i="26" s="1"/>
  <c r="G11" i="26" s="1"/>
  <c r="G12" i="26" s="1"/>
  <c r="G13" i="26" s="1"/>
  <c r="G14" i="26" s="1"/>
  <c r="G15" i="26" s="1"/>
  <c r="G16" i="26" s="1"/>
  <c r="G17" i="26" s="1"/>
  <c r="G18" i="26" s="1"/>
  <c r="G19" i="26" s="1"/>
  <c r="G20" i="26" s="1"/>
  <c r="G21" i="26" s="1"/>
  <c r="G22" i="26" s="1"/>
  <c r="G23" i="26" s="1"/>
  <c r="G24" i="26" s="1"/>
  <c r="G25" i="26" s="1"/>
  <c r="G26" i="26" s="1"/>
  <c r="G27" i="26" s="1"/>
  <c r="G28" i="26" s="1"/>
  <c r="G29" i="26" s="1"/>
  <c r="G30" i="26" s="1"/>
  <c r="G31" i="26" s="1"/>
  <c r="G32" i="26" s="1"/>
  <c r="G33" i="26" s="1"/>
  <c r="G34" i="26" s="1"/>
  <c r="G35" i="26" s="1"/>
  <c r="G36" i="26" s="1"/>
  <c r="G37" i="26" s="1"/>
  <c r="G38" i="26" s="1"/>
  <c r="G39" i="26" s="1"/>
  <c r="G40" i="26" s="1"/>
  <c r="G41" i="26" s="1"/>
  <c r="G42" i="26" s="1"/>
  <c r="G43" i="26" s="1"/>
  <c r="G44" i="26" s="1"/>
  <c r="G45" i="26" s="1"/>
  <c r="G46" i="26" s="1"/>
  <c r="G47" i="26" s="1"/>
  <c r="G48" i="26" s="1"/>
  <c r="G49" i="26" s="1"/>
  <c r="G50" i="26" s="1"/>
  <c r="G51" i="26" s="1"/>
  <c r="G52" i="26" s="1"/>
  <c r="G53" i="26" s="1"/>
  <c r="G54" i="26" s="1"/>
  <c r="G55" i="26" s="1"/>
  <c r="G56" i="26" s="1"/>
  <c r="G57" i="26" s="1"/>
  <c r="G58" i="26" s="1"/>
  <c r="G59" i="26" s="1"/>
  <c r="G60" i="26" s="1"/>
  <c r="G61" i="26" s="1"/>
  <c r="G62" i="26" s="1"/>
  <c r="G63" i="26" s="1"/>
  <c r="G64" i="26" s="1"/>
  <c r="G65" i="26" s="1"/>
  <c r="G66" i="26" s="1"/>
  <c r="G67" i="26" s="1"/>
  <c r="G68" i="26" s="1"/>
  <c r="G69" i="26" s="1"/>
  <c r="G70" i="26" s="1"/>
  <c r="G71" i="26" s="1"/>
  <c r="G72" i="26" s="1"/>
  <c r="G73" i="26" s="1"/>
  <c r="G74" i="26" s="1"/>
  <c r="G75" i="26" s="1"/>
  <c r="G76" i="26" s="1"/>
  <c r="G77" i="26" s="1"/>
  <c r="G78" i="26" s="1"/>
  <c r="G79" i="26" s="1"/>
  <c r="G80" i="26" s="1"/>
  <c r="G81" i="26" s="1"/>
  <c r="G82" i="26" s="1"/>
  <c r="G83" i="26" s="1"/>
  <c r="G84" i="26" s="1"/>
  <c r="G85" i="26" s="1"/>
  <c r="G86" i="26" s="1"/>
  <c r="G87" i="26" s="1"/>
  <c r="G88" i="26" s="1"/>
  <c r="G89" i="26" s="1"/>
  <c r="G90" i="26" s="1"/>
  <c r="G91" i="26" s="1"/>
  <c r="G92" i="26" s="1"/>
  <c r="G93" i="26" s="1"/>
  <c r="G94" i="26" s="1"/>
  <c r="G95" i="26" s="1"/>
  <c r="G96" i="26" s="1"/>
  <c r="G97" i="26" s="1"/>
  <c r="G98" i="26" s="1"/>
  <c r="G99" i="26" s="1"/>
  <c r="G100" i="26" s="1"/>
  <c r="G101" i="26" s="1"/>
  <c r="D2" i="26"/>
  <c r="E2" i="26" s="1"/>
  <c r="F102" i="26"/>
  <c r="D3" i="27"/>
  <c r="G6" i="27"/>
  <c r="G7" i="27" s="1"/>
  <c r="G8" i="27" s="1"/>
  <c r="G9" i="27" s="1"/>
  <c r="G10" i="27" s="1"/>
  <c r="G11" i="27" s="1"/>
  <c r="G12" i="27" s="1"/>
  <c r="G13" i="27" s="1"/>
  <c r="G14" i="27" s="1"/>
  <c r="G15" i="27" s="1"/>
  <c r="G16" i="27" s="1"/>
  <c r="G17" i="27" s="1"/>
  <c r="G18" i="27" s="1"/>
  <c r="G19" i="27" s="1"/>
  <c r="G20" i="27" s="1"/>
  <c r="G21" i="27" s="1"/>
  <c r="G22" i="27" s="1"/>
  <c r="G23" i="27" s="1"/>
  <c r="G24" i="27" s="1"/>
  <c r="G25" i="27" s="1"/>
  <c r="G26" i="27" s="1"/>
  <c r="G27" i="27" s="1"/>
  <c r="G28" i="27" s="1"/>
  <c r="G29" i="27" s="1"/>
  <c r="G30" i="27" s="1"/>
  <c r="G31" i="27" s="1"/>
  <c r="G32" i="27" s="1"/>
  <c r="G33" i="27" s="1"/>
  <c r="G34" i="27" s="1"/>
  <c r="G35" i="27" s="1"/>
  <c r="G36" i="27" s="1"/>
  <c r="G37" i="27" s="1"/>
  <c r="G38" i="27" s="1"/>
  <c r="G39" i="27" s="1"/>
  <c r="G40" i="27" s="1"/>
  <c r="G41" i="27" s="1"/>
  <c r="G42" i="27" s="1"/>
  <c r="G43" i="27" s="1"/>
  <c r="G44" i="27" s="1"/>
  <c r="G45" i="27" s="1"/>
  <c r="G46" i="27" s="1"/>
  <c r="G47" i="27" s="1"/>
  <c r="G48" i="27" s="1"/>
  <c r="G49" i="27" s="1"/>
  <c r="G50" i="27" s="1"/>
  <c r="G51" i="27" s="1"/>
  <c r="G52" i="27" s="1"/>
  <c r="G53" i="27" s="1"/>
  <c r="G54" i="27" s="1"/>
  <c r="G55" i="27" s="1"/>
  <c r="G56" i="27" s="1"/>
  <c r="G57" i="27" s="1"/>
  <c r="G58" i="27" s="1"/>
  <c r="G59" i="27" s="1"/>
  <c r="G60" i="27" s="1"/>
  <c r="G61" i="27" s="1"/>
  <c r="G62" i="27" s="1"/>
  <c r="G63" i="27" s="1"/>
  <c r="G64" i="27" s="1"/>
  <c r="G65" i="27" s="1"/>
  <c r="G66" i="27" s="1"/>
  <c r="G67" i="27" s="1"/>
  <c r="G68" i="27" s="1"/>
  <c r="G69" i="27" s="1"/>
  <c r="G70" i="27" s="1"/>
  <c r="G71" i="27" s="1"/>
  <c r="G72" i="27" s="1"/>
  <c r="G73" i="27" s="1"/>
  <c r="G74" i="27" s="1"/>
  <c r="G75" i="27" s="1"/>
  <c r="G76" i="27" s="1"/>
  <c r="G77" i="27" s="1"/>
  <c r="G78" i="27" s="1"/>
  <c r="G79" i="27" s="1"/>
  <c r="G80" i="27" s="1"/>
  <c r="G81" i="27" s="1"/>
  <c r="G82" i="27" s="1"/>
  <c r="G83" i="27" s="1"/>
  <c r="G84" i="27" s="1"/>
  <c r="G85" i="27" s="1"/>
  <c r="G86" i="27" s="1"/>
  <c r="G87" i="27" s="1"/>
  <c r="G88" i="27" s="1"/>
  <c r="G89" i="27" s="1"/>
  <c r="G90" i="27" s="1"/>
  <c r="G91" i="27" s="1"/>
  <c r="G92" i="27" s="1"/>
  <c r="G93" i="27" s="1"/>
  <c r="G94" i="27" s="1"/>
  <c r="G95" i="27" s="1"/>
  <c r="G96" i="27" s="1"/>
  <c r="G97" i="27" s="1"/>
  <c r="G98" i="27" s="1"/>
  <c r="G99" i="27" s="1"/>
  <c r="G100" i="27" s="1"/>
  <c r="G101" i="27" s="1"/>
  <c r="D2" i="27"/>
  <c r="E2" i="27" s="1"/>
  <c r="F102" i="27"/>
  <c r="G28" i="1" s="1"/>
  <c r="I28" i="1" s="1"/>
  <c r="D3" i="28"/>
  <c r="G6" i="28" s="1"/>
  <c r="G7" i="28" s="1"/>
  <c r="G8" i="28" s="1"/>
  <c r="G9" i="28" s="1"/>
  <c r="G10" i="28" s="1"/>
  <c r="G11" i="28" s="1"/>
  <c r="G12" i="28" s="1"/>
  <c r="G13" i="28" s="1"/>
  <c r="G14" i="28" s="1"/>
  <c r="G15" i="28" s="1"/>
  <c r="G16" i="28" s="1"/>
  <c r="G17" i="28" s="1"/>
  <c r="G18" i="28" s="1"/>
  <c r="G19" i="28" s="1"/>
  <c r="G20" i="28" s="1"/>
  <c r="G21" i="28" s="1"/>
  <c r="G22" i="28" s="1"/>
  <c r="G23" i="28" s="1"/>
  <c r="G24" i="28" s="1"/>
  <c r="G25" i="28" s="1"/>
  <c r="G26" i="28" s="1"/>
  <c r="G27" i="28" s="1"/>
  <c r="G28" i="28" s="1"/>
  <c r="G29" i="28" s="1"/>
  <c r="G30" i="28" s="1"/>
  <c r="G31" i="28" s="1"/>
  <c r="G32" i="28" s="1"/>
  <c r="G33" i="28" s="1"/>
  <c r="G34" i="28" s="1"/>
  <c r="G35" i="28" s="1"/>
  <c r="G36" i="28" s="1"/>
  <c r="G37" i="28" s="1"/>
  <c r="G38" i="28" s="1"/>
  <c r="G39" i="28" s="1"/>
  <c r="G40" i="28" s="1"/>
  <c r="G41" i="28" s="1"/>
  <c r="G42" i="28" s="1"/>
  <c r="G43" i="28" s="1"/>
  <c r="G44" i="28" s="1"/>
  <c r="G45" i="28" s="1"/>
  <c r="G46" i="28" s="1"/>
  <c r="G47" i="28" s="1"/>
  <c r="G48" i="28" s="1"/>
  <c r="G49" i="28" s="1"/>
  <c r="G50" i="28" s="1"/>
  <c r="G51" i="28" s="1"/>
  <c r="G52" i="28" s="1"/>
  <c r="G53" i="28" s="1"/>
  <c r="G54" i="28" s="1"/>
  <c r="G55" i="28" s="1"/>
  <c r="G56" i="28" s="1"/>
  <c r="G57" i="28" s="1"/>
  <c r="G58" i="28" s="1"/>
  <c r="G59" i="28" s="1"/>
  <c r="G60" i="28" s="1"/>
  <c r="G61" i="28" s="1"/>
  <c r="G62" i="28" s="1"/>
  <c r="G63" i="28" s="1"/>
  <c r="G64" i="28" s="1"/>
  <c r="G65" i="28" s="1"/>
  <c r="G66" i="28" s="1"/>
  <c r="G67" i="28" s="1"/>
  <c r="G68" i="28" s="1"/>
  <c r="G69" i="28" s="1"/>
  <c r="G70" i="28" s="1"/>
  <c r="G71" i="28" s="1"/>
  <c r="G72" i="28" s="1"/>
  <c r="G73" i="28" s="1"/>
  <c r="G74" i="28" s="1"/>
  <c r="G75" i="28" s="1"/>
  <c r="G76" i="28" s="1"/>
  <c r="G77" i="28" s="1"/>
  <c r="G78" i="28" s="1"/>
  <c r="G79" i="28" s="1"/>
  <c r="G80" i="28" s="1"/>
  <c r="G81" i="28" s="1"/>
  <c r="G82" i="28" s="1"/>
  <c r="G83" i="28" s="1"/>
  <c r="G84" i="28" s="1"/>
  <c r="G85" i="28" s="1"/>
  <c r="G86" i="28" s="1"/>
  <c r="G87" i="28" s="1"/>
  <c r="G88" i="28" s="1"/>
  <c r="G89" i="28" s="1"/>
  <c r="G90" i="28" s="1"/>
  <c r="G91" i="28" s="1"/>
  <c r="G92" i="28" s="1"/>
  <c r="G93" i="28" s="1"/>
  <c r="G94" i="28" s="1"/>
  <c r="G95" i="28" s="1"/>
  <c r="G96" i="28" s="1"/>
  <c r="G97" i="28" s="1"/>
  <c r="G98" i="28" s="1"/>
  <c r="G99" i="28" s="1"/>
  <c r="G100" i="28" s="1"/>
  <c r="G101" i="28" s="1"/>
  <c r="D2" i="28"/>
  <c r="E2" i="28" s="1"/>
  <c r="F102" i="28"/>
  <c r="G29" i="1" s="1"/>
  <c r="D3" i="29"/>
  <c r="G6" i="29" s="1"/>
  <c r="G7" i="29" s="1"/>
  <c r="G8" i="29" s="1"/>
  <c r="G9" i="29" s="1"/>
  <c r="G10" i="29" s="1"/>
  <c r="G11" i="29" s="1"/>
  <c r="G12" i="29" s="1"/>
  <c r="G13" i="29" s="1"/>
  <c r="G14" i="29" s="1"/>
  <c r="G15" i="29" s="1"/>
  <c r="G16" i="29" s="1"/>
  <c r="G17" i="29" s="1"/>
  <c r="G18" i="29" s="1"/>
  <c r="G19" i="29" s="1"/>
  <c r="G20" i="29" s="1"/>
  <c r="G21" i="29" s="1"/>
  <c r="G22" i="29" s="1"/>
  <c r="G23" i="29" s="1"/>
  <c r="G24" i="29" s="1"/>
  <c r="G25" i="29" s="1"/>
  <c r="G26" i="29" s="1"/>
  <c r="G27" i="29" s="1"/>
  <c r="G28" i="29" s="1"/>
  <c r="G29" i="29" s="1"/>
  <c r="G30" i="29" s="1"/>
  <c r="G31" i="29" s="1"/>
  <c r="G32" i="29" s="1"/>
  <c r="G33" i="29" s="1"/>
  <c r="G34" i="29" s="1"/>
  <c r="G35" i="29" s="1"/>
  <c r="G36" i="29" s="1"/>
  <c r="G37" i="29" s="1"/>
  <c r="G38" i="29" s="1"/>
  <c r="G39" i="29" s="1"/>
  <c r="G40" i="29" s="1"/>
  <c r="G41" i="29" s="1"/>
  <c r="G42" i="29" s="1"/>
  <c r="G43" i="29" s="1"/>
  <c r="G44" i="29" s="1"/>
  <c r="G45" i="29" s="1"/>
  <c r="G46" i="29" s="1"/>
  <c r="G47" i="29" s="1"/>
  <c r="G48" i="29" s="1"/>
  <c r="G49" i="29" s="1"/>
  <c r="G50" i="29" s="1"/>
  <c r="G51" i="29" s="1"/>
  <c r="G52" i="29" s="1"/>
  <c r="G53" i="29" s="1"/>
  <c r="G54" i="29" s="1"/>
  <c r="G55" i="29" s="1"/>
  <c r="G56" i="29" s="1"/>
  <c r="G57" i="29" s="1"/>
  <c r="G58" i="29" s="1"/>
  <c r="G59" i="29" s="1"/>
  <c r="G60" i="29" s="1"/>
  <c r="G61" i="29" s="1"/>
  <c r="G62" i="29" s="1"/>
  <c r="G63" i="29" s="1"/>
  <c r="G64" i="29" s="1"/>
  <c r="G65" i="29" s="1"/>
  <c r="G66" i="29" s="1"/>
  <c r="G67" i="29" s="1"/>
  <c r="G68" i="29" s="1"/>
  <c r="G69" i="29" s="1"/>
  <c r="G70" i="29" s="1"/>
  <c r="G71" i="29" s="1"/>
  <c r="G72" i="29" s="1"/>
  <c r="G73" i="29" s="1"/>
  <c r="G74" i="29" s="1"/>
  <c r="G75" i="29" s="1"/>
  <c r="G76" i="29" s="1"/>
  <c r="G77" i="29" s="1"/>
  <c r="G78" i="29" s="1"/>
  <c r="G79" i="29" s="1"/>
  <c r="G80" i="29" s="1"/>
  <c r="G81" i="29" s="1"/>
  <c r="G82" i="29" s="1"/>
  <c r="G83" i="29" s="1"/>
  <c r="G84" i="29" s="1"/>
  <c r="G85" i="29" s="1"/>
  <c r="G86" i="29" s="1"/>
  <c r="G87" i="29" s="1"/>
  <c r="G88" i="29" s="1"/>
  <c r="G89" i="29" s="1"/>
  <c r="G90" i="29" s="1"/>
  <c r="G91" i="29" s="1"/>
  <c r="G92" i="29" s="1"/>
  <c r="G93" i="29" s="1"/>
  <c r="G94" i="29" s="1"/>
  <c r="G95" i="29" s="1"/>
  <c r="G96" i="29" s="1"/>
  <c r="G97" i="29" s="1"/>
  <c r="G98" i="29" s="1"/>
  <c r="G99" i="29" s="1"/>
  <c r="G100" i="29" s="1"/>
  <c r="G101" i="29" s="1"/>
  <c r="D2" i="29"/>
  <c r="E2" i="29" s="1"/>
  <c r="F102" i="29"/>
  <c r="G30" i="1" s="1"/>
  <c r="I30" i="1" s="1"/>
  <c r="D3" i="30"/>
  <c r="G6" i="30" s="1"/>
  <c r="G7" i="30" s="1"/>
  <c r="G8" i="30" s="1"/>
  <c r="G9" i="30" s="1"/>
  <c r="G10" i="30" s="1"/>
  <c r="G11" i="30" s="1"/>
  <c r="G12" i="30" s="1"/>
  <c r="G13" i="30" s="1"/>
  <c r="G14" i="30" s="1"/>
  <c r="G15" i="30" s="1"/>
  <c r="G16" i="30" s="1"/>
  <c r="G17" i="30" s="1"/>
  <c r="G18" i="30" s="1"/>
  <c r="G19" i="30" s="1"/>
  <c r="G20" i="30" s="1"/>
  <c r="G21" i="30" s="1"/>
  <c r="G22" i="30" s="1"/>
  <c r="G23" i="30" s="1"/>
  <c r="G24" i="30" s="1"/>
  <c r="G25" i="30" s="1"/>
  <c r="G26" i="30" s="1"/>
  <c r="G27" i="30" s="1"/>
  <c r="G28" i="30" s="1"/>
  <c r="G29" i="30" s="1"/>
  <c r="G30" i="30" s="1"/>
  <c r="G31" i="30" s="1"/>
  <c r="G32" i="30" s="1"/>
  <c r="G33" i="30" s="1"/>
  <c r="G34" i="30" s="1"/>
  <c r="G35" i="30" s="1"/>
  <c r="G36" i="30" s="1"/>
  <c r="G37" i="30" s="1"/>
  <c r="G38" i="30" s="1"/>
  <c r="G39" i="30" s="1"/>
  <c r="G40" i="30" s="1"/>
  <c r="G41" i="30" s="1"/>
  <c r="G42" i="30" s="1"/>
  <c r="G43" i="30" s="1"/>
  <c r="G44" i="30" s="1"/>
  <c r="G45" i="30" s="1"/>
  <c r="G46" i="30" s="1"/>
  <c r="G47" i="30" s="1"/>
  <c r="G48" i="30" s="1"/>
  <c r="G49" i="30" s="1"/>
  <c r="G50" i="30" s="1"/>
  <c r="G51" i="30" s="1"/>
  <c r="G52" i="30" s="1"/>
  <c r="G53" i="30" s="1"/>
  <c r="G54" i="30" s="1"/>
  <c r="G55" i="30" s="1"/>
  <c r="G56" i="30" s="1"/>
  <c r="G57" i="30" s="1"/>
  <c r="G58" i="30" s="1"/>
  <c r="G59" i="30" s="1"/>
  <c r="G60" i="30" s="1"/>
  <c r="G61" i="30" s="1"/>
  <c r="G62" i="30" s="1"/>
  <c r="G63" i="30" s="1"/>
  <c r="G64" i="30" s="1"/>
  <c r="G65" i="30" s="1"/>
  <c r="G66" i="30" s="1"/>
  <c r="G67" i="30" s="1"/>
  <c r="G68" i="30" s="1"/>
  <c r="G69" i="30" s="1"/>
  <c r="G70" i="30" s="1"/>
  <c r="G71" i="30" s="1"/>
  <c r="G72" i="30" s="1"/>
  <c r="G73" i="30" s="1"/>
  <c r="G74" i="30" s="1"/>
  <c r="G75" i="30" s="1"/>
  <c r="G76" i="30" s="1"/>
  <c r="G77" i="30" s="1"/>
  <c r="G78" i="30" s="1"/>
  <c r="G79" i="30" s="1"/>
  <c r="G80" i="30" s="1"/>
  <c r="G81" i="30" s="1"/>
  <c r="G82" i="30" s="1"/>
  <c r="G83" i="30" s="1"/>
  <c r="G84" i="30" s="1"/>
  <c r="G85" i="30" s="1"/>
  <c r="G86" i="30" s="1"/>
  <c r="G87" i="30" s="1"/>
  <c r="G88" i="30" s="1"/>
  <c r="G89" i="30" s="1"/>
  <c r="G90" i="30" s="1"/>
  <c r="G91" i="30" s="1"/>
  <c r="G92" i="30" s="1"/>
  <c r="G93" i="30" s="1"/>
  <c r="G94" i="30" s="1"/>
  <c r="G95" i="30" s="1"/>
  <c r="G96" i="30" s="1"/>
  <c r="G97" i="30" s="1"/>
  <c r="G98" i="30" s="1"/>
  <c r="G99" i="30" s="1"/>
  <c r="G100" i="30" s="1"/>
  <c r="G101" i="30" s="1"/>
  <c r="D2" i="30"/>
  <c r="E2" i="30" s="1"/>
  <c r="F102" i="30"/>
  <c r="D3" i="31"/>
  <c r="G6" i="31" s="1"/>
  <c r="G7" i="31" s="1"/>
  <c r="G8" i="31" s="1"/>
  <c r="G9" i="31" s="1"/>
  <c r="G10" i="31" s="1"/>
  <c r="G11" i="31" s="1"/>
  <c r="G12" i="31" s="1"/>
  <c r="G13" i="31" s="1"/>
  <c r="G14" i="31" s="1"/>
  <c r="G15" i="31" s="1"/>
  <c r="G16" i="31" s="1"/>
  <c r="G17" i="31" s="1"/>
  <c r="G18" i="31" s="1"/>
  <c r="G19" i="31" s="1"/>
  <c r="G20" i="31" s="1"/>
  <c r="G21" i="31" s="1"/>
  <c r="G22" i="31" s="1"/>
  <c r="G23" i="31" s="1"/>
  <c r="G24" i="31" s="1"/>
  <c r="G25" i="31" s="1"/>
  <c r="G26" i="31" s="1"/>
  <c r="G27" i="31" s="1"/>
  <c r="G28" i="31" s="1"/>
  <c r="G29" i="31" s="1"/>
  <c r="G30" i="31" s="1"/>
  <c r="G31" i="31" s="1"/>
  <c r="G32" i="31" s="1"/>
  <c r="G33" i="31" s="1"/>
  <c r="G34" i="31" s="1"/>
  <c r="G35" i="31" s="1"/>
  <c r="G36" i="31" s="1"/>
  <c r="G37" i="31" s="1"/>
  <c r="G38" i="31" s="1"/>
  <c r="G39" i="31" s="1"/>
  <c r="G40" i="31" s="1"/>
  <c r="G41" i="31" s="1"/>
  <c r="G42" i="31" s="1"/>
  <c r="G43" i="31" s="1"/>
  <c r="G44" i="31" s="1"/>
  <c r="G45" i="31" s="1"/>
  <c r="G46" i="31" s="1"/>
  <c r="G47" i="31" s="1"/>
  <c r="G48" i="31" s="1"/>
  <c r="G49" i="31" s="1"/>
  <c r="G50" i="31" s="1"/>
  <c r="G51" i="31" s="1"/>
  <c r="G52" i="31" s="1"/>
  <c r="G53" i="31" s="1"/>
  <c r="G54" i="31" s="1"/>
  <c r="G55" i="31" s="1"/>
  <c r="G56" i="31" s="1"/>
  <c r="G57" i="31" s="1"/>
  <c r="G58" i="31" s="1"/>
  <c r="G59" i="31" s="1"/>
  <c r="G60" i="31" s="1"/>
  <c r="G61" i="31" s="1"/>
  <c r="G62" i="31" s="1"/>
  <c r="G63" i="31" s="1"/>
  <c r="G64" i="31" s="1"/>
  <c r="G65" i="31" s="1"/>
  <c r="G66" i="31" s="1"/>
  <c r="G67" i="31" s="1"/>
  <c r="G68" i="31" s="1"/>
  <c r="G69" i="31" s="1"/>
  <c r="G70" i="31" s="1"/>
  <c r="G71" i="31" s="1"/>
  <c r="G72" i="31" s="1"/>
  <c r="G73" i="31" s="1"/>
  <c r="G74" i="31" s="1"/>
  <c r="G75" i="31" s="1"/>
  <c r="G76" i="31" s="1"/>
  <c r="G77" i="31" s="1"/>
  <c r="G78" i="31" s="1"/>
  <c r="G79" i="31" s="1"/>
  <c r="G80" i="31" s="1"/>
  <c r="G81" i="31" s="1"/>
  <c r="G82" i="31" s="1"/>
  <c r="G83" i="31" s="1"/>
  <c r="G84" i="31" s="1"/>
  <c r="G85" i="31" s="1"/>
  <c r="G86" i="31" s="1"/>
  <c r="G87" i="31" s="1"/>
  <c r="G88" i="31" s="1"/>
  <c r="G89" i="31" s="1"/>
  <c r="G90" i="31" s="1"/>
  <c r="G91" i="31" s="1"/>
  <c r="G92" i="31" s="1"/>
  <c r="G93" i="31" s="1"/>
  <c r="G94" i="31" s="1"/>
  <c r="G95" i="31" s="1"/>
  <c r="G96" i="31" s="1"/>
  <c r="G97" i="31" s="1"/>
  <c r="G98" i="31" s="1"/>
  <c r="G99" i="31" s="1"/>
  <c r="G100" i="31" s="1"/>
  <c r="G101" i="31" s="1"/>
  <c r="D2" i="31"/>
  <c r="E2" i="31"/>
  <c r="F102" i="31"/>
  <c r="D3" i="32"/>
  <c r="G6" i="32" s="1"/>
  <c r="G7" i="32" s="1"/>
  <c r="G8" i="32" s="1"/>
  <c r="G9" i="32" s="1"/>
  <c r="G10" i="32" s="1"/>
  <c r="G11" i="32" s="1"/>
  <c r="G12" i="32" s="1"/>
  <c r="G13" i="32" s="1"/>
  <c r="G14" i="32" s="1"/>
  <c r="G15" i="32" s="1"/>
  <c r="G16" i="32" s="1"/>
  <c r="G17" i="32" s="1"/>
  <c r="G18" i="32" s="1"/>
  <c r="G19" i="32" s="1"/>
  <c r="G20" i="32" s="1"/>
  <c r="G21" i="32" s="1"/>
  <c r="G22" i="32" s="1"/>
  <c r="G23" i="32" s="1"/>
  <c r="G24" i="32" s="1"/>
  <c r="G25" i="32" s="1"/>
  <c r="G26" i="32" s="1"/>
  <c r="G27" i="32" s="1"/>
  <c r="G28" i="32" s="1"/>
  <c r="G29" i="32" s="1"/>
  <c r="G30" i="32" s="1"/>
  <c r="G31" i="32" s="1"/>
  <c r="G32" i="32" s="1"/>
  <c r="G33" i="32" s="1"/>
  <c r="G34" i="32" s="1"/>
  <c r="G35" i="32" s="1"/>
  <c r="G36" i="32" s="1"/>
  <c r="G37" i="32" s="1"/>
  <c r="G38" i="32" s="1"/>
  <c r="G39" i="32" s="1"/>
  <c r="G40" i="32" s="1"/>
  <c r="G41" i="32" s="1"/>
  <c r="G42" i="32" s="1"/>
  <c r="G43" i="32" s="1"/>
  <c r="G44" i="32" s="1"/>
  <c r="G45" i="32" s="1"/>
  <c r="G46" i="32" s="1"/>
  <c r="G47" i="32" s="1"/>
  <c r="G48" i="32" s="1"/>
  <c r="G49" i="32" s="1"/>
  <c r="G50" i="32" s="1"/>
  <c r="G51" i="32" s="1"/>
  <c r="G52" i="32" s="1"/>
  <c r="G53" i="32" s="1"/>
  <c r="G54" i="32" s="1"/>
  <c r="G55" i="32" s="1"/>
  <c r="G56" i="32" s="1"/>
  <c r="G57" i="32" s="1"/>
  <c r="G58" i="32" s="1"/>
  <c r="G59" i="32" s="1"/>
  <c r="G60" i="32" s="1"/>
  <c r="G61" i="32" s="1"/>
  <c r="G62" i="32" s="1"/>
  <c r="G63" i="32" s="1"/>
  <c r="G64" i="32" s="1"/>
  <c r="G65" i="32" s="1"/>
  <c r="G66" i="32" s="1"/>
  <c r="G67" i="32" s="1"/>
  <c r="G68" i="32" s="1"/>
  <c r="G69" i="32" s="1"/>
  <c r="G70" i="32" s="1"/>
  <c r="G71" i="32" s="1"/>
  <c r="G72" i="32" s="1"/>
  <c r="G73" i="32" s="1"/>
  <c r="G74" i="32" s="1"/>
  <c r="G75" i="32" s="1"/>
  <c r="G76" i="32" s="1"/>
  <c r="G77" i="32" s="1"/>
  <c r="G78" i="32" s="1"/>
  <c r="G79" i="32" s="1"/>
  <c r="G80" i="32" s="1"/>
  <c r="G81" i="32" s="1"/>
  <c r="G82" i="32" s="1"/>
  <c r="G83" i="32" s="1"/>
  <c r="G84" i="32" s="1"/>
  <c r="G85" i="32" s="1"/>
  <c r="G86" i="32" s="1"/>
  <c r="G87" i="32" s="1"/>
  <c r="G88" i="32" s="1"/>
  <c r="G89" i="32" s="1"/>
  <c r="G90" i="32" s="1"/>
  <c r="G91" i="32" s="1"/>
  <c r="G92" i="32" s="1"/>
  <c r="G93" i="32" s="1"/>
  <c r="G94" i="32" s="1"/>
  <c r="G95" i="32" s="1"/>
  <c r="G96" i="32" s="1"/>
  <c r="G97" i="32" s="1"/>
  <c r="G98" i="32" s="1"/>
  <c r="G99" i="32" s="1"/>
  <c r="G100" i="32" s="1"/>
  <c r="G101" i="32" s="1"/>
  <c r="D2" i="32"/>
  <c r="E2" i="32" s="1"/>
  <c r="F102" i="32"/>
  <c r="D2" i="6"/>
  <c r="E2" i="6" s="1"/>
  <c r="D3" i="6"/>
  <c r="G6" i="6" s="1"/>
  <c r="G7" i="6" s="1"/>
  <c r="G8" i="6" s="1"/>
  <c r="G9" i="6" s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2" i="6" s="1"/>
  <c r="G53" i="6" s="1"/>
  <c r="G54" i="6" s="1"/>
  <c r="G55" i="6" s="1"/>
  <c r="G56" i="6" s="1"/>
  <c r="G57" i="6" s="1"/>
  <c r="G58" i="6" s="1"/>
  <c r="G59" i="6" s="1"/>
  <c r="G60" i="6" s="1"/>
  <c r="G61" i="6" s="1"/>
  <c r="G62" i="6" s="1"/>
  <c r="G63" i="6" s="1"/>
  <c r="G64" i="6" s="1"/>
  <c r="G65" i="6" s="1"/>
  <c r="G66" i="6" s="1"/>
  <c r="G67" i="6" s="1"/>
  <c r="G68" i="6" s="1"/>
  <c r="G69" i="6" s="1"/>
  <c r="G70" i="6" s="1"/>
  <c r="G71" i="6" s="1"/>
  <c r="G72" i="6" s="1"/>
  <c r="G73" i="6" s="1"/>
  <c r="G74" i="6" s="1"/>
  <c r="G75" i="6" s="1"/>
  <c r="G76" i="6" s="1"/>
  <c r="G77" i="6" s="1"/>
  <c r="G78" i="6" s="1"/>
  <c r="G79" i="6" s="1"/>
  <c r="G80" i="6" s="1"/>
  <c r="G81" i="6" s="1"/>
  <c r="G82" i="6" s="1"/>
  <c r="G83" i="6" s="1"/>
  <c r="G84" i="6" s="1"/>
  <c r="G85" i="6" s="1"/>
  <c r="G86" i="6" s="1"/>
  <c r="G87" i="6" s="1"/>
  <c r="G88" i="6" s="1"/>
  <c r="G89" i="6" s="1"/>
  <c r="G90" i="6" s="1"/>
  <c r="G91" i="6" s="1"/>
  <c r="G92" i="6" s="1"/>
  <c r="G93" i="6" s="1"/>
  <c r="G94" i="6" s="1"/>
  <c r="G95" i="6" s="1"/>
  <c r="G96" i="6" s="1"/>
  <c r="G97" i="6" s="1"/>
  <c r="G98" i="6" s="1"/>
  <c r="G99" i="6" s="1"/>
  <c r="G100" i="6" s="1"/>
  <c r="G101" i="6" s="1"/>
  <c r="F102" i="6"/>
  <c r="G7" i="1" s="1"/>
  <c r="I7" i="1" s="1"/>
  <c r="D3" i="33"/>
  <c r="D2" i="33"/>
  <c r="E2" i="33" s="1"/>
  <c r="F102" i="33"/>
  <c r="G34" i="1" s="1"/>
  <c r="I34" i="1" s="1"/>
  <c r="D3" i="34"/>
  <c r="G6" i="34" s="1"/>
  <c r="G7" i="34" s="1"/>
  <c r="G8" i="34" s="1"/>
  <c r="G9" i="34" s="1"/>
  <c r="G10" i="34" s="1"/>
  <c r="G11" i="34" s="1"/>
  <c r="G12" i="34" s="1"/>
  <c r="G13" i="34" s="1"/>
  <c r="G14" i="34" s="1"/>
  <c r="G15" i="34" s="1"/>
  <c r="G16" i="34" s="1"/>
  <c r="G17" i="34" s="1"/>
  <c r="G18" i="34" s="1"/>
  <c r="G19" i="34" s="1"/>
  <c r="G20" i="34" s="1"/>
  <c r="G21" i="34" s="1"/>
  <c r="G22" i="34" s="1"/>
  <c r="G23" i="34" s="1"/>
  <c r="G24" i="34" s="1"/>
  <c r="G25" i="34" s="1"/>
  <c r="G26" i="34" s="1"/>
  <c r="G27" i="34" s="1"/>
  <c r="G28" i="34" s="1"/>
  <c r="G29" i="34" s="1"/>
  <c r="G30" i="34" s="1"/>
  <c r="G31" i="34" s="1"/>
  <c r="G32" i="34" s="1"/>
  <c r="G33" i="34" s="1"/>
  <c r="G34" i="34" s="1"/>
  <c r="G35" i="34" s="1"/>
  <c r="G36" i="34" s="1"/>
  <c r="G37" i="34" s="1"/>
  <c r="G38" i="34" s="1"/>
  <c r="G39" i="34" s="1"/>
  <c r="G40" i="34" s="1"/>
  <c r="G41" i="34" s="1"/>
  <c r="G42" i="34" s="1"/>
  <c r="G43" i="34" s="1"/>
  <c r="G44" i="34" s="1"/>
  <c r="G45" i="34" s="1"/>
  <c r="G46" i="34" s="1"/>
  <c r="G47" i="34" s="1"/>
  <c r="G48" i="34" s="1"/>
  <c r="G49" i="34" s="1"/>
  <c r="G50" i="34" s="1"/>
  <c r="G51" i="34" s="1"/>
  <c r="G52" i="34" s="1"/>
  <c r="G53" i="34" s="1"/>
  <c r="G54" i="34" s="1"/>
  <c r="G55" i="34" s="1"/>
  <c r="G56" i="34" s="1"/>
  <c r="G57" i="34" s="1"/>
  <c r="G58" i="34" s="1"/>
  <c r="G59" i="34" s="1"/>
  <c r="G60" i="34" s="1"/>
  <c r="G61" i="34" s="1"/>
  <c r="G62" i="34" s="1"/>
  <c r="G63" i="34" s="1"/>
  <c r="G64" i="34" s="1"/>
  <c r="G65" i="34" s="1"/>
  <c r="G66" i="34" s="1"/>
  <c r="G67" i="34" s="1"/>
  <c r="G68" i="34" s="1"/>
  <c r="G69" i="34" s="1"/>
  <c r="G70" i="34" s="1"/>
  <c r="G71" i="34" s="1"/>
  <c r="G72" i="34" s="1"/>
  <c r="G73" i="34" s="1"/>
  <c r="G74" i="34" s="1"/>
  <c r="G75" i="34" s="1"/>
  <c r="G76" i="34" s="1"/>
  <c r="G77" i="34" s="1"/>
  <c r="G78" i="34" s="1"/>
  <c r="G79" i="34" s="1"/>
  <c r="G80" i="34" s="1"/>
  <c r="G81" i="34" s="1"/>
  <c r="G82" i="34" s="1"/>
  <c r="G83" i="34" s="1"/>
  <c r="G84" i="34" s="1"/>
  <c r="G85" i="34" s="1"/>
  <c r="G86" i="34" s="1"/>
  <c r="G87" i="34" s="1"/>
  <c r="G88" i="34" s="1"/>
  <c r="G89" i="34" s="1"/>
  <c r="G90" i="34" s="1"/>
  <c r="G91" i="34" s="1"/>
  <c r="G92" i="34" s="1"/>
  <c r="G93" i="34" s="1"/>
  <c r="G94" i="34" s="1"/>
  <c r="G95" i="34" s="1"/>
  <c r="G96" i="34" s="1"/>
  <c r="G97" i="34" s="1"/>
  <c r="G98" i="34" s="1"/>
  <c r="G99" i="34" s="1"/>
  <c r="G100" i="34" s="1"/>
  <c r="G101" i="34" s="1"/>
  <c r="D2" i="34"/>
  <c r="E2" i="34" s="1"/>
  <c r="F102" i="34"/>
  <c r="G35" i="1" s="1"/>
  <c r="D3" i="7"/>
  <c r="G6" i="7" s="1"/>
  <c r="G7" i="7" s="1"/>
  <c r="G8" i="7" s="1"/>
  <c r="G9" i="7" s="1"/>
  <c r="G10" i="7" s="1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62" i="7" s="1"/>
  <c r="G63" i="7" s="1"/>
  <c r="G64" i="7" s="1"/>
  <c r="G65" i="7" s="1"/>
  <c r="G66" i="7" s="1"/>
  <c r="G67" i="7" s="1"/>
  <c r="G68" i="7" s="1"/>
  <c r="G69" i="7" s="1"/>
  <c r="G70" i="7" s="1"/>
  <c r="G71" i="7" s="1"/>
  <c r="G72" i="7" s="1"/>
  <c r="G73" i="7" s="1"/>
  <c r="G74" i="7" s="1"/>
  <c r="G75" i="7" s="1"/>
  <c r="G76" i="7" s="1"/>
  <c r="G77" i="7" s="1"/>
  <c r="G78" i="7" s="1"/>
  <c r="G79" i="7" s="1"/>
  <c r="G80" i="7" s="1"/>
  <c r="G81" i="7" s="1"/>
  <c r="G82" i="7" s="1"/>
  <c r="G83" i="7" s="1"/>
  <c r="G84" i="7" s="1"/>
  <c r="G85" i="7" s="1"/>
  <c r="G86" i="7" s="1"/>
  <c r="G87" i="7" s="1"/>
  <c r="G88" i="7" s="1"/>
  <c r="G89" i="7" s="1"/>
  <c r="G90" i="7" s="1"/>
  <c r="G91" i="7" s="1"/>
  <c r="G92" i="7" s="1"/>
  <c r="G93" i="7" s="1"/>
  <c r="G94" i="7" s="1"/>
  <c r="G95" i="7" s="1"/>
  <c r="G96" i="7" s="1"/>
  <c r="G97" i="7" s="1"/>
  <c r="G98" i="7" s="1"/>
  <c r="G99" i="7" s="1"/>
  <c r="G100" i="7" s="1"/>
  <c r="G101" i="7" s="1"/>
  <c r="D2" i="7"/>
  <c r="E2" i="7" s="1"/>
  <c r="F102" i="7"/>
  <c r="G8" i="1" s="1"/>
  <c r="D3" i="8"/>
  <c r="G6" i="8" s="1"/>
  <c r="G7" i="8" s="1"/>
  <c r="G8" i="8" s="1"/>
  <c r="G9" i="8" s="1"/>
  <c r="G10" i="8" s="1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G31" i="8" s="1"/>
  <c r="G32" i="8" s="1"/>
  <c r="G33" i="8" s="1"/>
  <c r="G34" i="8" s="1"/>
  <c r="G35" i="8" s="1"/>
  <c r="G36" i="8" s="1"/>
  <c r="G37" i="8" s="1"/>
  <c r="G38" i="8" s="1"/>
  <c r="G39" i="8" s="1"/>
  <c r="G40" i="8" s="1"/>
  <c r="G41" i="8" s="1"/>
  <c r="G42" i="8" s="1"/>
  <c r="G43" i="8" s="1"/>
  <c r="G44" i="8" s="1"/>
  <c r="G45" i="8" s="1"/>
  <c r="G46" i="8" s="1"/>
  <c r="G47" i="8" s="1"/>
  <c r="G48" i="8" s="1"/>
  <c r="G49" i="8" s="1"/>
  <c r="G50" i="8" s="1"/>
  <c r="G51" i="8" s="1"/>
  <c r="G52" i="8" s="1"/>
  <c r="G53" i="8" s="1"/>
  <c r="G54" i="8" s="1"/>
  <c r="G55" i="8" s="1"/>
  <c r="G56" i="8" s="1"/>
  <c r="G57" i="8" s="1"/>
  <c r="G58" i="8" s="1"/>
  <c r="G59" i="8" s="1"/>
  <c r="G60" i="8" s="1"/>
  <c r="G61" i="8" s="1"/>
  <c r="G62" i="8" s="1"/>
  <c r="G63" i="8" s="1"/>
  <c r="G64" i="8" s="1"/>
  <c r="G65" i="8" s="1"/>
  <c r="G66" i="8" s="1"/>
  <c r="G67" i="8" s="1"/>
  <c r="G68" i="8" s="1"/>
  <c r="G69" i="8" s="1"/>
  <c r="G70" i="8" s="1"/>
  <c r="G71" i="8" s="1"/>
  <c r="G72" i="8" s="1"/>
  <c r="G73" i="8" s="1"/>
  <c r="G74" i="8" s="1"/>
  <c r="G75" i="8" s="1"/>
  <c r="G76" i="8" s="1"/>
  <c r="G77" i="8" s="1"/>
  <c r="G78" i="8" s="1"/>
  <c r="G79" i="8" s="1"/>
  <c r="G80" i="8" s="1"/>
  <c r="G81" i="8" s="1"/>
  <c r="G82" i="8" s="1"/>
  <c r="G83" i="8" s="1"/>
  <c r="G84" i="8" s="1"/>
  <c r="G85" i="8" s="1"/>
  <c r="G86" i="8" s="1"/>
  <c r="G87" i="8" s="1"/>
  <c r="G88" i="8" s="1"/>
  <c r="G89" i="8" s="1"/>
  <c r="G90" i="8" s="1"/>
  <c r="G91" i="8" s="1"/>
  <c r="G92" i="8" s="1"/>
  <c r="G93" i="8" s="1"/>
  <c r="G94" i="8" s="1"/>
  <c r="G95" i="8" s="1"/>
  <c r="G96" i="8" s="1"/>
  <c r="G97" i="8" s="1"/>
  <c r="G98" i="8" s="1"/>
  <c r="G99" i="8" s="1"/>
  <c r="G100" i="8" s="1"/>
  <c r="G101" i="8" s="1"/>
  <c r="D2" i="8"/>
  <c r="E2" i="8" s="1"/>
  <c r="F102" i="8"/>
  <c r="G9" i="1" s="1"/>
  <c r="I9" i="1" s="1"/>
  <c r="D3" i="9"/>
  <c r="G6" i="9" s="1"/>
  <c r="G7" i="9" s="1"/>
  <c r="G8" i="9" s="1"/>
  <c r="G9" i="9" s="1"/>
  <c r="G10" i="9" s="1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G66" i="9" s="1"/>
  <c r="G67" i="9" s="1"/>
  <c r="G68" i="9" s="1"/>
  <c r="G69" i="9" s="1"/>
  <c r="G70" i="9" s="1"/>
  <c r="G71" i="9" s="1"/>
  <c r="G72" i="9" s="1"/>
  <c r="G73" i="9" s="1"/>
  <c r="G74" i="9" s="1"/>
  <c r="G75" i="9" s="1"/>
  <c r="G76" i="9" s="1"/>
  <c r="G77" i="9" s="1"/>
  <c r="G78" i="9" s="1"/>
  <c r="G79" i="9" s="1"/>
  <c r="G80" i="9" s="1"/>
  <c r="G81" i="9" s="1"/>
  <c r="G82" i="9" s="1"/>
  <c r="G83" i="9" s="1"/>
  <c r="G84" i="9" s="1"/>
  <c r="G85" i="9" s="1"/>
  <c r="G86" i="9" s="1"/>
  <c r="G87" i="9" s="1"/>
  <c r="G88" i="9" s="1"/>
  <c r="G89" i="9" s="1"/>
  <c r="G90" i="9" s="1"/>
  <c r="G91" i="9" s="1"/>
  <c r="G92" i="9" s="1"/>
  <c r="G93" i="9" s="1"/>
  <c r="G94" i="9" s="1"/>
  <c r="G95" i="9" s="1"/>
  <c r="G96" i="9" s="1"/>
  <c r="G97" i="9" s="1"/>
  <c r="G98" i="9" s="1"/>
  <c r="G99" i="9" s="1"/>
  <c r="G100" i="9" s="1"/>
  <c r="G101" i="9" s="1"/>
  <c r="D2" i="9"/>
  <c r="E2" i="9"/>
  <c r="F102" i="9"/>
  <c r="D3" i="10"/>
  <c r="D2" i="10"/>
  <c r="E2" i="10" s="1"/>
  <c r="F102" i="10"/>
  <c r="G11" i="1" s="1"/>
  <c r="I11" i="1" s="1"/>
  <c r="D3" i="11"/>
  <c r="G6" i="11" s="1"/>
  <c r="G7" i="11" s="1"/>
  <c r="G8" i="11" s="1"/>
  <c r="G9" i="11" s="1"/>
  <c r="G10" i="11" s="1"/>
  <c r="G11" i="11" s="1"/>
  <c r="G12" i="11" s="1"/>
  <c r="G13" i="11" s="1"/>
  <c r="G14" i="11" s="1"/>
  <c r="G15" i="11" s="1"/>
  <c r="G16" i="11" s="1"/>
  <c r="G17" i="11" s="1"/>
  <c r="G18" i="11" s="1"/>
  <c r="G19" i="11" s="1"/>
  <c r="G20" i="11" s="1"/>
  <c r="G21" i="11" s="1"/>
  <c r="G22" i="11" s="1"/>
  <c r="G23" i="11" s="1"/>
  <c r="G24" i="11" s="1"/>
  <c r="G25" i="11" s="1"/>
  <c r="G26" i="11" s="1"/>
  <c r="G27" i="11" s="1"/>
  <c r="G28" i="11" s="1"/>
  <c r="G29" i="11" s="1"/>
  <c r="G30" i="11" s="1"/>
  <c r="G31" i="11" s="1"/>
  <c r="G32" i="11" s="1"/>
  <c r="G33" i="11" s="1"/>
  <c r="G34" i="11" s="1"/>
  <c r="G35" i="11" s="1"/>
  <c r="G36" i="11" s="1"/>
  <c r="G37" i="11" s="1"/>
  <c r="G38" i="11" s="1"/>
  <c r="G39" i="11" s="1"/>
  <c r="G40" i="11" s="1"/>
  <c r="G41" i="11" s="1"/>
  <c r="G42" i="11" s="1"/>
  <c r="G43" i="11" s="1"/>
  <c r="G44" i="11" s="1"/>
  <c r="G45" i="11" s="1"/>
  <c r="G46" i="11" s="1"/>
  <c r="G47" i="11" s="1"/>
  <c r="G48" i="11" s="1"/>
  <c r="G49" i="11" s="1"/>
  <c r="G50" i="11" s="1"/>
  <c r="G51" i="11" s="1"/>
  <c r="G52" i="11" s="1"/>
  <c r="G53" i="11" s="1"/>
  <c r="G54" i="11" s="1"/>
  <c r="G55" i="11" s="1"/>
  <c r="G56" i="11" s="1"/>
  <c r="G57" i="11" s="1"/>
  <c r="G58" i="11" s="1"/>
  <c r="G59" i="11" s="1"/>
  <c r="G60" i="11" s="1"/>
  <c r="G61" i="11" s="1"/>
  <c r="G62" i="11" s="1"/>
  <c r="G63" i="11" s="1"/>
  <c r="G64" i="11" s="1"/>
  <c r="G65" i="11" s="1"/>
  <c r="G66" i="11" s="1"/>
  <c r="G67" i="11" s="1"/>
  <c r="G68" i="11" s="1"/>
  <c r="G69" i="11" s="1"/>
  <c r="G70" i="11" s="1"/>
  <c r="G71" i="11" s="1"/>
  <c r="G72" i="11" s="1"/>
  <c r="G73" i="11" s="1"/>
  <c r="G74" i="11" s="1"/>
  <c r="G75" i="11" s="1"/>
  <c r="G76" i="11" s="1"/>
  <c r="G77" i="11" s="1"/>
  <c r="G78" i="11" s="1"/>
  <c r="G79" i="11" s="1"/>
  <c r="G80" i="11" s="1"/>
  <c r="G81" i="11" s="1"/>
  <c r="G82" i="11" s="1"/>
  <c r="G83" i="11" s="1"/>
  <c r="G84" i="11" s="1"/>
  <c r="G85" i="11" s="1"/>
  <c r="G86" i="11" s="1"/>
  <c r="G87" i="11" s="1"/>
  <c r="G88" i="11" s="1"/>
  <c r="G89" i="11" s="1"/>
  <c r="G90" i="11" s="1"/>
  <c r="G91" i="11" s="1"/>
  <c r="G92" i="11" s="1"/>
  <c r="G93" i="11" s="1"/>
  <c r="G94" i="11" s="1"/>
  <c r="G95" i="11" s="1"/>
  <c r="G96" i="11" s="1"/>
  <c r="G97" i="11" s="1"/>
  <c r="G98" i="11" s="1"/>
  <c r="G99" i="11" s="1"/>
  <c r="G100" i="11" s="1"/>
  <c r="G101" i="11" s="1"/>
  <c r="D2" i="11"/>
  <c r="E2" i="11" s="1"/>
  <c r="F102" i="11"/>
  <c r="G12" i="1" s="1"/>
  <c r="D3" i="12"/>
  <c r="G6" i="12" s="1"/>
  <c r="G7" i="12" s="1"/>
  <c r="G8" i="12" s="1"/>
  <c r="G9" i="12" s="1"/>
  <c r="G10" i="12" s="1"/>
  <c r="G11" i="12" s="1"/>
  <c r="G12" i="12" s="1"/>
  <c r="G13" i="12" s="1"/>
  <c r="G14" i="12" s="1"/>
  <c r="G15" i="12" s="1"/>
  <c r="G16" i="12" s="1"/>
  <c r="G17" i="12" s="1"/>
  <c r="G18" i="12" s="1"/>
  <c r="G19" i="12" s="1"/>
  <c r="G20" i="12" s="1"/>
  <c r="G21" i="12" s="1"/>
  <c r="G22" i="12" s="1"/>
  <c r="G23" i="12" s="1"/>
  <c r="G24" i="12" s="1"/>
  <c r="G25" i="12" s="1"/>
  <c r="G26" i="12" s="1"/>
  <c r="G27" i="12" s="1"/>
  <c r="G28" i="12" s="1"/>
  <c r="G29" i="12" s="1"/>
  <c r="G30" i="12" s="1"/>
  <c r="G31" i="12" s="1"/>
  <c r="G32" i="12" s="1"/>
  <c r="G33" i="12" s="1"/>
  <c r="G34" i="12" s="1"/>
  <c r="G35" i="12" s="1"/>
  <c r="G36" i="12" s="1"/>
  <c r="G37" i="12" s="1"/>
  <c r="G38" i="12" s="1"/>
  <c r="G39" i="12" s="1"/>
  <c r="G40" i="12" s="1"/>
  <c r="G41" i="12" s="1"/>
  <c r="G42" i="12" s="1"/>
  <c r="G43" i="12" s="1"/>
  <c r="G44" i="12" s="1"/>
  <c r="G45" i="12" s="1"/>
  <c r="G46" i="12" s="1"/>
  <c r="G47" i="12" s="1"/>
  <c r="G48" i="12" s="1"/>
  <c r="G49" i="12" s="1"/>
  <c r="G50" i="12" s="1"/>
  <c r="G51" i="12" s="1"/>
  <c r="G52" i="12" s="1"/>
  <c r="G53" i="12" s="1"/>
  <c r="G54" i="12" s="1"/>
  <c r="G55" i="12" s="1"/>
  <c r="G56" i="12" s="1"/>
  <c r="G57" i="12" s="1"/>
  <c r="G58" i="12" s="1"/>
  <c r="G59" i="12" s="1"/>
  <c r="G60" i="12" s="1"/>
  <c r="G61" i="12" s="1"/>
  <c r="G62" i="12" s="1"/>
  <c r="G63" i="12" s="1"/>
  <c r="G64" i="12" s="1"/>
  <c r="G65" i="12" s="1"/>
  <c r="G66" i="12" s="1"/>
  <c r="G67" i="12" s="1"/>
  <c r="G68" i="12" s="1"/>
  <c r="G69" i="12" s="1"/>
  <c r="G70" i="12" s="1"/>
  <c r="G71" i="12" s="1"/>
  <c r="G72" i="12" s="1"/>
  <c r="G73" i="12" s="1"/>
  <c r="G74" i="12" s="1"/>
  <c r="G75" i="12" s="1"/>
  <c r="G76" i="12" s="1"/>
  <c r="G77" i="12" s="1"/>
  <c r="G78" i="12" s="1"/>
  <c r="G79" i="12" s="1"/>
  <c r="G80" i="12" s="1"/>
  <c r="G81" i="12" s="1"/>
  <c r="G82" i="12" s="1"/>
  <c r="G83" i="12" s="1"/>
  <c r="G84" i="12" s="1"/>
  <c r="G85" i="12" s="1"/>
  <c r="G86" i="12" s="1"/>
  <c r="G87" i="12" s="1"/>
  <c r="G88" i="12" s="1"/>
  <c r="G89" i="12" s="1"/>
  <c r="G90" i="12" s="1"/>
  <c r="G91" i="12" s="1"/>
  <c r="G92" i="12" s="1"/>
  <c r="G93" i="12" s="1"/>
  <c r="G94" i="12" s="1"/>
  <c r="G95" i="12" s="1"/>
  <c r="G96" i="12" s="1"/>
  <c r="G97" i="12" s="1"/>
  <c r="G98" i="12" s="1"/>
  <c r="G99" i="12" s="1"/>
  <c r="G100" i="12" s="1"/>
  <c r="G101" i="12" s="1"/>
  <c r="D2" i="12"/>
  <c r="E2" i="12" s="1"/>
  <c r="F102" i="12"/>
  <c r="G13" i="1" s="1"/>
  <c r="G102" i="13"/>
  <c r="G102" i="20"/>
  <c r="G102" i="27"/>
  <c r="G102" i="25"/>
  <c r="G6" i="14"/>
  <c r="G7" i="14" s="1"/>
  <c r="G8" i="14" s="1"/>
  <c r="G9" i="14" s="1"/>
  <c r="G10" i="14" s="1"/>
  <c r="G11" i="14" s="1"/>
  <c r="G12" i="14" s="1"/>
  <c r="G13" i="14" s="1"/>
  <c r="G14" i="14" s="1"/>
  <c r="G15" i="14" s="1"/>
  <c r="G16" i="14" s="1"/>
  <c r="G17" i="14" s="1"/>
  <c r="G18" i="14" s="1"/>
  <c r="G19" i="14" s="1"/>
  <c r="G20" i="14" s="1"/>
  <c r="G21" i="14" s="1"/>
  <c r="G22" i="14" s="1"/>
  <c r="G23" i="14" s="1"/>
  <c r="G24" i="14" s="1"/>
  <c r="G25" i="14" s="1"/>
  <c r="G26" i="14" s="1"/>
  <c r="G27" i="14" s="1"/>
  <c r="G28" i="14" s="1"/>
  <c r="G29" i="14" s="1"/>
  <c r="G30" i="14" s="1"/>
  <c r="G31" i="14" s="1"/>
  <c r="G32" i="14" s="1"/>
  <c r="G33" i="14" s="1"/>
  <c r="G34" i="14" s="1"/>
  <c r="G35" i="14" s="1"/>
  <c r="G36" i="14" s="1"/>
  <c r="G37" i="14" s="1"/>
  <c r="G38" i="14" s="1"/>
  <c r="G39" i="14" s="1"/>
  <c r="G40" i="14" s="1"/>
  <c r="G41" i="14" s="1"/>
  <c r="G42" i="14" s="1"/>
  <c r="G43" i="14" s="1"/>
  <c r="G44" i="14" s="1"/>
  <c r="G45" i="14" s="1"/>
  <c r="G46" i="14" s="1"/>
  <c r="G47" i="14" s="1"/>
  <c r="G48" i="14" s="1"/>
  <c r="G49" i="14" s="1"/>
  <c r="G50" i="14" s="1"/>
  <c r="G51" i="14" s="1"/>
  <c r="G52" i="14" s="1"/>
  <c r="G53" i="14" s="1"/>
  <c r="G54" i="14" s="1"/>
  <c r="G55" i="14" s="1"/>
  <c r="G56" i="14" s="1"/>
  <c r="G57" i="14" s="1"/>
  <c r="G58" i="14" s="1"/>
  <c r="G59" i="14" s="1"/>
  <c r="G60" i="14" s="1"/>
  <c r="G61" i="14" s="1"/>
  <c r="G62" i="14" s="1"/>
  <c r="G63" i="14" s="1"/>
  <c r="G64" i="14" s="1"/>
  <c r="G65" i="14" s="1"/>
  <c r="G66" i="14" s="1"/>
  <c r="G67" i="14" s="1"/>
  <c r="G68" i="14" s="1"/>
  <c r="G69" i="14" s="1"/>
  <c r="G70" i="14" s="1"/>
  <c r="G71" i="14" s="1"/>
  <c r="G72" i="14" s="1"/>
  <c r="G73" i="14" s="1"/>
  <c r="G74" i="14" s="1"/>
  <c r="G75" i="14" s="1"/>
  <c r="G76" i="14" s="1"/>
  <c r="G77" i="14" s="1"/>
  <c r="G78" i="14" s="1"/>
  <c r="G79" i="14" s="1"/>
  <c r="G80" i="14" s="1"/>
  <c r="G81" i="14" s="1"/>
  <c r="G82" i="14" s="1"/>
  <c r="G83" i="14" s="1"/>
  <c r="G84" i="14" s="1"/>
  <c r="G85" i="14" s="1"/>
  <c r="G86" i="14" s="1"/>
  <c r="G87" i="14" s="1"/>
  <c r="G88" i="14" s="1"/>
  <c r="G89" i="14" s="1"/>
  <c r="G90" i="14" s="1"/>
  <c r="G91" i="14" s="1"/>
  <c r="G92" i="14" s="1"/>
  <c r="G93" i="14" s="1"/>
  <c r="G94" i="14" s="1"/>
  <c r="G95" i="14" s="1"/>
  <c r="G96" i="14" s="1"/>
  <c r="G97" i="14" s="1"/>
  <c r="G98" i="14" s="1"/>
  <c r="G99" i="14" s="1"/>
  <c r="G100" i="14" s="1"/>
  <c r="G101" i="14" s="1"/>
  <c r="I23" i="1" l="1"/>
  <c r="G102" i="6"/>
  <c r="G102" i="17"/>
  <c r="G6" i="18"/>
  <c r="G7" i="18" s="1"/>
  <c r="G8" i="18" s="1"/>
  <c r="G9" i="18" s="1"/>
  <c r="G10" i="18" s="1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G32" i="18" s="1"/>
  <c r="G33" i="18" s="1"/>
  <c r="G34" i="18" s="1"/>
  <c r="G35" i="18" s="1"/>
  <c r="G36" i="18" s="1"/>
  <c r="G37" i="18" s="1"/>
  <c r="G38" i="18" s="1"/>
  <c r="G39" i="18" s="1"/>
  <c r="G40" i="18" s="1"/>
  <c r="G41" i="18" s="1"/>
  <c r="G42" i="18" s="1"/>
  <c r="G43" i="18" s="1"/>
  <c r="G44" i="18" s="1"/>
  <c r="G45" i="18" s="1"/>
  <c r="G46" i="18" s="1"/>
  <c r="G47" i="18" s="1"/>
  <c r="G48" i="18" s="1"/>
  <c r="G49" i="18" s="1"/>
  <c r="G50" i="18" s="1"/>
  <c r="G51" i="18" s="1"/>
  <c r="G52" i="18" s="1"/>
  <c r="G53" i="18" s="1"/>
  <c r="G54" i="18" s="1"/>
  <c r="G55" i="18" s="1"/>
  <c r="G56" i="18" s="1"/>
  <c r="G57" i="18" s="1"/>
  <c r="G58" i="18" s="1"/>
  <c r="G59" i="18" s="1"/>
  <c r="G60" i="18" s="1"/>
  <c r="G61" i="18" s="1"/>
  <c r="G62" i="18" s="1"/>
  <c r="G63" i="18" s="1"/>
  <c r="G64" i="18" s="1"/>
  <c r="G65" i="18" s="1"/>
  <c r="G66" i="18" s="1"/>
  <c r="G67" i="18" s="1"/>
  <c r="G68" i="18" s="1"/>
  <c r="G69" i="18" s="1"/>
  <c r="G70" i="18" s="1"/>
  <c r="G71" i="18" s="1"/>
  <c r="G72" i="18" s="1"/>
  <c r="G73" i="18" s="1"/>
  <c r="G74" i="18" s="1"/>
  <c r="G75" i="18" s="1"/>
  <c r="G76" i="18" s="1"/>
  <c r="G77" i="18" s="1"/>
  <c r="G78" i="18" s="1"/>
  <c r="G79" i="18" s="1"/>
  <c r="G80" i="18" s="1"/>
  <c r="G81" i="18" s="1"/>
  <c r="G82" i="18" s="1"/>
  <c r="G83" i="18" s="1"/>
  <c r="G84" i="18" s="1"/>
  <c r="G85" i="18" s="1"/>
  <c r="G86" i="18" s="1"/>
  <c r="G87" i="18" s="1"/>
  <c r="G88" i="18" s="1"/>
  <c r="G89" i="18" s="1"/>
  <c r="G90" i="18" s="1"/>
  <c r="G91" i="18" s="1"/>
  <c r="G92" i="18" s="1"/>
  <c r="G93" i="18" s="1"/>
  <c r="G94" i="18" s="1"/>
  <c r="G95" i="18" s="1"/>
  <c r="G96" i="18" s="1"/>
  <c r="G97" i="18" s="1"/>
  <c r="G98" i="18" s="1"/>
  <c r="G99" i="18" s="1"/>
  <c r="G100" i="18" s="1"/>
  <c r="G101" i="18" s="1"/>
  <c r="G102" i="16"/>
  <c r="G102" i="21"/>
  <c r="G102" i="28"/>
  <c r="G102" i="9"/>
  <c r="I25" i="1"/>
  <c r="I21" i="1"/>
  <c r="I6" i="1"/>
  <c r="G102" i="14"/>
  <c r="G102" i="24"/>
  <c r="G102" i="23"/>
  <c r="G102" i="4"/>
  <c r="I35" i="1"/>
  <c r="I29" i="1"/>
  <c r="G102" i="34"/>
  <c r="G10" i="1"/>
  <c r="I10" i="1" s="1"/>
  <c r="G18" i="1"/>
  <c r="I18" i="1" s="1"/>
  <c r="I13" i="1"/>
  <c r="G102" i="19"/>
  <c r="I19" i="1"/>
  <c r="I17" i="1"/>
  <c r="G102" i="11"/>
  <c r="I12" i="1"/>
  <c r="G102" i="8"/>
  <c r="I8" i="1"/>
  <c r="I5" i="1"/>
  <c r="H36" i="1"/>
  <c r="G102" i="29"/>
  <c r="G31" i="1"/>
  <c r="I31" i="1" s="1"/>
  <c r="G102" i="30"/>
  <c r="G6" i="10"/>
  <c r="G7" i="10" s="1"/>
  <c r="G8" i="10" s="1"/>
  <c r="G9" i="10" s="1"/>
  <c r="G10" i="10" s="1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G25" i="10" s="1"/>
  <c r="G26" i="10" s="1"/>
  <c r="G27" i="10" s="1"/>
  <c r="G28" i="10" s="1"/>
  <c r="G29" i="10" s="1"/>
  <c r="G30" i="10" s="1"/>
  <c r="G31" i="10" s="1"/>
  <c r="G32" i="10" s="1"/>
  <c r="G33" i="10" s="1"/>
  <c r="G34" i="10" s="1"/>
  <c r="G35" i="10" s="1"/>
  <c r="G36" i="10" s="1"/>
  <c r="G37" i="10" s="1"/>
  <c r="G38" i="10" s="1"/>
  <c r="G39" i="10" s="1"/>
  <c r="G40" i="10" s="1"/>
  <c r="G41" i="10" s="1"/>
  <c r="G42" i="10" s="1"/>
  <c r="G43" i="10" s="1"/>
  <c r="G44" i="10" s="1"/>
  <c r="G45" i="10" s="1"/>
  <c r="G46" i="10" s="1"/>
  <c r="G47" i="10" s="1"/>
  <c r="G48" i="10" s="1"/>
  <c r="G49" i="10" s="1"/>
  <c r="G50" i="10" s="1"/>
  <c r="G51" i="10" s="1"/>
  <c r="G52" i="10" s="1"/>
  <c r="G53" i="10" s="1"/>
  <c r="G54" i="10" s="1"/>
  <c r="G55" i="10" s="1"/>
  <c r="G56" i="10" s="1"/>
  <c r="G57" i="10" s="1"/>
  <c r="G58" i="10" s="1"/>
  <c r="G59" i="10" s="1"/>
  <c r="G60" i="10" s="1"/>
  <c r="G61" i="10" s="1"/>
  <c r="G62" i="10" s="1"/>
  <c r="G63" i="10" s="1"/>
  <c r="G64" i="10" s="1"/>
  <c r="G65" i="10" s="1"/>
  <c r="G66" i="10" s="1"/>
  <c r="G67" i="10" s="1"/>
  <c r="G68" i="10" s="1"/>
  <c r="G69" i="10" s="1"/>
  <c r="G70" i="10" s="1"/>
  <c r="G71" i="10" s="1"/>
  <c r="G72" i="10" s="1"/>
  <c r="G73" i="10" s="1"/>
  <c r="G74" i="10" s="1"/>
  <c r="G75" i="10" s="1"/>
  <c r="G76" i="10" s="1"/>
  <c r="G77" i="10" s="1"/>
  <c r="G78" i="10" s="1"/>
  <c r="G79" i="10" s="1"/>
  <c r="G80" i="10" s="1"/>
  <c r="G81" i="10" s="1"/>
  <c r="G82" i="10" s="1"/>
  <c r="G83" i="10" s="1"/>
  <c r="G84" i="10" s="1"/>
  <c r="G85" i="10" s="1"/>
  <c r="G86" i="10" s="1"/>
  <c r="G87" i="10" s="1"/>
  <c r="G88" i="10" s="1"/>
  <c r="G89" i="10" s="1"/>
  <c r="G90" i="10" s="1"/>
  <c r="G91" i="10" s="1"/>
  <c r="G92" i="10" s="1"/>
  <c r="G93" i="10" s="1"/>
  <c r="G94" i="10" s="1"/>
  <c r="G95" i="10" s="1"/>
  <c r="G96" i="10" s="1"/>
  <c r="G97" i="10" s="1"/>
  <c r="G98" i="10" s="1"/>
  <c r="G99" i="10" s="1"/>
  <c r="G100" i="10" s="1"/>
  <c r="G101" i="10" s="1"/>
  <c r="G102" i="10"/>
  <c r="G33" i="1"/>
  <c r="I33" i="1" s="1"/>
  <c r="G102" i="32"/>
  <c r="G32" i="1"/>
  <c r="I32" i="1" s="1"/>
  <c r="G102" i="31"/>
  <c r="G27" i="1"/>
  <c r="I27" i="1" s="1"/>
  <c r="G102" i="26"/>
  <c r="G102" i="5"/>
  <c r="G102" i="12"/>
  <c r="G102" i="7"/>
  <c r="G6" i="33"/>
  <c r="G7" i="33" s="1"/>
  <c r="G8" i="33" s="1"/>
  <c r="G9" i="33" s="1"/>
  <c r="G10" i="33" s="1"/>
  <c r="G11" i="33" s="1"/>
  <c r="G12" i="33" s="1"/>
  <c r="G13" i="33" s="1"/>
  <c r="G14" i="33" s="1"/>
  <c r="G15" i="33" s="1"/>
  <c r="G16" i="33" s="1"/>
  <c r="G17" i="33" s="1"/>
  <c r="G18" i="33" s="1"/>
  <c r="G19" i="33" s="1"/>
  <c r="G20" i="33" s="1"/>
  <c r="G21" i="33" s="1"/>
  <c r="G22" i="33" s="1"/>
  <c r="G23" i="33" s="1"/>
  <c r="G24" i="33" s="1"/>
  <c r="G25" i="33" s="1"/>
  <c r="G26" i="33" s="1"/>
  <c r="G27" i="33" s="1"/>
  <c r="G28" i="33" s="1"/>
  <c r="G29" i="33" s="1"/>
  <c r="G30" i="33" s="1"/>
  <c r="G31" i="33" s="1"/>
  <c r="G32" i="33" s="1"/>
  <c r="G33" i="33" s="1"/>
  <c r="G34" i="33" s="1"/>
  <c r="G35" i="33" s="1"/>
  <c r="G36" i="33" s="1"/>
  <c r="G37" i="33" s="1"/>
  <c r="G38" i="33" s="1"/>
  <c r="G39" i="33" s="1"/>
  <c r="G40" i="33" s="1"/>
  <c r="G41" i="33" s="1"/>
  <c r="G42" i="33" s="1"/>
  <c r="G43" i="33" s="1"/>
  <c r="G44" i="33" s="1"/>
  <c r="G45" i="33" s="1"/>
  <c r="G46" i="33" s="1"/>
  <c r="G47" i="33" s="1"/>
  <c r="G48" i="33" s="1"/>
  <c r="G49" i="33" s="1"/>
  <c r="G50" i="33" s="1"/>
  <c r="G51" i="33" s="1"/>
  <c r="G52" i="33" s="1"/>
  <c r="G53" i="33" s="1"/>
  <c r="G54" i="33" s="1"/>
  <c r="G55" i="33" s="1"/>
  <c r="G56" i="33" s="1"/>
  <c r="G57" i="33" s="1"/>
  <c r="G58" i="33" s="1"/>
  <c r="G59" i="33" s="1"/>
  <c r="G60" i="33" s="1"/>
  <c r="G61" i="33" s="1"/>
  <c r="G62" i="33" s="1"/>
  <c r="G63" i="33" s="1"/>
  <c r="G64" i="33" s="1"/>
  <c r="G65" i="33" s="1"/>
  <c r="G66" i="33" s="1"/>
  <c r="G67" i="33" s="1"/>
  <c r="G68" i="33" s="1"/>
  <c r="G69" i="33" s="1"/>
  <c r="G70" i="33" s="1"/>
  <c r="G71" i="33" s="1"/>
  <c r="G72" i="33" s="1"/>
  <c r="G73" i="33" s="1"/>
  <c r="G74" i="33" s="1"/>
  <c r="G75" i="33" s="1"/>
  <c r="G76" i="33" s="1"/>
  <c r="G77" i="33" s="1"/>
  <c r="G78" i="33" s="1"/>
  <c r="G79" i="33" s="1"/>
  <c r="G80" i="33" s="1"/>
  <c r="G81" i="33" s="1"/>
  <c r="G82" i="33" s="1"/>
  <c r="G83" i="33" s="1"/>
  <c r="G84" i="33" s="1"/>
  <c r="G85" i="33" s="1"/>
  <c r="G86" i="33" s="1"/>
  <c r="G87" i="33" s="1"/>
  <c r="G88" i="33" s="1"/>
  <c r="G89" i="33" s="1"/>
  <c r="G90" i="33" s="1"/>
  <c r="G91" i="33" s="1"/>
  <c r="G92" i="33" s="1"/>
  <c r="G93" i="33" s="1"/>
  <c r="G94" i="33" s="1"/>
  <c r="G95" i="33" s="1"/>
  <c r="G96" i="33" s="1"/>
  <c r="G97" i="33" s="1"/>
  <c r="G98" i="33" s="1"/>
  <c r="G99" i="33" s="1"/>
  <c r="G100" i="33" s="1"/>
  <c r="G101" i="33" s="1"/>
  <c r="G102" i="33"/>
  <c r="G102" i="22"/>
  <c r="G16" i="1"/>
  <c r="I16" i="1" s="1"/>
  <c r="G102" i="15"/>
  <c r="I20" i="1"/>
  <c r="I15" i="1"/>
  <c r="I36" i="1" l="1"/>
</calcChain>
</file>

<file path=xl/sharedStrings.xml><?xml version="1.0" encoding="utf-8"?>
<sst xmlns="http://schemas.openxmlformats.org/spreadsheetml/2006/main" count="541" uniqueCount="239">
  <si>
    <t>Munis Code</t>
  </si>
  <si>
    <t>Activity</t>
  </si>
  <si>
    <t>School District:</t>
  </si>
  <si>
    <t>Center Name:</t>
  </si>
  <si>
    <t>Certified Services - (Contract)</t>
  </si>
  <si>
    <t>Extended Days - (Contract)</t>
  </si>
  <si>
    <t>Extra Duty - (Contract)</t>
  </si>
  <si>
    <t>Other Certified - (Not part of contract)</t>
  </si>
  <si>
    <t>National Teacher Certification</t>
  </si>
  <si>
    <t>Certified Substitute</t>
  </si>
  <si>
    <t>Classified Salaries</t>
  </si>
  <si>
    <t>Other Classified Pay</t>
  </si>
  <si>
    <t>Overtime</t>
  </si>
  <si>
    <t>Classified Substitute</t>
  </si>
  <si>
    <t>Licensed</t>
  </si>
  <si>
    <t>Para-Professional</t>
  </si>
  <si>
    <t>Board Per Diem</t>
  </si>
  <si>
    <t>Group Insurance</t>
  </si>
  <si>
    <t>Life Insurance</t>
  </si>
  <si>
    <t>Health Insurance</t>
  </si>
  <si>
    <t>Liability Insurance</t>
  </si>
  <si>
    <t>Dental Insurance</t>
  </si>
  <si>
    <t>Disability Insurance</t>
  </si>
  <si>
    <t>Other Group Insurance</t>
  </si>
  <si>
    <t>Employer FICA Contribution</t>
  </si>
  <si>
    <t>Employer Medicare Contribution</t>
  </si>
  <si>
    <t>County Employees Retirement System (CERS)</t>
  </si>
  <si>
    <t>Other Employee Retirement</t>
  </si>
  <si>
    <t>Tuition Reimbursement</t>
  </si>
  <si>
    <t>State Unemployment Insurance</t>
  </si>
  <si>
    <t>KSBA Unemployment Insurance</t>
  </si>
  <si>
    <t>Other Employee Benefits</t>
  </si>
  <si>
    <t>Sick Leave Payments</t>
  </si>
  <si>
    <t>Retirement Plan Incentive Payments</t>
  </si>
  <si>
    <t>Federally Funded Health Care Benefits</t>
  </si>
  <si>
    <t>Federally Funded Life Insurance Benefits</t>
  </si>
  <si>
    <t>Federally Funded State Administration Fee</t>
  </si>
  <si>
    <t>Federally Funded Flexible Spending Benefits</t>
  </si>
  <si>
    <t>Other Employer Paid Benefits</t>
  </si>
  <si>
    <t>Tax Collection Services</t>
  </si>
  <si>
    <t>KSBA Policy Services</t>
  </si>
  <si>
    <t>Other Administrative Services</t>
  </si>
  <si>
    <t>Workshop Consultant</t>
  </si>
  <si>
    <t>Education Consultant</t>
  </si>
  <si>
    <t>Professional Consultant</t>
  </si>
  <si>
    <t>Sanitation Services</t>
  </si>
  <si>
    <t>Snow Removal</t>
  </si>
  <si>
    <t>Contracted Custodial Services</t>
  </si>
  <si>
    <t>Contracted Grounds Services</t>
  </si>
  <si>
    <t>Pest Control Services</t>
  </si>
  <si>
    <t>Other Cleaning Services</t>
  </si>
  <si>
    <t>Equipment/Machinery/Furniture Repairs &amp; Main.</t>
  </si>
  <si>
    <t>Vehicle Repairs &amp; Maintenance</t>
  </si>
  <si>
    <t>Electronics Repairs &amp; Maintenance</t>
  </si>
  <si>
    <t>Plumbing Repairs &amp; Maintenance</t>
  </si>
  <si>
    <t>Roof Repairs and Maintenance</t>
  </si>
  <si>
    <t>Other Repairs and Maintenance</t>
  </si>
  <si>
    <t>Land or Building Rental</t>
  </si>
  <si>
    <t>Equipment or Vehicle Rental</t>
  </si>
  <si>
    <t>Portable Classroom Rental</t>
  </si>
  <si>
    <t>Storage Container Rental</t>
  </si>
  <si>
    <t>Machinery Rental</t>
  </si>
  <si>
    <t>Construction Services</t>
  </si>
  <si>
    <t>Construction - Masonry</t>
  </si>
  <si>
    <t>Construction - Carpentry</t>
  </si>
  <si>
    <t>Other Purchased Property Services</t>
  </si>
  <si>
    <t>Asphalt Resurfacing/Stripping</t>
  </si>
  <si>
    <t>Bus Tokens - Public Conveyance</t>
  </si>
  <si>
    <t>Contracted Bus Services</t>
  </si>
  <si>
    <t>Contracted Bus Maintenance Services</t>
  </si>
  <si>
    <t>Pupil Transportation Insurance</t>
  </si>
  <si>
    <t>Property Insurance</t>
  </si>
  <si>
    <t>Fleet Insurance</t>
  </si>
  <si>
    <t>General Liability Insurance</t>
  </si>
  <si>
    <t>Legal Liability Insurance</t>
  </si>
  <si>
    <t>Other Insurance</t>
  </si>
  <si>
    <t>Postage</t>
  </si>
  <si>
    <t>Telephone</t>
  </si>
  <si>
    <t>On-Line Network</t>
  </si>
  <si>
    <t>Cell Phone Services</t>
  </si>
  <si>
    <t>Pagers</t>
  </si>
  <si>
    <t>Radio Services</t>
  </si>
  <si>
    <t>Other Communications</t>
  </si>
  <si>
    <t>Other Advertising</t>
  </si>
  <si>
    <t>Posters</t>
  </si>
  <si>
    <t>Publications</t>
  </si>
  <si>
    <t>Project Specification Printing</t>
  </si>
  <si>
    <t>Other Printing</t>
  </si>
  <si>
    <t>Tuition - Kentucky LEA</t>
  </si>
  <si>
    <t>Tuition - Out-of-State LEA</t>
  </si>
  <si>
    <t>Tuition - Kentucky Intermediate Agency</t>
  </si>
  <si>
    <t xml:space="preserve">Tuition - Other  </t>
  </si>
  <si>
    <t>Travel</t>
  </si>
  <si>
    <t>Travel - In District</t>
  </si>
  <si>
    <t>Travel - Out-of-District</t>
  </si>
  <si>
    <t>Travel - Hauling of Commodities</t>
  </si>
  <si>
    <t>Travel - Out-of-State</t>
  </si>
  <si>
    <t>Travel - Other</t>
  </si>
  <si>
    <t>Natural Gas</t>
  </si>
  <si>
    <t>Electricity</t>
  </si>
  <si>
    <t>Bottled Gas</t>
  </si>
  <si>
    <t>Fuel Oil</t>
  </si>
  <si>
    <t>Gasoline - Data required for Federal Reporting</t>
  </si>
  <si>
    <t>Diesel Fuel - Data Required for Federal Reporting</t>
  </si>
  <si>
    <t>Other</t>
  </si>
  <si>
    <t>Catering</t>
  </si>
  <si>
    <t>Group Sales</t>
  </si>
  <si>
    <t>Milk</t>
  </si>
  <si>
    <t>In-Service</t>
  </si>
  <si>
    <t>Vending (Food Service)</t>
  </si>
  <si>
    <t>Library Books</t>
  </si>
  <si>
    <t>Periodicals and Newspapers</t>
  </si>
  <si>
    <t>Supplemental Books, Study Guides and Curriculum</t>
  </si>
  <si>
    <t>Audio Visual Materials</t>
  </si>
  <si>
    <t>Reference Materials</t>
  </si>
  <si>
    <t>Binding and Repairs</t>
  </si>
  <si>
    <t>Lubricants</t>
  </si>
  <si>
    <t>Tires and Tubes</t>
  </si>
  <si>
    <t>Repair Parts</t>
  </si>
  <si>
    <t>Other Transportation Maintenance &amp; Repairs</t>
  </si>
  <si>
    <t>Other Student Activities</t>
  </si>
  <si>
    <t>Welfare Spending (Food, Clothing, Utilities, etc.)</t>
  </si>
  <si>
    <t>Other Supplies and Materials</t>
  </si>
  <si>
    <t>Health Supplies</t>
  </si>
  <si>
    <t>Flooring Supplies</t>
  </si>
  <si>
    <t>Equipment Supplies</t>
  </si>
  <si>
    <t>Furniture &amp; Fixtures Supplies</t>
  </si>
  <si>
    <t>Lawn &amp; Landscaping Supplies</t>
  </si>
  <si>
    <t>Vehicles</t>
  </si>
  <si>
    <t>Furniture and Fixtures</t>
  </si>
  <si>
    <t>Other Administrative Equipment</t>
  </si>
  <si>
    <t>Diplomas and Graduation Expenditures</t>
  </si>
  <si>
    <t>Parent Involvement Meetings</t>
  </si>
  <si>
    <t>Uniforms</t>
  </si>
  <si>
    <t>Field Trips - Instructional</t>
  </si>
  <si>
    <t>Other Student Travel</t>
  </si>
  <si>
    <t>Student Wages</t>
  </si>
  <si>
    <t>Student Liability Insurance</t>
  </si>
  <si>
    <t>Field Trips - Non-Instructional</t>
  </si>
  <si>
    <t>Center Allocation</t>
  </si>
  <si>
    <t>Code</t>
  </si>
  <si>
    <t>Description</t>
  </si>
  <si>
    <t>0130D</t>
  </si>
  <si>
    <t>0131D</t>
  </si>
  <si>
    <t>Workers' Compensation Insurance</t>
  </si>
  <si>
    <t>Tuition - Private School</t>
  </si>
  <si>
    <t>Expenditures</t>
  </si>
  <si>
    <t>Running Budget</t>
  </si>
  <si>
    <t>Vendor</t>
  </si>
  <si>
    <t>Date</t>
  </si>
  <si>
    <t>Invoice Amount</t>
  </si>
  <si>
    <t>Budget Revision</t>
  </si>
  <si>
    <t>Balance</t>
  </si>
  <si>
    <t>PO    Amount</t>
  </si>
  <si>
    <t>PO Number</t>
  </si>
  <si>
    <t xml:space="preserve">Munis Object Code:  </t>
  </si>
  <si>
    <t>Beginning Balance</t>
  </si>
  <si>
    <t>Beginning Balance:</t>
  </si>
  <si>
    <t>Totals:</t>
  </si>
  <si>
    <t>0110D</t>
  </si>
  <si>
    <t>Certified Services - (Contract) Coordinators</t>
  </si>
  <si>
    <t>Classified Salaries Coordinators</t>
  </si>
  <si>
    <t>KY Ret Sys (KRS) Health Insurance</t>
  </si>
  <si>
    <t>Other Health Care Benefits/COBRA</t>
  </si>
  <si>
    <t>On-Behalf Payments</t>
  </si>
  <si>
    <t>Meal Reimbursements Taxable Portion</t>
  </si>
  <si>
    <t>Registration Fees</t>
  </si>
  <si>
    <t>Other Professional Training &amp; Development Services</t>
  </si>
  <si>
    <t xml:space="preserve">Legal Services                                                           </t>
  </si>
  <si>
    <t xml:space="preserve">Financial Services                                                         </t>
  </si>
  <si>
    <t xml:space="preserve">Medical Services   </t>
  </si>
  <si>
    <t xml:space="preserve">Architectural and Engineering Services                                </t>
  </si>
  <si>
    <t xml:space="preserve">Security Services                                                     </t>
  </si>
  <si>
    <t xml:space="preserve">Other Professional Services    </t>
  </si>
  <si>
    <t xml:space="preserve">Data Processing and Coding Services                                        </t>
  </si>
  <si>
    <t xml:space="preserve">Other Technical Services                                                      </t>
  </si>
  <si>
    <r>
      <t>Water</t>
    </r>
    <r>
      <rPr>
        <strike/>
        <sz val="9"/>
        <rFont val="Times New Roman"/>
        <family val="1"/>
      </rPr>
      <t>/</t>
    </r>
    <r>
      <rPr>
        <sz val="9"/>
        <rFont val="Times New Roman"/>
        <family val="1"/>
      </rPr>
      <t xml:space="preserve">Sewage     </t>
    </r>
  </si>
  <si>
    <t xml:space="preserve">Sewage                                                                     </t>
  </si>
  <si>
    <t xml:space="preserve">Other Utilities                                                            </t>
  </si>
  <si>
    <t xml:space="preserve">Laundry/Dry Cleaning Services           </t>
  </si>
  <si>
    <t xml:space="preserve">Non-Technology-Related Repairs &amp; Maintenance    </t>
  </si>
  <si>
    <r>
      <t xml:space="preserve">Technology-Related Repairs &amp; Maintenance </t>
    </r>
    <r>
      <rPr>
        <sz val="8"/>
        <color indexed="12"/>
        <rFont val="Times New Roman"/>
        <family val="1"/>
      </rPr>
      <t/>
    </r>
  </si>
  <si>
    <t xml:space="preserve">Building Repairs &amp; Maintenance     </t>
  </si>
  <si>
    <t xml:space="preserve">Rentals of Computers &amp; Related Equipment  </t>
  </si>
  <si>
    <r>
      <t xml:space="preserve">Copier Rental  </t>
    </r>
    <r>
      <rPr>
        <i/>
        <sz val="9"/>
        <rFont val="Times New Roman"/>
        <family val="1"/>
      </rPr>
      <t xml:space="preserve"> </t>
    </r>
    <r>
      <rPr>
        <sz val="9"/>
        <rFont val="Times New Roman"/>
        <family val="1"/>
      </rPr>
      <t xml:space="preserve">                                                                                                      </t>
    </r>
  </si>
  <si>
    <t xml:space="preserve">Other Rental                                                               </t>
  </si>
  <si>
    <t>Construction - Mechanical</t>
  </si>
  <si>
    <t>Construction - Electrical</t>
  </si>
  <si>
    <t>Construction - Plumbing</t>
  </si>
  <si>
    <t>Construction - Other</t>
  </si>
  <si>
    <t>Asbestos Removal</t>
  </si>
  <si>
    <t>Fencing Repair/Maintenance Services</t>
  </si>
  <si>
    <t>Transportation - Purchased from another Ky. School District</t>
  </si>
  <si>
    <t>Transportation  - Purchased from Out-of-State School District</t>
  </si>
  <si>
    <t>Stud Transp Purch Oth Srcs</t>
  </si>
  <si>
    <t>Fidelity Insurance</t>
  </si>
  <si>
    <t xml:space="preserve">Cable TV                                                                   </t>
  </si>
  <si>
    <t>Shipping/Delivery/Freight Services</t>
  </si>
  <si>
    <t>Radio and Television Advertising</t>
  </si>
  <si>
    <t>Newspaper Advertising</t>
  </si>
  <si>
    <t>Tuition - Other Intermediate Agency</t>
  </si>
  <si>
    <t>Travel --Meals</t>
  </si>
  <si>
    <t>Travel --Hotels</t>
  </si>
  <si>
    <t xml:space="preserve">Svc Prch Ant Dst/Ed Ay W/IN St </t>
  </si>
  <si>
    <t>Svc Prch Ath Dst Ed Agy Out ST</t>
  </si>
  <si>
    <t xml:space="preserve">General Supplies   </t>
  </si>
  <si>
    <t>Food Non Instructional Non Food Service</t>
  </si>
  <si>
    <t>Food Instructional Non Food Service</t>
  </si>
  <si>
    <t>Coal</t>
  </si>
  <si>
    <t>Alternative Fuels</t>
  </si>
  <si>
    <t>Textbook&amp; Other Instructional Materials Data Required for State Reporting</t>
  </si>
  <si>
    <t>Supplies-Technology Related</t>
  </si>
  <si>
    <t>Merchandise for Re-Sale - Student Activity</t>
  </si>
  <si>
    <t>Personal Services - Student Activity</t>
  </si>
  <si>
    <t>Fees and Registrations- Student Activity</t>
  </si>
  <si>
    <t>Awards- Student Activity</t>
  </si>
  <si>
    <t>Organization Supplies- Student Activity</t>
  </si>
  <si>
    <t>Scholarships- Student Activity</t>
  </si>
  <si>
    <t>Reimbursements</t>
  </si>
  <si>
    <t>Buildings</t>
  </si>
  <si>
    <t xml:space="preserve">Machinery   </t>
  </si>
  <si>
    <t xml:space="preserve">Technology-Related Hardware   </t>
  </si>
  <si>
    <t xml:space="preserve">Technology Software   </t>
  </si>
  <si>
    <t xml:space="preserve">Instructional Equipment                                                                                                 </t>
  </si>
  <si>
    <t xml:space="preserve">Other Equipment               </t>
  </si>
  <si>
    <t xml:space="preserve">Dues &amp; Fees  </t>
  </si>
  <si>
    <t xml:space="preserve">Permits                                                                    </t>
  </si>
  <si>
    <t>NOT RECOMMENDED TO USE</t>
  </si>
  <si>
    <t>Revisions</t>
  </si>
  <si>
    <t xml:space="preserve">   </t>
  </si>
  <si>
    <t>Other Classified Pay Coordinator</t>
  </si>
  <si>
    <t>Employer Social Security</t>
  </si>
  <si>
    <t>Employer Retirement Contribution</t>
  </si>
  <si>
    <t>Ky. Teachers Retirement System (KTRS)</t>
  </si>
  <si>
    <t>Unemployment Insurance</t>
  </si>
  <si>
    <t>Drug Testing - INVALID CODE</t>
  </si>
  <si>
    <t xml:space="preserve">Auditing Services - INVALID CODE                                                </t>
  </si>
  <si>
    <t>INVALID CODE (see 0616 and 0617)</t>
  </si>
  <si>
    <t xml:space="preserve">Supplies – Technology Related Software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</si>
</sst>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&quot;$&quot;#,##0.00"/>
    <numFmt numFmtId="167" formatCode="0000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trike/>
      <sz val="9"/>
      <name val="Times New Roman"/>
      <family val="1"/>
    </font>
    <font>
      <sz val="9"/>
      <name val="Times New Roman"/>
      <family val="1"/>
    </font>
    <font>
      <sz val="8"/>
      <color indexed="12"/>
      <name val="Times New Roman"/>
      <family val="1"/>
    </font>
    <font>
      <i/>
      <sz val="9"/>
      <name val="Times New Roman"/>
      <family val="1"/>
    </font>
    <font>
      <sz val="10"/>
      <name val="Arial"/>
      <family val="2"/>
    </font>
    <font>
      <sz val="9"/>
      <color theme="0" tint="-0.249977111117893"/>
      <name val="Arial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49" fontId="0" fillId="0" borderId="0" xfId="0" applyNumberFormat="1" applyFill="1"/>
    <xf numFmtId="49" fontId="2" fillId="0" borderId="0" xfId="0" applyNumberFormat="1" applyFont="1" applyFill="1"/>
    <xf numFmtId="0" fontId="2" fillId="0" borderId="0" xfId="0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1" xfId="0" applyBorder="1" applyAlignment="1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44" fontId="0" fillId="0" borderId="0" xfId="2" applyFont="1"/>
    <xf numFmtId="44" fontId="2" fillId="0" borderId="2" xfId="2" applyFont="1" applyBorder="1" applyAlignment="1">
      <alignment horizontal="center" vertical="top" wrapText="1"/>
    </xf>
    <xf numFmtId="44" fontId="0" fillId="0" borderId="2" xfId="2" applyFont="1" applyBorder="1"/>
    <xf numFmtId="167" fontId="2" fillId="0" borderId="3" xfId="2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/>
    <xf numFmtId="164" fontId="5" fillId="0" borderId="0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7" fontId="5" fillId="0" borderId="2" xfId="0" applyNumberFormat="1" applyFont="1" applyBorder="1" applyAlignment="1" applyProtection="1">
      <alignment horizontal="center"/>
      <protection locked="0"/>
    </xf>
    <xf numFmtId="165" fontId="5" fillId="0" borderId="0" xfId="1" applyNumberFormat="1" applyFont="1" applyBorder="1"/>
    <xf numFmtId="7" fontId="5" fillId="0" borderId="0" xfId="0" applyNumberFormat="1" applyFont="1" applyBorder="1" applyAlignment="1">
      <alignment horizontal="left"/>
    </xf>
    <xf numFmtId="0" fontId="0" fillId="2" borderId="4" xfId="0" applyFill="1" applyBorder="1" applyAlignment="1"/>
    <xf numFmtId="0" fontId="0" fillId="2" borderId="1" xfId="0" applyFill="1" applyBorder="1" applyAlignment="1"/>
    <xf numFmtId="44" fontId="0" fillId="0" borderId="5" xfId="0" applyNumberFormat="1" applyBorder="1" applyAlignment="1"/>
    <xf numFmtId="44" fontId="1" fillId="0" borderId="0" xfId="2"/>
    <xf numFmtId="44" fontId="1" fillId="0" borderId="2" xfId="2" applyBorder="1"/>
    <xf numFmtId="0" fontId="0" fillId="0" borderId="2" xfId="0" applyBorder="1" applyAlignment="1"/>
    <xf numFmtId="44" fontId="5" fillId="0" borderId="2" xfId="2" applyFont="1" applyBorder="1" applyAlignment="1" applyProtection="1"/>
    <xf numFmtId="44" fontId="4" fillId="0" borderId="2" xfId="2" applyFont="1" applyBorder="1" applyAlignment="1" applyProtection="1">
      <alignment horizontal="right"/>
    </xf>
    <xf numFmtId="0" fontId="0" fillId="0" borderId="2" xfId="0" applyBorder="1" applyProtection="1">
      <protection locked="0"/>
    </xf>
    <xf numFmtId="44" fontId="0" fillId="0" borderId="2" xfId="2" applyFont="1" applyBorder="1" applyProtection="1">
      <protection locked="0"/>
    </xf>
    <xf numFmtId="44" fontId="0" fillId="0" borderId="2" xfId="2" applyFont="1" applyBorder="1" applyAlignment="1" applyProtection="1">
      <alignment horizontal="right"/>
      <protection locked="0"/>
    </xf>
    <xf numFmtId="44" fontId="1" fillId="0" borderId="2" xfId="2" applyBorder="1" applyProtection="1">
      <protection locked="0"/>
    </xf>
    <xf numFmtId="44" fontId="1" fillId="0" borderId="2" xfId="2" applyBorder="1" applyAlignment="1" applyProtection="1">
      <alignment horizontal="right"/>
      <protection locked="0"/>
    </xf>
    <xf numFmtId="167" fontId="10" fillId="0" borderId="2" xfId="0" applyNumberFormat="1" applyFont="1" applyBorder="1" applyAlignment="1" applyProtection="1">
      <alignment horizontal="center"/>
      <protection locked="0"/>
    </xf>
    <xf numFmtId="167" fontId="0" fillId="0" borderId="2" xfId="0" applyNumberFormat="1" applyBorder="1" applyAlignment="1" applyProtection="1">
      <alignment horizontal="center"/>
      <protection locked="0"/>
    </xf>
    <xf numFmtId="0" fontId="10" fillId="0" borderId="2" xfId="0" applyFont="1" applyBorder="1" applyProtection="1">
      <protection locked="0"/>
    </xf>
    <xf numFmtId="14" fontId="0" fillId="0" borderId="2" xfId="0" applyNumberFormat="1" applyBorder="1" applyProtection="1">
      <protection locked="0"/>
    </xf>
    <xf numFmtId="44" fontId="4" fillId="3" borderId="5" xfId="2" applyFont="1" applyFill="1" applyBorder="1" applyAlignment="1" applyProtection="1">
      <alignment horizontal="right"/>
    </xf>
    <xf numFmtId="44" fontId="11" fillId="3" borderId="1" xfId="2" applyFont="1" applyFill="1" applyBorder="1" applyAlignment="1" applyProtection="1"/>
    <xf numFmtId="44" fontId="4" fillId="0" borderId="2" xfId="2" applyFont="1" applyBorder="1" applyAlignment="1" applyProtection="1"/>
    <xf numFmtId="44" fontId="5" fillId="0" borderId="2" xfId="2" applyFont="1" applyBorder="1" applyAlignment="1" applyProtection="1">
      <protection locked="0"/>
    </xf>
    <xf numFmtId="49" fontId="1" fillId="0" borderId="0" xfId="0" applyNumberFormat="1" applyFont="1" applyFill="1"/>
    <xf numFmtId="167" fontId="12" fillId="0" borderId="0" xfId="0" applyNumberFormat="1" applyFont="1" applyFill="1" applyAlignment="1">
      <alignment horizontal="center"/>
    </xf>
    <xf numFmtId="49" fontId="12" fillId="0" borderId="0" xfId="0" applyNumberFormat="1" applyFont="1" applyFill="1"/>
    <xf numFmtId="0" fontId="12" fillId="0" borderId="0" xfId="0" applyFont="1"/>
    <xf numFmtId="8" fontId="0" fillId="0" borderId="2" xfId="2" applyNumberFormat="1" applyFont="1" applyBorder="1" applyProtection="1">
      <protection locked="0"/>
    </xf>
    <xf numFmtId="8" fontId="1" fillId="0" borderId="2" xfId="2" applyNumberFormat="1" applyBorder="1" applyProtection="1">
      <protection locked="0"/>
    </xf>
    <xf numFmtId="8" fontId="1" fillId="0" borderId="2" xfId="2" applyNumberFormat="1" applyFont="1" applyBorder="1" applyAlignment="1" applyProtection="1">
      <alignment horizontal="right"/>
      <protection locked="0"/>
    </xf>
    <xf numFmtId="8" fontId="5" fillId="0" borderId="2" xfId="2" applyNumberFormat="1" applyFont="1" applyBorder="1" applyAlignment="1" applyProtection="1">
      <protection locked="0"/>
    </xf>
    <xf numFmtId="7" fontId="0" fillId="0" borderId="5" xfId="0" applyNumberFormat="1" applyBorder="1" applyAlignment="1"/>
    <xf numFmtId="7" fontId="1" fillId="0" borderId="2" xfId="2" applyNumberFormat="1" applyBorder="1" applyProtection="1">
      <protection locked="0"/>
    </xf>
    <xf numFmtId="0" fontId="4" fillId="0" borderId="6" xfId="0" applyFont="1" applyBorder="1" applyAlignment="1">
      <alignment horizontal="center"/>
    </xf>
    <xf numFmtId="0" fontId="0" fillId="0" borderId="7" xfId="0" applyBorder="1"/>
    <xf numFmtId="0" fontId="3" fillId="0" borderId="10" xfId="0" applyFont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5" fillId="0" borderId="1" xfId="0" applyFont="1" applyBorder="1" applyAlignment="1"/>
    <xf numFmtId="0" fontId="0" fillId="0" borderId="1" xfId="0" applyBorder="1"/>
    <xf numFmtId="166" fontId="5" fillId="0" borderId="3" xfId="0" applyNumberFormat="1" applyFont="1" applyBorder="1" applyAlignment="1">
      <alignment horizontal="center"/>
    </xf>
    <xf numFmtId="166" fontId="5" fillId="0" borderId="8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3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/>
    </xf>
    <xf numFmtId="0" fontId="0" fillId="0" borderId="5" xfId="0" applyBorder="1"/>
    <xf numFmtId="0" fontId="4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44" fontId="2" fillId="0" borderId="1" xfId="2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6"/>
  <sheetViews>
    <sheetView showZeros="0" tabSelected="1" workbookViewId="0">
      <selection activeCell="A5" sqref="A5"/>
    </sheetView>
  </sheetViews>
  <sheetFormatPr defaultColWidth="9.1796875" defaultRowHeight="11.5" x14ac:dyDescent="0.25"/>
  <cols>
    <col min="1" max="1" width="12.7265625" style="15" customWidth="1"/>
    <col min="2" max="4" width="9.1796875" style="15"/>
    <col min="5" max="5" width="2.7265625" style="15" customWidth="1"/>
    <col min="6" max="7" width="17.7265625" style="15" customWidth="1"/>
    <col min="8" max="9" width="15.7265625" style="15" customWidth="1"/>
    <col min="10" max="10" width="23.7265625" style="15" customWidth="1"/>
    <col min="11" max="16384" width="9.1796875" style="15"/>
  </cols>
  <sheetData>
    <row r="1" spans="1:10" ht="18" customHeight="1" x14ac:dyDescent="0.25">
      <c r="A1" s="52" t="s">
        <v>2</v>
      </c>
      <c r="B1" s="53"/>
      <c r="C1" s="60" t="s">
        <v>3</v>
      </c>
      <c r="D1" s="60"/>
      <c r="E1" s="60"/>
      <c r="F1" s="60"/>
      <c r="G1" s="60"/>
      <c r="H1" s="60" t="s">
        <v>139</v>
      </c>
      <c r="I1" s="61"/>
      <c r="J1" s="14"/>
    </row>
    <row r="2" spans="1:10" ht="18.75" customHeight="1" x14ac:dyDescent="0.25">
      <c r="A2" s="54"/>
      <c r="B2" s="55"/>
      <c r="C2" s="62"/>
      <c r="D2" s="63"/>
      <c r="E2" s="63"/>
      <c r="F2" s="63"/>
      <c r="G2" s="63"/>
      <c r="H2" s="58">
        <f>F36</f>
        <v>0</v>
      </c>
      <c r="I2" s="59"/>
      <c r="J2" s="16"/>
    </row>
    <row r="3" spans="1:10" ht="12.5" x14ac:dyDescent="0.25">
      <c r="A3" s="56"/>
      <c r="B3" s="57"/>
      <c r="C3" s="57"/>
      <c r="D3" s="57"/>
      <c r="E3" s="57"/>
      <c r="F3" s="57"/>
      <c r="G3" s="57"/>
      <c r="H3" s="57"/>
      <c r="I3" s="57"/>
    </row>
    <row r="4" spans="1:10" ht="12.75" customHeight="1" x14ac:dyDescent="0.25">
      <c r="A4" s="17" t="s">
        <v>0</v>
      </c>
      <c r="B4" s="66" t="s">
        <v>1</v>
      </c>
      <c r="C4" s="57"/>
      <c r="D4" s="57"/>
      <c r="E4" s="65"/>
      <c r="F4" s="17" t="s">
        <v>156</v>
      </c>
      <c r="G4" s="17" t="s">
        <v>228</v>
      </c>
      <c r="H4" s="17" t="s">
        <v>146</v>
      </c>
      <c r="I4" s="17" t="s">
        <v>147</v>
      </c>
      <c r="J4" s="14"/>
    </row>
    <row r="5" spans="1:10" ht="18" customHeight="1" x14ac:dyDescent="0.25">
      <c r="A5" s="34"/>
      <c r="B5" s="64">
        <f>LOOKUP(A5,OBJECT!A:A,OBJECT!B:B)</f>
        <v>0</v>
      </c>
      <c r="C5" s="57"/>
      <c r="D5" s="57"/>
      <c r="E5" s="65"/>
      <c r="F5" s="41"/>
      <c r="G5" s="27">
        <f>'Line Item 1'!F102</f>
        <v>0</v>
      </c>
      <c r="H5" s="27">
        <f>'Line Item 1'!E102</f>
        <v>0</v>
      </c>
      <c r="I5" s="27">
        <f>(F5+G5)-H5</f>
        <v>0</v>
      </c>
      <c r="J5" s="19"/>
    </row>
    <row r="6" spans="1:10" ht="18" customHeight="1" x14ac:dyDescent="0.25">
      <c r="A6" s="35"/>
      <c r="B6" s="64">
        <f>LOOKUP(A6,OBJECT!A:A,OBJECT!B:B)</f>
        <v>0</v>
      </c>
      <c r="C6" s="57"/>
      <c r="D6" s="57"/>
      <c r="E6" s="65"/>
      <c r="F6" s="49"/>
      <c r="G6" s="27">
        <f>'Line Item 2'!F102</f>
        <v>0</v>
      </c>
      <c r="H6" s="27">
        <f>'Line Item 2'!E102</f>
        <v>0</v>
      </c>
      <c r="I6" s="27">
        <f t="shared" ref="I6:I35" si="0">(F6+G6)-H6</f>
        <v>0</v>
      </c>
      <c r="J6" s="19"/>
    </row>
    <row r="7" spans="1:10" ht="18" customHeight="1" x14ac:dyDescent="0.25">
      <c r="A7" s="34"/>
      <c r="B7" s="64">
        <f>LOOKUP(A7,OBJECT!A:A,OBJECT!B:B)</f>
        <v>0</v>
      </c>
      <c r="C7" s="57"/>
      <c r="D7" s="57"/>
      <c r="E7" s="65"/>
      <c r="F7" s="41"/>
      <c r="G7" s="27">
        <f>'Line Item 3'!F102</f>
        <v>0</v>
      </c>
      <c r="H7" s="27">
        <f>'Line Item 3'!E102</f>
        <v>0</v>
      </c>
      <c r="I7" s="27">
        <f t="shared" si="0"/>
        <v>0</v>
      </c>
      <c r="J7" s="19"/>
    </row>
    <row r="8" spans="1:10" ht="18" customHeight="1" x14ac:dyDescent="0.25">
      <c r="A8" s="35"/>
      <c r="B8" s="64">
        <f>LOOKUP(A8,OBJECT!A:A,OBJECT!B:B)</f>
        <v>0</v>
      </c>
      <c r="C8" s="57"/>
      <c r="D8" s="57"/>
      <c r="E8" s="65"/>
      <c r="F8" s="41"/>
      <c r="G8" s="27">
        <f>'Line Item 4'!F102</f>
        <v>0</v>
      </c>
      <c r="H8" s="27">
        <f>'Line Item 4'!E102</f>
        <v>0</v>
      </c>
      <c r="I8" s="27">
        <f t="shared" si="0"/>
        <v>0</v>
      </c>
      <c r="J8" s="19"/>
    </row>
    <row r="9" spans="1:10" ht="18" customHeight="1" x14ac:dyDescent="0.25">
      <c r="A9" s="35"/>
      <c r="B9" s="64">
        <f>LOOKUP(A9,OBJECT!A:A,OBJECT!B:B)</f>
        <v>0</v>
      </c>
      <c r="C9" s="57"/>
      <c r="D9" s="57"/>
      <c r="E9" s="65"/>
      <c r="F9" s="41"/>
      <c r="G9" s="27">
        <f>'Line Item 5'!F102</f>
        <v>0</v>
      </c>
      <c r="H9" s="27">
        <f>'Line Item 5'!E102</f>
        <v>0</v>
      </c>
      <c r="I9" s="27">
        <f t="shared" si="0"/>
        <v>0</v>
      </c>
      <c r="J9" s="19"/>
    </row>
    <row r="10" spans="1:10" ht="18" customHeight="1" x14ac:dyDescent="0.25">
      <c r="A10" s="35"/>
      <c r="B10" s="64">
        <f>LOOKUP(A10,OBJECT!A:A,OBJECT!B:B)</f>
        <v>0</v>
      </c>
      <c r="C10" s="57"/>
      <c r="D10" s="57"/>
      <c r="E10" s="65"/>
      <c r="F10" s="49"/>
      <c r="G10" s="27">
        <f>'Line Item 6'!F102</f>
        <v>0</v>
      </c>
      <c r="H10" s="27">
        <f>'Line Item 6'!E102</f>
        <v>0</v>
      </c>
      <c r="I10" s="27">
        <f t="shared" si="0"/>
        <v>0</v>
      </c>
      <c r="J10" s="19"/>
    </row>
    <row r="11" spans="1:10" ht="18" customHeight="1" x14ac:dyDescent="0.25">
      <c r="A11" s="35"/>
      <c r="B11" s="64">
        <f>LOOKUP(A11,OBJECT!A:A,OBJECT!B:B)</f>
        <v>0</v>
      </c>
      <c r="C11" s="57"/>
      <c r="D11" s="57"/>
      <c r="E11" s="65"/>
      <c r="F11" s="41"/>
      <c r="G11" s="27">
        <f>'Line Item 7'!F102</f>
        <v>0</v>
      </c>
      <c r="H11" s="27">
        <f>'Line Item 7'!E102</f>
        <v>0</v>
      </c>
      <c r="I11" s="27">
        <f t="shared" si="0"/>
        <v>0</v>
      </c>
      <c r="J11" s="19"/>
    </row>
    <row r="12" spans="1:10" ht="18" customHeight="1" x14ac:dyDescent="0.25">
      <c r="A12" s="35"/>
      <c r="B12" s="64">
        <f>LOOKUP(A12,OBJECT!A:A,OBJECT!B:B)</f>
        <v>0</v>
      </c>
      <c r="C12" s="57"/>
      <c r="D12" s="57"/>
      <c r="E12" s="65"/>
      <c r="F12" s="41"/>
      <c r="G12" s="27">
        <f>'Line Item 8'!F102</f>
        <v>0</v>
      </c>
      <c r="H12" s="27">
        <f>'Line Item 8'!E102</f>
        <v>0</v>
      </c>
      <c r="I12" s="27">
        <f t="shared" si="0"/>
        <v>0</v>
      </c>
      <c r="J12" s="19"/>
    </row>
    <row r="13" spans="1:10" ht="18" customHeight="1" x14ac:dyDescent="0.25">
      <c r="A13" s="35"/>
      <c r="B13" s="64">
        <f>LOOKUP(A13,OBJECT!A:A,OBJECT!B:B)</f>
        <v>0</v>
      </c>
      <c r="C13" s="57"/>
      <c r="D13" s="57"/>
      <c r="E13" s="65"/>
      <c r="F13" s="41"/>
      <c r="G13" s="27">
        <f>'Line Item 9'!F102</f>
        <v>0</v>
      </c>
      <c r="H13" s="27">
        <f>'Line Item 9'!E102</f>
        <v>0</v>
      </c>
      <c r="I13" s="27">
        <f t="shared" si="0"/>
        <v>0</v>
      </c>
      <c r="J13" s="19"/>
    </row>
    <row r="14" spans="1:10" ht="18" customHeight="1" x14ac:dyDescent="0.25">
      <c r="A14" s="18"/>
      <c r="B14" s="64">
        <f>LOOKUP(A14,OBJECT!A:A,OBJECT!B:B)</f>
        <v>0</v>
      </c>
      <c r="C14" s="57"/>
      <c r="D14" s="57"/>
      <c r="E14" s="65"/>
      <c r="F14" s="41"/>
      <c r="G14" s="27">
        <f>'Line Item 10'!F102</f>
        <v>0</v>
      </c>
      <c r="H14" s="27">
        <f>'Line Item 10'!E102</f>
        <v>0</v>
      </c>
      <c r="I14" s="27">
        <f t="shared" si="0"/>
        <v>0</v>
      </c>
      <c r="J14" s="19"/>
    </row>
    <row r="15" spans="1:10" ht="18" customHeight="1" x14ac:dyDescent="0.25">
      <c r="A15" s="18"/>
      <c r="B15" s="64">
        <f>LOOKUP(A15,OBJECT!A:A,OBJECT!B:B)</f>
        <v>0</v>
      </c>
      <c r="C15" s="57"/>
      <c r="D15" s="57"/>
      <c r="E15" s="65"/>
      <c r="F15" s="41"/>
      <c r="G15" s="27">
        <f>'Line Item 11'!F102</f>
        <v>0</v>
      </c>
      <c r="H15" s="27">
        <f>'Line Item 11'!E102</f>
        <v>0</v>
      </c>
      <c r="I15" s="27">
        <f t="shared" si="0"/>
        <v>0</v>
      </c>
      <c r="J15" s="19"/>
    </row>
    <row r="16" spans="1:10" ht="18" customHeight="1" x14ac:dyDescent="0.25">
      <c r="A16" s="18"/>
      <c r="B16" s="64">
        <f>LOOKUP(A16,OBJECT!A:A,OBJECT!B:B)</f>
        <v>0</v>
      </c>
      <c r="C16" s="57"/>
      <c r="D16" s="57"/>
      <c r="E16" s="65"/>
      <c r="F16" s="41"/>
      <c r="G16" s="27">
        <f>'Line Item 12'!F102</f>
        <v>0</v>
      </c>
      <c r="H16" s="27">
        <f>'Line Item 12'!E102</f>
        <v>0</v>
      </c>
      <c r="I16" s="27">
        <f t="shared" si="0"/>
        <v>0</v>
      </c>
      <c r="J16" s="19"/>
    </row>
    <row r="17" spans="1:10" ht="18" customHeight="1" x14ac:dyDescent="0.25">
      <c r="A17" s="18"/>
      <c r="B17" s="64">
        <f>LOOKUP(A17,OBJECT!A:A,OBJECT!B:B)</f>
        <v>0</v>
      </c>
      <c r="C17" s="57"/>
      <c r="D17" s="57"/>
      <c r="E17" s="65"/>
      <c r="F17" s="41"/>
      <c r="G17" s="27">
        <f>'Line Item 13'!F102</f>
        <v>0</v>
      </c>
      <c r="H17" s="27">
        <f>'Line Item 13'!E102</f>
        <v>0</v>
      </c>
      <c r="I17" s="27">
        <f t="shared" si="0"/>
        <v>0</v>
      </c>
      <c r="J17" s="19"/>
    </row>
    <row r="18" spans="1:10" ht="18" customHeight="1" x14ac:dyDescent="0.25">
      <c r="A18" s="18"/>
      <c r="B18" s="64">
        <f>LOOKUP(A18,OBJECT!A:A,OBJECT!B:B)</f>
        <v>0</v>
      </c>
      <c r="C18" s="57"/>
      <c r="D18" s="57"/>
      <c r="E18" s="65"/>
      <c r="F18" s="41"/>
      <c r="G18" s="27">
        <f>'Line Item 14'!$F$102</f>
        <v>0</v>
      </c>
      <c r="H18" s="27">
        <f>'Line Item 14'!$E$102</f>
        <v>0</v>
      </c>
      <c r="I18" s="27">
        <f t="shared" si="0"/>
        <v>0</v>
      </c>
      <c r="J18" s="19"/>
    </row>
    <row r="19" spans="1:10" ht="18" customHeight="1" x14ac:dyDescent="0.25">
      <c r="A19" s="18"/>
      <c r="B19" s="64">
        <f>LOOKUP(A19,OBJECT!A:A,OBJECT!B:B)</f>
        <v>0</v>
      </c>
      <c r="C19" s="57"/>
      <c r="D19" s="57"/>
      <c r="E19" s="65"/>
      <c r="F19" s="41"/>
      <c r="G19" s="27">
        <f>'Line Item 15'!$F$102</f>
        <v>0</v>
      </c>
      <c r="H19" s="27">
        <f>'Line Item 15'!$E$102</f>
        <v>0</v>
      </c>
      <c r="I19" s="27">
        <f t="shared" si="0"/>
        <v>0</v>
      </c>
      <c r="J19" s="19"/>
    </row>
    <row r="20" spans="1:10" ht="18" customHeight="1" x14ac:dyDescent="0.25">
      <c r="A20" s="18"/>
      <c r="B20" s="64">
        <f>LOOKUP(A20,OBJECT!A:A,OBJECT!B:B)</f>
        <v>0</v>
      </c>
      <c r="C20" s="57"/>
      <c r="D20" s="57"/>
      <c r="E20" s="65"/>
      <c r="F20" s="41"/>
      <c r="G20" s="27">
        <f>'Line Item 16'!$F$102</f>
        <v>0</v>
      </c>
      <c r="H20" s="27">
        <f>'Line Item 16'!$E$102</f>
        <v>0</v>
      </c>
      <c r="I20" s="27">
        <f t="shared" si="0"/>
        <v>0</v>
      </c>
      <c r="J20" s="19"/>
    </row>
    <row r="21" spans="1:10" ht="18" customHeight="1" x14ac:dyDescent="0.25">
      <c r="A21" s="18"/>
      <c r="B21" s="64">
        <f>LOOKUP(A21,OBJECT!A:A,OBJECT!B:B)</f>
        <v>0</v>
      </c>
      <c r="C21" s="57"/>
      <c r="D21" s="57"/>
      <c r="E21" s="65"/>
      <c r="F21" s="41"/>
      <c r="G21" s="27">
        <f>'Line Item 17'!$F$102</f>
        <v>0</v>
      </c>
      <c r="H21" s="27">
        <f>'Line Item 17'!$E$102</f>
        <v>0</v>
      </c>
      <c r="I21" s="27">
        <f t="shared" si="0"/>
        <v>0</v>
      </c>
      <c r="J21" s="19"/>
    </row>
    <row r="22" spans="1:10" ht="18" customHeight="1" x14ac:dyDescent="0.25">
      <c r="A22" s="18"/>
      <c r="B22" s="64">
        <f>LOOKUP(A22,OBJECT!A:A,OBJECT!B:B)</f>
        <v>0</v>
      </c>
      <c r="C22" s="57"/>
      <c r="D22" s="57"/>
      <c r="E22" s="65"/>
      <c r="F22" s="41"/>
      <c r="G22" s="27">
        <f>'Line Item 18'!$F$102</f>
        <v>0</v>
      </c>
      <c r="H22" s="27">
        <f>'Line Item 18'!$E$102</f>
        <v>0</v>
      </c>
      <c r="I22" s="27">
        <f t="shared" si="0"/>
        <v>0</v>
      </c>
      <c r="J22" s="19"/>
    </row>
    <row r="23" spans="1:10" ht="18" customHeight="1" x14ac:dyDescent="0.25">
      <c r="A23" s="18"/>
      <c r="B23" s="64">
        <f>LOOKUP(A23,OBJECT!A:A,OBJECT!B:B)</f>
        <v>0</v>
      </c>
      <c r="C23" s="57"/>
      <c r="D23" s="57"/>
      <c r="E23" s="65"/>
      <c r="F23" s="41"/>
      <c r="G23" s="27">
        <f>'Line Item 19'!$F$102</f>
        <v>0</v>
      </c>
      <c r="H23" s="27">
        <f>'Line Item 19'!$E$102</f>
        <v>0</v>
      </c>
      <c r="I23" s="27">
        <f t="shared" si="0"/>
        <v>0</v>
      </c>
      <c r="J23" s="19"/>
    </row>
    <row r="24" spans="1:10" ht="18" customHeight="1" x14ac:dyDescent="0.25">
      <c r="A24" s="18"/>
      <c r="B24" s="64">
        <f>LOOKUP(A24,OBJECT!A:A,OBJECT!B:B)</f>
        <v>0</v>
      </c>
      <c r="C24" s="57"/>
      <c r="D24" s="57"/>
      <c r="E24" s="65"/>
      <c r="F24" s="41"/>
      <c r="G24" s="27">
        <f>'Line Item 20'!$F$102</f>
        <v>0</v>
      </c>
      <c r="H24" s="27">
        <f>'Line Item 20'!$E$102</f>
        <v>0</v>
      </c>
      <c r="I24" s="27">
        <f t="shared" si="0"/>
        <v>0</v>
      </c>
      <c r="J24" s="19"/>
    </row>
    <row r="25" spans="1:10" ht="18" customHeight="1" x14ac:dyDescent="0.25">
      <c r="A25" s="18"/>
      <c r="B25" s="64">
        <f>LOOKUP(A25,OBJECT!A:A,OBJECT!B:B)</f>
        <v>0</v>
      </c>
      <c r="C25" s="57"/>
      <c r="D25" s="57"/>
      <c r="E25" s="65"/>
      <c r="F25" s="41"/>
      <c r="G25" s="27">
        <f>'Line Item 21'!$F$102</f>
        <v>0</v>
      </c>
      <c r="H25" s="27">
        <f>'Line Item 21'!$E$102</f>
        <v>0</v>
      </c>
      <c r="I25" s="27">
        <f t="shared" si="0"/>
        <v>0</v>
      </c>
      <c r="J25" s="19"/>
    </row>
    <row r="26" spans="1:10" ht="18" customHeight="1" x14ac:dyDescent="0.25">
      <c r="A26" s="18"/>
      <c r="B26" s="64">
        <f>LOOKUP(A26,OBJECT!A:A,OBJECT!B:B)</f>
        <v>0</v>
      </c>
      <c r="C26" s="57"/>
      <c r="D26" s="57"/>
      <c r="E26" s="65"/>
      <c r="F26" s="41"/>
      <c r="G26" s="27">
        <f>'Line Item 22'!$F$102</f>
        <v>0</v>
      </c>
      <c r="H26" s="27">
        <f>'Line Item 22'!$E$102</f>
        <v>0</v>
      </c>
      <c r="I26" s="27">
        <f t="shared" si="0"/>
        <v>0</v>
      </c>
      <c r="J26" s="19"/>
    </row>
    <row r="27" spans="1:10" ht="18" customHeight="1" x14ac:dyDescent="0.25">
      <c r="A27" s="18"/>
      <c r="B27" s="64">
        <f>LOOKUP(A27,OBJECT!A:A,OBJECT!B:B)</f>
        <v>0</v>
      </c>
      <c r="C27" s="57"/>
      <c r="D27" s="57"/>
      <c r="E27" s="65"/>
      <c r="F27" s="41"/>
      <c r="G27" s="27">
        <f>'Line Item 23'!$F$102</f>
        <v>0</v>
      </c>
      <c r="H27" s="27">
        <f>'Line Item 23'!$E$102</f>
        <v>0</v>
      </c>
      <c r="I27" s="27">
        <f t="shared" si="0"/>
        <v>0</v>
      </c>
      <c r="J27" s="19"/>
    </row>
    <row r="28" spans="1:10" ht="18" customHeight="1" x14ac:dyDescent="0.25">
      <c r="A28" s="18"/>
      <c r="B28" s="64">
        <f>LOOKUP(A28,OBJECT!A:A,OBJECT!B:B)</f>
        <v>0</v>
      </c>
      <c r="C28" s="57"/>
      <c r="D28" s="57"/>
      <c r="E28" s="65"/>
      <c r="F28" s="41"/>
      <c r="G28" s="27">
        <f>'Line Item 24'!$F$102</f>
        <v>0</v>
      </c>
      <c r="H28" s="27">
        <f>'Line Item 24'!$E$102</f>
        <v>0</v>
      </c>
      <c r="I28" s="27">
        <f t="shared" si="0"/>
        <v>0</v>
      </c>
      <c r="J28" s="19"/>
    </row>
    <row r="29" spans="1:10" ht="18" customHeight="1" x14ac:dyDescent="0.25">
      <c r="A29" s="18"/>
      <c r="B29" s="64">
        <f>LOOKUP(A29,OBJECT!A:A,OBJECT!B:B)</f>
        <v>0</v>
      </c>
      <c r="C29" s="57"/>
      <c r="D29" s="57"/>
      <c r="E29" s="65"/>
      <c r="F29" s="41"/>
      <c r="G29" s="27">
        <f>'Line Item 25'!$F$102</f>
        <v>0</v>
      </c>
      <c r="H29" s="27">
        <f>'Line Item 25'!$E$102</f>
        <v>0</v>
      </c>
      <c r="I29" s="27">
        <f t="shared" si="0"/>
        <v>0</v>
      </c>
      <c r="J29" s="19"/>
    </row>
    <row r="30" spans="1:10" ht="18" customHeight="1" x14ac:dyDescent="0.25">
      <c r="A30" s="18"/>
      <c r="B30" s="64">
        <f>LOOKUP(A30,OBJECT!A:A,OBJECT!B:B)</f>
        <v>0</v>
      </c>
      <c r="C30" s="57"/>
      <c r="D30" s="57"/>
      <c r="E30" s="65"/>
      <c r="F30" s="41"/>
      <c r="G30" s="27">
        <f>'Line Item 26'!$F$102</f>
        <v>0</v>
      </c>
      <c r="H30" s="27">
        <f>'Line Item 26'!$E$102</f>
        <v>0</v>
      </c>
      <c r="I30" s="27">
        <f t="shared" si="0"/>
        <v>0</v>
      </c>
      <c r="J30" s="19"/>
    </row>
    <row r="31" spans="1:10" ht="18" customHeight="1" x14ac:dyDescent="0.25">
      <c r="A31" s="18"/>
      <c r="B31" s="64">
        <f>LOOKUP(A31,OBJECT!A:A,OBJECT!B:B)</f>
        <v>0</v>
      </c>
      <c r="C31" s="57"/>
      <c r="D31" s="57"/>
      <c r="E31" s="65"/>
      <c r="F31" s="41"/>
      <c r="G31" s="27">
        <f>'Line Item 27'!$F$102</f>
        <v>0</v>
      </c>
      <c r="H31" s="27">
        <f>'Line Item 27'!$E$102</f>
        <v>0</v>
      </c>
      <c r="I31" s="27">
        <f t="shared" si="0"/>
        <v>0</v>
      </c>
      <c r="J31" s="19"/>
    </row>
    <row r="32" spans="1:10" ht="18" customHeight="1" x14ac:dyDescent="0.25">
      <c r="A32" s="18"/>
      <c r="B32" s="64">
        <f>LOOKUP(A32,OBJECT!A:A,OBJECT!B:B)</f>
        <v>0</v>
      </c>
      <c r="C32" s="57"/>
      <c r="D32" s="57"/>
      <c r="E32" s="65"/>
      <c r="F32" s="41"/>
      <c r="G32" s="27">
        <f>'Line Item 28'!$F$102</f>
        <v>0</v>
      </c>
      <c r="H32" s="27">
        <f>'Line Item 28'!$E$102</f>
        <v>0</v>
      </c>
      <c r="I32" s="27">
        <f t="shared" si="0"/>
        <v>0</v>
      </c>
      <c r="J32" s="19"/>
    </row>
    <row r="33" spans="1:10" ht="18" customHeight="1" x14ac:dyDescent="0.25">
      <c r="A33" s="18"/>
      <c r="B33" s="64">
        <f>LOOKUP(A33,OBJECT!A:A,OBJECT!B:B)</f>
        <v>0</v>
      </c>
      <c r="C33" s="57"/>
      <c r="D33" s="57"/>
      <c r="E33" s="65"/>
      <c r="F33" s="41"/>
      <c r="G33" s="27">
        <f>'Line Item 29'!$F$102</f>
        <v>0</v>
      </c>
      <c r="H33" s="27">
        <f>'Line Item 29'!$E$102</f>
        <v>0</v>
      </c>
      <c r="I33" s="27">
        <f t="shared" si="0"/>
        <v>0</v>
      </c>
      <c r="J33" s="19"/>
    </row>
    <row r="34" spans="1:10" ht="18" customHeight="1" x14ac:dyDescent="0.25">
      <c r="A34" s="18"/>
      <c r="B34" s="64">
        <f>LOOKUP(A34,OBJECT!A:A,OBJECT!B:B)</f>
        <v>0</v>
      </c>
      <c r="C34" s="57"/>
      <c r="D34" s="57"/>
      <c r="E34" s="65"/>
      <c r="F34" s="41"/>
      <c r="G34" s="27">
        <f>'Line Item 30'!$F$102</f>
        <v>0</v>
      </c>
      <c r="H34" s="27">
        <f>'Line Item 30'!$E$102</f>
        <v>0</v>
      </c>
      <c r="I34" s="27">
        <f t="shared" si="0"/>
        <v>0</v>
      </c>
      <c r="J34" s="19"/>
    </row>
    <row r="35" spans="1:10" ht="18" customHeight="1" x14ac:dyDescent="0.25">
      <c r="A35" s="18"/>
      <c r="B35" s="64">
        <f>LOOKUP(A35,OBJECT!A:A,OBJECT!B:B)</f>
        <v>0</v>
      </c>
      <c r="C35" s="57"/>
      <c r="D35" s="57"/>
      <c r="E35" s="65"/>
      <c r="F35" s="41"/>
      <c r="G35" s="27">
        <f>'Line Item 31'!$F$102</f>
        <v>0</v>
      </c>
      <c r="H35" s="27">
        <f>'Line Item 31'!$E$102</f>
        <v>0</v>
      </c>
      <c r="I35" s="27">
        <f t="shared" si="0"/>
        <v>0</v>
      </c>
      <c r="J35" s="19"/>
    </row>
    <row r="36" spans="1:10" ht="18" customHeight="1" x14ac:dyDescent="0.25">
      <c r="A36" s="67" t="s">
        <v>229</v>
      </c>
      <c r="B36" s="68"/>
      <c r="C36" s="68"/>
      <c r="D36" s="68"/>
      <c r="E36" s="68"/>
      <c r="F36" s="39">
        <f>SUM(F5:F35)</f>
        <v>0</v>
      </c>
      <c r="G36" s="38" t="s">
        <v>158</v>
      </c>
      <c r="H36" s="28">
        <f>SUM(H5:H35)</f>
        <v>0</v>
      </c>
      <c r="I36" s="40">
        <f>SUM(I5:I35)</f>
        <v>0</v>
      </c>
      <c r="J36" s="20"/>
    </row>
  </sheetData>
  <sheetProtection password="EB72" sheet="1" objects="1" scenarios="1" selectLockedCells="1"/>
  <mergeCells count="40">
    <mergeCell ref="B34:E34"/>
    <mergeCell ref="B21:E21"/>
    <mergeCell ref="A36:E36"/>
    <mergeCell ref="B26:E26"/>
    <mergeCell ref="B24:E24"/>
    <mergeCell ref="B25:E25"/>
    <mergeCell ref="B29:E29"/>
    <mergeCell ref="B35:E35"/>
    <mergeCell ref="B27:E27"/>
    <mergeCell ref="B28:E28"/>
    <mergeCell ref="B32:E32"/>
    <mergeCell ref="B33:E33"/>
    <mergeCell ref="B30:E30"/>
    <mergeCell ref="B20:E20"/>
    <mergeCell ref="B22:E22"/>
    <mergeCell ref="B23:E23"/>
    <mergeCell ref="B31:E31"/>
    <mergeCell ref="B19:E19"/>
    <mergeCell ref="B6:E6"/>
    <mergeCell ref="B4:E4"/>
    <mergeCell ref="B5:E5"/>
    <mergeCell ref="B7:E7"/>
    <mergeCell ref="B9:E9"/>
    <mergeCell ref="B16:E16"/>
    <mergeCell ref="B17:E17"/>
    <mergeCell ref="B18:E18"/>
    <mergeCell ref="B8:E8"/>
    <mergeCell ref="B14:E14"/>
    <mergeCell ref="B15:E15"/>
    <mergeCell ref="B11:E11"/>
    <mergeCell ref="B12:E12"/>
    <mergeCell ref="B13:E13"/>
    <mergeCell ref="B10:E10"/>
    <mergeCell ref="A1:B1"/>
    <mergeCell ref="A2:B2"/>
    <mergeCell ref="A3:I3"/>
    <mergeCell ref="H2:I2"/>
    <mergeCell ref="H1:I1"/>
    <mergeCell ref="C1:G1"/>
    <mergeCell ref="C2:G2"/>
  </mergeCells>
  <phoneticPr fontId="0" type="noConversion"/>
  <printOptions horizontalCentered="1"/>
  <pageMargins left="0.5" right="0.5" top="1.25" bottom="0.75" header="0.5" footer="0.25"/>
  <pageSetup orientation="portrait" r:id="rId1"/>
  <headerFooter alignWithMargins="0">
    <oddHeader>&amp;C&amp;"Arial,Bold"&amp;14Family Resource/Youth Services Centers
FRYSC Balance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2:G102"/>
  <sheetViews>
    <sheetView workbookViewId="0">
      <selection activeCell="A6" sqref="A6"/>
    </sheetView>
  </sheetViews>
  <sheetFormatPr defaultRowHeight="12.5" x14ac:dyDescent="0.25"/>
  <cols>
    <col min="1" max="1" width="20.26953125" customWidth="1"/>
    <col min="2" max="3" width="10.7265625" customWidth="1"/>
    <col min="4" max="4" width="11.81640625" style="24" customWidth="1"/>
    <col min="5" max="6" width="10.7265625" style="24" customWidth="1"/>
    <col min="7" max="7" width="13" style="24" customWidth="1"/>
  </cols>
  <sheetData>
    <row r="2" spans="1:7" ht="13" x14ac:dyDescent="0.3">
      <c r="A2" s="71" t="s">
        <v>155</v>
      </c>
      <c r="B2" s="71"/>
      <c r="C2" s="71"/>
      <c r="D2" s="13">
        <f>' Budget'!A13</f>
        <v>0</v>
      </c>
      <c r="E2" s="73">
        <f>LOOKUP(D2,OBJECT!A:A,OBJECT!B:B)</f>
        <v>0</v>
      </c>
      <c r="F2" s="73"/>
    </row>
    <row r="3" spans="1:7" ht="21" customHeight="1" x14ac:dyDescent="0.3">
      <c r="A3" s="9"/>
      <c r="B3" s="69" t="s">
        <v>157</v>
      </c>
      <c r="C3" s="69"/>
      <c r="D3" s="70">
        <f>' Budget'!F13</f>
        <v>0</v>
      </c>
      <c r="E3" s="70"/>
      <c r="F3" s="70"/>
    </row>
    <row r="5" spans="1:7" s="7" customFormat="1" ht="26" x14ac:dyDescent="0.25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5">
      <c r="A6" s="36"/>
      <c r="B6" s="37"/>
      <c r="C6" s="29"/>
      <c r="D6" s="32"/>
      <c r="E6" s="32"/>
      <c r="F6" s="32"/>
      <c r="G6" s="25">
        <f>(D3-E6)+F6</f>
        <v>0</v>
      </c>
    </row>
    <row r="7" spans="1:7" x14ac:dyDescent="0.25">
      <c r="A7" s="36"/>
      <c r="B7" s="36"/>
      <c r="C7" s="29"/>
      <c r="D7" s="32"/>
      <c r="E7" s="32"/>
      <c r="F7" s="32"/>
      <c r="G7" s="25">
        <f t="shared" ref="G7:G38" si="0">(G6-E7)+F7</f>
        <v>0</v>
      </c>
    </row>
    <row r="8" spans="1:7" x14ac:dyDescent="0.25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5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5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5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5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5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5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5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5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5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5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5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5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5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5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5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5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5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5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5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5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5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5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5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5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5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5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5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5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5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5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5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5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5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5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5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5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5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5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5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5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5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5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5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5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5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5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5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5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5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5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5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5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5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5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5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5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5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5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5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5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5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5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5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5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5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5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5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5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5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5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5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5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5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5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5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5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5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5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5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5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5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5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5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5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5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5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5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5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5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5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5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5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5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5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2:G102"/>
  <sheetViews>
    <sheetView workbookViewId="0">
      <selection activeCell="A6" sqref="A6"/>
    </sheetView>
  </sheetViews>
  <sheetFormatPr defaultRowHeight="12.5" x14ac:dyDescent="0.25"/>
  <cols>
    <col min="1" max="1" width="20.26953125" customWidth="1"/>
    <col min="2" max="3" width="10.7265625" customWidth="1"/>
    <col min="4" max="4" width="11.81640625" style="24" customWidth="1"/>
    <col min="5" max="6" width="10.7265625" style="24" customWidth="1"/>
    <col min="7" max="7" width="13" style="24" customWidth="1"/>
  </cols>
  <sheetData>
    <row r="2" spans="1:7" ht="13" x14ac:dyDescent="0.3">
      <c r="A2" s="71" t="s">
        <v>155</v>
      </c>
      <c r="B2" s="71"/>
      <c r="C2" s="71"/>
      <c r="D2" s="13">
        <f>' Budget'!A14</f>
        <v>0</v>
      </c>
      <c r="E2" s="73">
        <f>LOOKUP(D2,OBJECT!A:A,OBJECT!B:B)</f>
        <v>0</v>
      </c>
      <c r="F2" s="73"/>
    </row>
    <row r="3" spans="1:7" ht="21" customHeight="1" x14ac:dyDescent="0.3">
      <c r="A3" s="9"/>
      <c r="B3" s="69" t="s">
        <v>157</v>
      </c>
      <c r="C3" s="69"/>
      <c r="D3" s="70">
        <f>' Budget'!F14</f>
        <v>0</v>
      </c>
      <c r="E3" s="70"/>
      <c r="F3" s="70"/>
    </row>
    <row r="5" spans="1:7" s="7" customFormat="1" ht="26" x14ac:dyDescent="0.25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5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5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5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5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5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5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5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5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5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5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5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5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5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5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5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5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5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5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5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5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5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5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5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5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5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5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5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5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5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5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5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5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5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5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5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5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5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5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5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5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5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5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5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5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5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5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5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5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5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5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5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5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5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5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5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5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5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5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5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5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5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5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5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5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5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5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5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5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5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5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5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5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5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5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5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5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5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5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5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5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5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5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5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5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5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5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5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5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5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5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5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5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5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5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5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5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5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2:G102"/>
  <sheetViews>
    <sheetView workbookViewId="0">
      <selection activeCell="A6" sqref="A6"/>
    </sheetView>
  </sheetViews>
  <sheetFormatPr defaultRowHeight="12.5" x14ac:dyDescent="0.25"/>
  <cols>
    <col min="1" max="1" width="20.26953125" customWidth="1"/>
    <col min="2" max="3" width="10.7265625" customWidth="1"/>
    <col min="4" max="4" width="11.81640625" style="24" customWidth="1"/>
    <col min="5" max="6" width="10.7265625" style="24" customWidth="1"/>
    <col min="7" max="7" width="13" style="24" customWidth="1"/>
  </cols>
  <sheetData>
    <row r="2" spans="1:7" ht="13" x14ac:dyDescent="0.3">
      <c r="A2" s="71" t="s">
        <v>155</v>
      </c>
      <c r="B2" s="71"/>
      <c r="C2" s="71"/>
      <c r="D2" s="13">
        <f>' Budget'!A15</f>
        <v>0</v>
      </c>
      <c r="E2" s="73">
        <f>LOOKUP(D2,OBJECT!A:A,OBJECT!B:B)</f>
        <v>0</v>
      </c>
      <c r="F2" s="73"/>
    </row>
    <row r="3" spans="1:7" ht="21" customHeight="1" x14ac:dyDescent="0.3">
      <c r="A3" s="9"/>
      <c r="B3" s="69" t="s">
        <v>157</v>
      </c>
      <c r="C3" s="69"/>
      <c r="D3" s="70">
        <f>' Budget'!F15</f>
        <v>0</v>
      </c>
      <c r="E3" s="70"/>
      <c r="F3" s="70"/>
    </row>
    <row r="5" spans="1:7" s="7" customFormat="1" ht="26" x14ac:dyDescent="0.25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5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5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5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5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5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5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5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5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5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5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5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5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5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5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5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5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5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5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5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5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5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5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5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5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5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5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5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5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5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5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5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5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5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5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5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5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5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5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5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5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5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5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5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5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5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5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5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5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5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5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5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5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5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5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5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5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5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5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5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5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5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5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5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5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5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5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5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5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5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5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5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5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5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5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5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5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5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5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5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5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5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5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5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5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5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5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5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5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5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5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5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5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5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5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5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5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5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2:G102"/>
  <sheetViews>
    <sheetView workbookViewId="0">
      <selection activeCell="A6" sqref="A6"/>
    </sheetView>
  </sheetViews>
  <sheetFormatPr defaultRowHeight="12.5" x14ac:dyDescent="0.25"/>
  <cols>
    <col min="1" max="1" width="20.26953125" customWidth="1"/>
    <col min="2" max="3" width="10.7265625" customWidth="1"/>
    <col min="4" max="4" width="11.81640625" style="24" customWidth="1"/>
    <col min="5" max="6" width="10.7265625" style="24" customWidth="1"/>
    <col min="7" max="7" width="13" style="24" customWidth="1"/>
  </cols>
  <sheetData>
    <row r="2" spans="1:7" ht="13" x14ac:dyDescent="0.3">
      <c r="A2" s="71" t="s">
        <v>155</v>
      </c>
      <c r="B2" s="71"/>
      <c r="C2" s="71"/>
      <c r="D2" s="13">
        <f>' Budget'!A16</f>
        <v>0</v>
      </c>
      <c r="E2" s="73">
        <f>LOOKUP(D2,OBJECT!A:A,OBJECT!B:B)</f>
        <v>0</v>
      </c>
      <c r="F2" s="73"/>
    </row>
    <row r="3" spans="1:7" ht="21" customHeight="1" x14ac:dyDescent="0.3">
      <c r="A3" s="9"/>
      <c r="B3" s="69" t="s">
        <v>157</v>
      </c>
      <c r="C3" s="69"/>
      <c r="D3" s="70">
        <f>' Budget'!F16</f>
        <v>0</v>
      </c>
      <c r="E3" s="70"/>
      <c r="F3" s="70"/>
    </row>
    <row r="5" spans="1:7" s="7" customFormat="1" ht="26" x14ac:dyDescent="0.25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5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5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5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5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5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5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5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5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5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5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5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5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5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5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5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5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5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5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5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5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5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5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5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5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5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5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5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5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5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5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5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5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5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5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5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5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5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5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5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5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5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5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5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5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5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5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5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5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5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5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5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5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5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5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5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5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5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5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5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5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5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5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5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5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5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5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5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5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5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5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5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5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5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5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5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5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5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5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5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5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5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5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5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5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5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5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5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5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5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5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5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5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5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5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5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5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5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2:G102"/>
  <sheetViews>
    <sheetView workbookViewId="0">
      <selection activeCell="A6" sqref="A6"/>
    </sheetView>
  </sheetViews>
  <sheetFormatPr defaultRowHeight="12.5" x14ac:dyDescent="0.25"/>
  <cols>
    <col min="1" max="1" width="20.26953125" customWidth="1"/>
    <col min="2" max="3" width="10.7265625" customWidth="1"/>
    <col min="4" max="4" width="11.81640625" style="24" customWidth="1"/>
    <col min="5" max="6" width="10.7265625" style="24" customWidth="1"/>
    <col min="7" max="7" width="13" style="24" customWidth="1"/>
  </cols>
  <sheetData>
    <row r="2" spans="1:7" ht="13" x14ac:dyDescent="0.3">
      <c r="A2" s="71" t="s">
        <v>155</v>
      </c>
      <c r="B2" s="71"/>
      <c r="C2" s="71"/>
      <c r="D2" s="13">
        <f>' Budget'!A17</f>
        <v>0</v>
      </c>
      <c r="E2" s="73">
        <f>LOOKUP(D2,OBJECT!A:A,OBJECT!B:B)</f>
        <v>0</v>
      </c>
      <c r="F2" s="73"/>
    </row>
    <row r="3" spans="1:7" ht="21" customHeight="1" x14ac:dyDescent="0.3">
      <c r="A3" s="9"/>
      <c r="B3" s="69" t="s">
        <v>157</v>
      </c>
      <c r="C3" s="69"/>
      <c r="D3" s="70">
        <f>' Budget'!F17</f>
        <v>0</v>
      </c>
      <c r="E3" s="70"/>
      <c r="F3" s="70"/>
    </row>
    <row r="5" spans="1:7" s="7" customFormat="1" ht="26" x14ac:dyDescent="0.25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5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5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5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5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5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5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5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5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5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5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5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5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5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5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5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5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5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5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5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5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5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5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5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5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5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5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5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5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5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5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5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5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5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5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5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5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5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5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5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5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5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5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5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5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5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5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5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5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5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5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5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5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5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5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5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5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5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5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5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5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5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5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5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5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5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5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5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5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5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5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5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5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5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5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5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5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5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5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5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5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5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5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5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5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5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5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5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5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5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5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5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5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5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5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5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5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5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/>
  <dimension ref="A2:G102"/>
  <sheetViews>
    <sheetView workbookViewId="0">
      <selection activeCell="A6" sqref="A6"/>
    </sheetView>
  </sheetViews>
  <sheetFormatPr defaultRowHeight="12.5" x14ac:dyDescent="0.25"/>
  <cols>
    <col min="1" max="1" width="20.26953125" customWidth="1"/>
    <col min="2" max="3" width="10.7265625" customWidth="1"/>
    <col min="4" max="4" width="11.81640625" style="24" customWidth="1"/>
    <col min="5" max="6" width="10.7265625" style="24" customWidth="1"/>
    <col min="7" max="7" width="13" style="24" customWidth="1"/>
  </cols>
  <sheetData>
    <row r="2" spans="1:7" ht="13" x14ac:dyDescent="0.3">
      <c r="A2" s="71" t="s">
        <v>155</v>
      </c>
      <c r="B2" s="71"/>
      <c r="C2" s="71"/>
      <c r="D2" s="13">
        <f>' Budget'!A18</f>
        <v>0</v>
      </c>
      <c r="E2" s="73">
        <f>LOOKUP(D2,OBJECT!A:A,OBJECT!B:B)</f>
        <v>0</v>
      </c>
      <c r="F2" s="73"/>
    </row>
    <row r="3" spans="1:7" ht="21" customHeight="1" x14ac:dyDescent="0.3">
      <c r="A3" s="9"/>
      <c r="B3" s="69" t="s">
        <v>157</v>
      </c>
      <c r="C3" s="69"/>
      <c r="D3" s="70">
        <f>' Budget'!F18</f>
        <v>0</v>
      </c>
      <c r="E3" s="70"/>
      <c r="F3" s="70"/>
    </row>
    <row r="5" spans="1:7" s="7" customFormat="1" ht="26" x14ac:dyDescent="0.25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5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5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5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5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5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5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5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5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5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5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5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5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5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5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5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5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5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5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5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5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5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5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5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5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5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5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5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5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5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5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5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5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5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5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5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5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5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5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5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5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5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5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5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5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5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5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5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5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5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5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5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5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5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5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5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5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5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5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5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5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5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5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5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5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5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5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5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5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5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5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5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5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5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5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5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5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5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5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5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5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5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5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5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5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5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5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5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5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5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5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5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5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5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5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5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5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5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/>
  <dimension ref="A2:G102"/>
  <sheetViews>
    <sheetView workbookViewId="0">
      <selection activeCell="A6" sqref="A6"/>
    </sheetView>
  </sheetViews>
  <sheetFormatPr defaultRowHeight="12.5" x14ac:dyDescent="0.25"/>
  <cols>
    <col min="1" max="1" width="20.26953125" customWidth="1"/>
    <col min="2" max="3" width="10.7265625" customWidth="1"/>
    <col min="4" max="4" width="11.81640625" style="24" customWidth="1"/>
    <col min="5" max="6" width="10.7265625" style="24" customWidth="1"/>
    <col min="7" max="7" width="13" style="24" customWidth="1"/>
  </cols>
  <sheetData>
    <row r="2" spans="1:7" ht="13" x14ac:dyDescent="0.3">
      <c r="A2" s="71" t="s">
        <v>155</v>
      </c>
      <c r="B2" s="71"/>
      <c r="C2" s="71"/>
      <c r="D2" s="13">
        <f>' Budget'!A19</f>
        <v>0</v>
      </c>
      <c r="E2" s="73">
        <f>LOOKUP(D2,OBJECT!A:A,OBJECT!B:B)</f>
        <v>0</v>
      </c>
      <c r="F2" s="73"/>
    </row>
    <row r="3" spans="1:7" ht="21" customHeight="1" x14ac:dyDescent="0.3">
      <c r="A3" s="9"/>
      <c r="B3" s="69" t="s">
        <v>157</v>
      </c>
      <c r="C3" s="69"/>
      <c r="D3" s="70">
        <f>' Budget'!F19</f>
        <v>0</v>
      </c>
      <c r="E3" s="70"/>
      <c r="F3" s="70"/>
    </row>
    <row r="5" spans="1:7" s="7" customFormat="1" ht="26" x14ac:dyDescent="0.25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5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5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5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5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5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5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5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5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5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5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5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5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5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5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5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5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5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5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5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5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5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5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5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5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5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5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5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5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5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5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5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5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5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5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5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5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5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5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5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5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5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5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5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5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5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5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5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5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5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5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5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5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5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5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5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5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5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5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5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5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5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5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5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5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5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5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5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5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5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5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5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5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5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5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5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5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5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5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5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5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5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5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5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5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5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5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5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5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5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5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5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5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5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5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5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5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5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/>
  <dimension ref="A2:G102"/>
  <sheetViews>
    <sheetView workbookViewId="0">
      <selection activeCell="D16" sqref="D16"/>
    </sheetView>
  </sheetViews>
  <sheetFormatPr defaultRowHeight="12.5" x14ac:dyDescent="0.25"/>
  <cols>
    <col min="1" max="1" width="20.26953125" customWidth="1"/>
    <col min="2" max="3" width="10.7265625" customWidth="1"/>
    <col min="4" max="4" width="11.81640625" style="24" customWidth="1"/>
    <col min="5" max="6" width="10.7265625" style="24" customWidth="1"/>
    <col min="7" max="7" width="13" style="24" customWidth="1"/>
  </cols>
  <sheetData>
    <row r="2" spans="1:7" ht="13" x14ac:dyDescent="0.3">
      <c r="A2" s="71" t="s">
        <v>155</v>
      </c>
      <c r="B2" s="71"/>
      <c r="C2" s="71"/>
      <c r="D2" s="13">
        <f>' Budget'!A20</f>
        <v>0</v>
      </c>
      <c r="E2" s="73">
        <f>LOOKUP(D2,OBJECT!A:A,OBJECT!B:B)</f>
        <v>0</v>
      </c>
      <c r="F2" s="73"/>
    </row>
    <row r="3" spans="1:7" ht="21" customHeight="1" x14ac:dyDescent="0.3">
      <c r="A3" s="9"/>
      <c r="B3" s="69" t="s">
        <v>157</v>
      </c>
      <c r="C3" s="69"/>
      <c r="D3" s="70">
        <f>' Budget'!F20</f>
        <v>0</v>
      </c>
      <c r="E3" s="70"/>
      <c r="F3" s="70"/>
    </row>
    <row r="5" spans="1:7" s="7" customFormat="1" ht="26" x14ac:dyDescent="0.25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5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5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5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5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5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5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5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5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5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5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5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5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5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5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5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5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5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5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5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5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5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5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5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5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5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5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5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5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5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5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5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5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5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5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5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5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5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5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5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5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5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5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5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5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5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5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5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5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5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5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5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5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5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5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5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5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5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5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5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5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5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5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5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5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5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5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5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5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5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5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5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5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5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5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5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5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5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5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5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5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5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5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5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5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5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5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5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5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5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5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5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5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5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5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5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5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5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/>
  <dimension ref="A2:G102"/>
  <sheetViews>
    <sheetView workbookViewId="0">
      <selection activeCell="A6" sqref="A6"/>
    </sheetView>
  </sheetViews>
  <sheetFormatPr defaultRowHeight="12.5" x14ac:dyDescent="0.25"/>
  <cols>
    <col min="1" max="1" width="20.26953125" customWidth="1"/>
    <col min="2" max="3" width="10.7265625" customWidth="1"/>
    <col min="4" max="4" width="11.81640625" style="24" customWidth="1"/>
    <col min="5" max="6" width="10.7265625" style="24" customWidth="1"/>
    <col min="7" max="7" width="13" style="24" customWidth="1"/>
  </cols>
  <sheetData>
    <row r="2" spans="1:7" ht="13" x14ac:dyDescent="0.3">
      <c r="A2" s="71" t="s">
        <v>155</v>
      </c>
      <c r="B2" s="71"/>
      <c r="C2" s="71"/>
      <c r="D2" s="13">
        <f>' Budget'!A21</f>
        <v>0</v>
      </c>
      <c r="E2" s="73">
        <f>LOOKUP(D2,OBJECT!A:A,OBJECT!B:B)</f>
        <v>0</v>
      </c>
      <c r="F2" s="73"/>
    </row>
    <row r="3" spans="1:7" ht="21" customHeight="1" x14ac:dyDescent="0.3">
      <c r="A3" s="9"/>
      <c r="B3" s="69" t="s">
        <v>157</v>
      </c>
      <c r="C3" s="69"/>
      <c r="D3" s="70">
        <f>' Budget'!F21</f>
        <v>0</v>
      </c>
      <c r="E3" s="70"/>
      <c r="F3" s="70"/>
    </row>
    <row r="5" spans="1:7" s="7" customFormat="1" ht="26" x14ac:dyDescent="0.25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5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5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5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5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5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5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5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5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5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5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5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5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5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5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5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5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5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5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5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5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5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5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5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5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5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5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5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5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5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5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5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5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5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5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5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5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5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5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5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5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5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5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5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5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5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5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5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5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5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5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5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5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5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5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5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5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5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5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5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5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5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5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5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5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5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5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5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5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5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5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5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5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5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5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5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5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5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5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5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5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5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5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5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5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5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5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5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5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5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5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5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5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5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5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5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5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5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0"/>
  <dimension ref="A2:G102"/>
  <sheetViews>
    <sheetView workbookViewId="0">
      <selection activeCell="A6" sqref="A6"/>
    </sheetView>
  </sheetViews>
  <sheetFormatPr defaultRowHeight="12.5" x14ac:dyDescent="0.25"/>
  <cols>
    <col min="1" max="1" width="20.26953125" customWidth="1"/>
    <col min="2" max="3" width="10.7265625" customWidth="1"/>
    <col min="4" max="4" width="11.81640625" style="24" customWidth="1"/>
    <col min="5" max="6" width="10.7265625" style="24" customWidth="1"/>
    <col min="7" max="7" width="13" style="24" customWidth="1"/>
  </cols>
  <sheetData>
    <row r="2" spans="1:7" ht="13" x14ac:dyDescent="0.3">
      <c r="A2" s="71" t="s">
        <v>155</v>
      </c>
      <c r="B2" s="71"/>
      <c r="C2" s="71"/>
      <c r="D2" s="13">
        <f>' Budget'!A22</f>
        <v>0</v>
      </c>
      <c r="E2" s="73">
        <f>LOOKUP(D2,OBJECT!A:A,OBJECT!B:B)</f>
        <v>0</v>
      </c>
      <c r="F2" s="73"/>
    </row>
    <row r="3" spans="1:7" ht="21" customHeight="1" x14ac:dyDescent="0.3">
      <c r="A3" s="9"/>
      <c r="B3" s="69" t="s">
        <v>157</v>
      </c>
      <c r="C3" s="69"/>
      <c r="D3" s="70">
        <f>' Budget'!F22</f>
        <v>0</v>
      </c>
      <c r="E3" s="70"/>
      <c r="F3" s="70"/>
    </row>
    <row r="5" spans="1:7" s="7" customFormat="1" ht="26" x14ac:dyDescent="0.25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5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5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5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5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5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5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5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5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5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5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5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5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5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5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5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5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5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5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5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5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5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5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5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5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5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5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5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5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5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5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5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5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5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5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5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5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5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5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5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5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5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5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5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5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5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5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5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5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5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5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5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5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5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5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5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5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5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5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5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5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5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5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5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5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5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5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5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5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5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5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5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5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5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5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5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5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5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5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5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5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5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5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5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5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5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5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5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5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5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5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5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5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5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5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5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5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5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G102"/>
  <sheetViews>
    <sheetView workbookViewId="0">
      <selection activeCell="A6" sqref="A6"/>
    </sheetView>
  </sheetViews>
  <sheetFormatPr defaultRowHeight="12.5" x14ac:dyDescent="0.25"/>
  <cols>
    <col min="1" max="1" width="20.26953125" customWidth="1"/>
    <col min="2" max="3" width="10.7265625" customWidth="1"/>
    <col min="4" max="4" width="11.81640625" style="10" customWidth="1"/>
    <col min="5" max="6" width="10.7265625" style="10" customWidth="1"/>
    <col min="7" max="7" width="13" style="10" customWidth="1"/>
  </cols>
  <sheetData>
    <row r="2" spans="1:7" ht="13" x14ac:dyDescent="0.3">
      <c r="A2" s="71" t="s">
        <v>155</v>
      </c>
      <c r="B2" s="71"/>
      <c r="C2" s="71"/>
      <c r="D2" s="13">
        <f>' Budget'!A5</f>
        <v>0</v>
      </c>
      <c r="E2" s="72">
        <f>LOOKUP(D2,OBJECT!A:A,OBJECT!B:B)</f>
        <v>0</v>
      </c>
      <c r="F2" s="72"/>
    </row>
    <row r="3" spans="1:7" ht="13" x14ac:dyDescent="0.3">
      <c r="A3" s="9"/>
      <c r="B3" s="69" t="s">
        <v>157</v>
      </c>
      <c r="C3" s="69"/>
      <c r="D3" s="70">
        <f>' Budget'!F5</f>
        <v>0</v>
      </c>
      <c r="E3" s="70"/>
      <c r="F3" s="70"/>
    </row>
    <row r="5" spans="1:7" s="7" customFormat="1" ht="26" x14ac:dyDescent="0.25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5">
      <c r="A6" s="36"/>
      <c r="B6" s="37"/>
      <c r="C6" s="29"/>
      <c r="D6" s="30"/>
      <c r="E6" s="30"/>
      <c r="F6" s="30"/>
      <c r="G6" s="12">
        <f>(D3-E6)+F6</f>
        <v>0</v>
      </c>
    </row>
    <row r="7" spans="1:7" x14ac:dyDescent="0.25">
      <c r="A7" s="36"/>
      <c r="B7" s="37"/>
      <c r="C7" s="29"/>
      <c r="D7" s="30"/>
      <c r="E7" s="30"/>
      <c r="F7" s="30"/>
      <c r="G7" s="12">
        <f>(G6-E7)+F7</f>
        <v>0</v>
      </c>
    </row>
    <row r="8" spans="1:7" x14ac:dyDescent="0.25">
      <c r="A8" s="36"/>
      <c r="B8" s="37"/>
      <c r="C8" s="29"/>
      <c r="D8" s="30"/>
      <c r="E8" s="30"/>
      <c r="F8" s="30"/>
      <c r="G8" s="12">
        <f>(G7-E8)+F8</f>
        <v>0</v>
      </c>
    </row>
    <row r="9" spans="1:7" x14ac:dyDescent="0.25">
      <c r="A9" s="36"/>
      <c r="B9" s="37"/>
      <c r="C9" s="29"/>
      <c r="D9" s="30"/>
      <c r="E9" s="30"/>
      <c r="F9" s="30"/>
      <c r="G9" s="12">
        <f t="shared" ref="G9:G72" si="0">(G8-E9)+F9</f>
        <v>0</v>
      </c>
    </row>
    <row r="10" spans="1:7" x14ac:dyDescent="0.25">
      <c r="A10" s="36"/>
      <c r="B10" s="37"/>
      <c r="C10" s="29"/>
      <c r="D10" s="30"/>
      <c r="E10" s="30"/>
      <c r="F10" s="30"/>
      <c r="G10" s="12">
        <f t="shared" si="0"/>
        <v>0</v>
      </c>
    </row>
    <row r="11" spans="1:7" x14ac:dyDescent="0.25">
      <c r="A11" s="36"/>
      <c r="B11" s="37"/>
      <c r="C11" s="29"/>
      <c r="D11" s="30"/>
      <c r="E11" s="30"/>
      <c r="F11" s="31"/>
      <c r="G11" s="12">
        <f t="shared" si="0"/>
        <v>0</v>
      </c>
    </row>
    <row r="12" spans="1:7" x14ac:dyDescent="0.25">
      <c r="A12" s="36"/>
      <c r="B12" s="37"/>
      <c r="C12" s="29"/>
      <c r="D12" s="30"/>
      <c r="E12" s="30"/>
      <c r="F12" s="30"/>
      <c r="G12" s="12">
        <f t="shared" si="0"/>
        <v>0</v>
      </c>
    </row>
    <row r="13" spans="1:7" x14ac:dyDescent="0.25">
      <c r="A13" s="36"/>
      <c r="B13" s="37"/>
      <c r="C13" s="29"/>
      <c r="D13" s="30"/>
      <c r="E13" s="30"/>
      <c r="F13" s="30"/>
      <c r="G13" s="12">
        <f t="shared" si="0"/>
        <v>0</v>
      </c>
    </row>
    <row r="14" spans="1:7" x14ac:dyDescent="0.25">
      <c r="A14" s="36"/>
      <c r="B14" s="37"/>
      <c r="C14" s="29"/>
      <c r="D14" s="30"/>
      <c r="E14" s="30"/>
      <c r="F14" s="30"/>
      <c r="G14" s="12">
        <f t="shared" si="0"/>
        <v>0</v>
      </c>
    </row>
    <row r="15" spans="1:7" x14ac:dyDescent="0.25">
      <c r="A15" s="36"/>
      <c r="B15" s="37"/>
      <c r="C15" s="29"/>
      <c r="D15" s="30"/>
      <c r="E15" s="30"/>
      <c r="F15" s="30"/>
      <c r="G15" s="12">
        <f t="shared" si="0"/>
        <v>0</v>
      </c>
    </row>
    <row r="16" spans="1:7" x14ac:dyDescent="0.25">
      <c r="A16" s="36"/>
      <c r="B16" s="37"/>
      <c r="C16" s="29"/>
      <c r="D16" s="30"/>
      <c r="E16" s="30"/>
      <c r="F16" s="30"/>
      <c r="G16" s="12">
        <f t="shared" si="0"/>
        <v>0</v>
      </c>
    </row>
    <row r="17" spans="1:7" x14ac:dyDescent="0.25">
      <c r="A17" s="36"/>
      <c r="B17" s="37"/>
      <c r="C17" s="29"/>
      <c r="D17" s="30"/>
      <c r="E17" s="30"/>
      <c r="F17" s="30"/>
      <c r="G17" s="12">
        <f t="shared" si="0"/>
        <v>0</v>
      </c>
    </row>
    <row r="18" spans="1:7" x14ac:dyDescent="0.25">
      <c r="A18" s="36"/>
      <c r="B18" s="37"/>
      <c r="C18" s="29"/>
      <c r="D18" s="30"/>
      <c r="E18" s="30"/>
      <c r="F18" s="30"/>
      <c r="G18" s="12">
        <f t="shared" si="0"/>
        <v>0</v>
      </c>
    </row>
    <row r="19" spans="1:7" x14ac:dyDescent="0.25">
      <c r="A19" s="36"/>
      <c r="B19" s="37"/>
      <c r="C19" s="29"/>
      <c r="D19" s="30"/>
      <c r="E19" s="30"/>
      <c r="F19" s="30"/>
      <c r="G19" s="12">
        <f t="shared" si="0"/>
        <v>0</v>
      </c>
    </row>
    <row r="20" spans="1:7" x14ac:dyDescent="0.25">
      <c r="A20" s="36"/>
      <c r="B20" s="37"/>
      <c r="C20" s="29"/>
      <c r="D20" s="30"/>
      <c r="E20" s="30"/>
      <c r="F20" s="30"/>
      <c r="G20" s="12">
        <f t="shared" si="0"/>
        <v>0</v>
      </c>
    </row>
    <row r="21" spans="1:7" x14ac:dyDescent="0.25">
      <c r="A21" s="36"/>
      <c r="B21" s="37"/>
      <c r="C21" s="29"/>
      <c r="D21" s="30"/>
      <c r="E21" s="30"/>
      <c r="F21" s="30"/>
      <c r="G21" s="12">
        <f t="shared" si="0"/>
        <v>0</v>
      </c>
    </row>
    <row r="22" spans="1:7" x14ac:dyDescent="0.25">
      <c r="A22" s="36"/>
      <c r="B22" s="37"/>
      <c r="C22" s="29"/>
      <c r="D22" s="30"/>
      <c r="E22" s="30"/>
      <c r="F22" s="30"/>
      <c r="G22" s="12">
        <f t="shared" si="0"/>
        <v>0</v>
      </c>
    </row>
    <row r="23" spans="1:7" x14ac:dyDescent="0.25">
      <c r="A23" s="36"/>
      <c r="B23" s="37"/>
      <c r="C23" s="29"/>
      <c r="D23" s="30"/>
      <c r="E23" s="30"/>
      <c r="F23" s="30"/>
      <c r="G23" s="12">
        <f t="shared" si="0"/>
        <v>0</v>
      </c>
    </row>
    <row r="24" spans="1:7" x14ac:dyDescent="0.25">
      <c r="A24" s="36"/>
      <c r="B24" s="37"/>
      <c r="C24" s="29"/>
      <c r="D24" s="30"/>
      <c r="E24" s="30"/>
      <c r="F24" s="30"/>
      <c r="G24" s="12">
        <f t="shared" si="0"/>
        <v>0</v>
      </c>
    </row>
    <row r="25" spans="1:7" x14ac:dyDescent="0.25">
      <c r="A25" s="36"/>
      <c r="B25" s="37"/>
      <c r="C25" s="29"/>
      <c r="D25" s="30"/>
      <c r="E25" s="30"/>
      <c r="F25" s="30"/>
      <c r="G25" s="12">
        <f t="shared" si="0"/>
        <v>0</v>
      </c>
    </row>
    <row r="26" spans="1:7" x14ac:dyDescent="0.25">
      <c r="A26" s="36"/>
      <c r="B26" s="37"/>
      <c r="C26" s="29"/>
      <c r="D26" s="30"/>
      <c r="E26" s="30"/>
      <c r="F26" s="30"/>
      <c r="G26" s="12">
        <f t="shared" si="0"/>
        <v>0</v>
      </c>
    </row>
    <row r="27" spans="1:7" x14ac:dyDescent="0.25">
      <c r="A27" s="36"/>
      <c r="B27" s="37"/>
      <c r="C27" s="29"/>
      <c r="D27" s="30"/>
      <c r="E27" s="30"/>
      <c r="F27" s="30"/>
      <c r="G27" s="12">
        <f t="shared" si="0"/>
        <v>0</v>
      </c>
    </row>
    <row r="28" spans="1:7" x14ac:dyDescent="0.25">
      <c r="A28" s="36"/>
      <c r="B28" s="37"/>
      <c r="C28" s="29"/>
      <c r="D28" s="30"/>
      <c r="E28" s="30"/>
      <c r="F28" s="30"/>
      <c r="G28" s="12">
        <f t="shared" si="0"/>
        <v>0</v>
      </c>
    </row>
    <row r="29" spans="1:7" x14ac:dyDescent="0.25">
      <c r="A29" s="36"/>
      <c r="B29" s="37"/>
      <c r="C29" s="29"/>
      <c r="D29" s="30"/>
      <c r="E29" s="30"/>
      <c r="F29" s="30"/>
      <c r="G29" s="12">
        <f t="shared" si="0"/>
        <v>0</v>
      </c>
    </row>
    <row r="30" spans="1:7" x14ac:dyDescent="0.25">
      <c r="A30" s="36"/>
      <c r="B30" s="37"/>
      <c r="C30" s="29"/>
      <c r="D30" s="30"/>
      <c r="E30" s="30"/>
      <c r="F30" s="30"/>
      <c r="G30" s="12">
        <f t="shared" si="0"/>
        <v>0</v>
      </c>
    </row>
    <row r="31" spans="1:7" x14ac:dyDescent="0.25">
      <c r="A31" s="36"/>
      <c r="B31" s="37"/>
      <c r="C31" s="29"/>
      <c r="D31" s="30"/>
      <c r="E31" s="30"/>
      <c r="F31" s="30"/>
      <c r="G31" s="12">
        <f t="shared" si="0"/>
        <v>0</v>
      </c>
    </row>
    <row r="32" spans="1:7" x14ac:dyDescent="0.25">
      <c r="A32" s="36"/>
      <c r="B32" s="37"/>
      <c r="C32" s="29"/>
      <c r="D32" s="30"/>
      <c r="E32" s="30"/>
      <c r="F32" s="30"/>
      <c r="G32" s="12">
        <f t="shared" si="0"/>
        <v>0</v>
      </c>
    </row>
    <row r="33" spans="1:7" x14ac:dyDescent="0.25">
      <c r="A33" s="36"/>
      <c r="B33" s="37"/>
      <c r="C33" s="29"/>
      <c r="D33" s="30"/>
      <c r="E33" s="30"/>
      <c r="F33" s="30"/>
      <c r="G33" s="12">
        <f t="shared" si="0"/>
        <v>0</v>
      </c>
    </row>
    <row r="34" spans="1:7" x14ac:dyDescent="0.25">
      <c r="A34" s="36"/>
      <c r="B34" s="29"/>
      <c r="C34" s="29"/>
      <c r="D34" s="30"/>
      <c r="E34" s="30"/>
      <c r="F34" s="30"/>
      <c r="G34" s="12">
        <f t="shared" si="0"/>
        <v>0</v>
      </c>
    </row>
    <row r="35" spans="1:7" x14ac:dyDescent="0.25">
      <c r="A35" s="29"/>
      <c r="B35" s="29"/>
      <c r="C35" s="29"/>
      <c r="D35" s="30"/>
      <c r="E35" s="30"/>
      <c r="F35" s="30"/>
      <c r="G35" s="12">
        <f t="shared" si="0"/>
        <v>0</v>
      </c>
    </row>
    <row r="36" spans="1:7" x14ac:dyDescent="0.25">
      <c r="A36" s="29"/>
      <c r="B36" s="29"/>
      <c r="C36" s="29"/>
      <c r="D36" s="30"/>
      <c r="E36" s="30"/>
      <c r="F36" s="30"/>
      <c r="G36" s="12">
        <f t="shared" si="0"/>
        <v>0</v>
      </c>
    </row>
    <row r="37" spans="1:7" x14ac:dyDescent="0.25">
      <c r="A37" s="29"/>
      <c r="B37" s="29"/>
      <c r="C37" s="29"/>
      <c r="D37" s="30"/>
      <c r="E37" s="30"/>
      <c r="F37" s="30"/>
      <c r="G37" s="12">
        <f t="shared" si="0"/>
        <v>0</v>
      </c>
    </row>
    <row r="38" spans="1:7" x14ac:dyDescent="0.25">
      <c r="A38" s="29"/>
      <c r="B38" s="29"/>
      <c r="C38" s="29"/>
      <c r="D38" s="30"/>
      <c r="E38" s="30"/>
      <c r="F38" s="30"/>
      <c r="G38" s="12">
        <f t="shared" si="0"/>
        <v>0</v>
      </c>
    </row>
    <row r="39" spans="1:7" x14ac:dyDescent="0.25">
      <c r="A39" s="29"/>
      <c r="B39" s="29"/>
      <c r="C39" s="29"/>
      <c r="D39" s="30"/>
      <c r="E39" s="30"/>
      <c r="F39" s="30"/>
      <c r="G39" s="12">
        <f t="shared" si="0"/>
        <v>0</v>
      </c>
    </row>
    <row r="40" spans="1:7" x14ac:dyDescent="0.25">
      <c r="A40" s="29"/>
      <c r="B40" s="29"/>
      <c r="C40" s="29"/>
      <c r="D40" s="30"/>
      <c r="E40" s="30"/>
      <c r="F40" s="30"/>
      <c r="G40" s="12">
        <f t="shared" si="0"/>
        <v>0</v>
      </c>
    </row>
    <row r="41" spans="1:7" x14ac:dyDescent="0.25">
      <c r="A41" s="29"/>
      <c r="B41" s="29"/>
      <c r="C41" s="29"/>
      <c r="D41" s="30"/>
      <c r="E41" s="30"/>
      <c r="F41" s="30"/>
      <c r="G41" s="12">
        <f t="shared" si="0"/>
        <v>0</v>
      </c>
    </row>
    <row r="42" spans="1:7" x14ac:dyDescent="0.25">
      <c r="A42" s="29"/>
      <c r="B42" s="29"/>
      <c r="C42" s="29"/>
      <c r="D42" s="30"/>
      <c r="E42" s="30"/>
      <c r="F42" s="30"/>
      <c r="G42" s="12">
        <f t="shared" si="0"/>
        <v>0</v>
      </c>
    </row>
    <row r="43" spans="1:7" x14ac:dyDescent="0.25">
      <c r="A43" s="29"/>
      <c r="B43" s="29"/>
      <c r="C43" s="29"/>
      <c r="D43" s="30"/>
      <c r="E43" s="30"/>
      <c r="F43" s="30"/>
      <c r="G43" s="12">
        <f t="shared" si="0"/>
        <v>0</v>
      </c>
    </row>
    <row r="44" spans="1:7" x14ac:dyDescent="0.25">
      <c r="A44" s="29"/>
      <c r="B44" s="29"/>
      <c r="C44" s="29"/>
      <c r="D44" s="30"/>
      <c r="E44" s="30"/>
      <c r="F44" s="30"/>
      <c r="G44" s="12">
        <f t="shared" si="0"/>
        <v>0</v>
      </c>
    </row>
    <row r="45" spans="1:7" x14ac:dyDescent="0.25">
      <c r="A45" s="29"/>
      <c r="B45" s="29"/>
      <c r="C45" s="29"/>
      <c r="D45" s="30"/>
      <c r="E45" s="30"/>
      <c r="F45" s="30"/>
      <c r="G45" s="12">
        <f t="shared" si="0"/>
        <v>0</v>
      </c>
    </row>
    <row r="46" spans="1:7" x14ac:dyDescent="0.25">
      <c r="A46" s="29"/>
      <c r="B46" s="29"/>
      <c r="C46" s="29"/>
      <c r="D46" s="30"/>
      <c r="E46" s="30"/>
      <c r="F46" s="30"/>
      <c r="G46" s="12">
        <f t="shared" si="0"/>
        <v>0</v>
      </c>
    </row>
    <row r="47" spans="1:7" x14ac:dyDescent="0.25">
      <c r="A47" s="29"/>
      <c r="B47" s="29"/>
      <c r="C47" s="29"/>
      <c r="D47" s="30"/>
      <c r="E47" s="30"/>
      <c r="F47" s="30"/>
      <c r="G47" s="12">
        <f t="shared" si="0"/>
        <v>0</v>
      </c>
    </row>
    <row r="48" spans="1:7" x14ac:dyDescent="0.25">
      <c r="A48" s="29"/>
      <c r="B48" s="29"/>
      <c r="C48" s="29"/>
      <c r="D48" s="30"/>
      <c r="E48" s="30"/>
      <c r="F48" s="30"/>
      <c r="G48" s="12">
        <f t="shared" si="0"/>
        <v>0</v>
      </c>
    </row>
    <row r="49" spans="1:7" x14ac:dyDescent="0.25">
      <c r="A49" s="29"/>
      <c r="B49" s="29"/>
      <c r="C49" s="29"/>
      <c r="D49" s="30"/>
      <c r="E49" s="30"/>
      <c r="F49" s="30"/>
      <c r="G49" s="12">
        <f t="shared" si="0"/>
        <v>0</v>
      </c>
    </row>
    <row r="50" spans="1:7" x14ac:dyDescent="0.25">
      <c r="A50" s="29"/>
      <c r="B50" s="29"/>
      <c r="C50" s="29"/>
      <c r="D50" s="30"/>
      <c r="E50" s="30"/>
      <c r="F50" s="30"/>
      <c r="G50" s="12">
        <f t="shared" si="0"/>
        <v>0</v>
      </c>
    </row>
    <row r="51" spans="1:7" x14ac:dyDescent="0.25">
      <c r="A51" s="29"/>
      <c r="B51" s="29"/>
      <c r="C51" s="29"/>
      <c r="D51" s="30"/>
      <c r="E51" s="30"/>
      <c r="F51" s="30"/>
      <c r="G51" s="12">
        <f t="shared" si="0"/>
        <v>0</v>
      </c>
    </row>
    <row r="52" spans="1:7" x14ac:dyDescent="0.25">
      <c r="A52" s="29"/>
      <c r="B52" s="29"/>
      <c r="C52" s="29"/>
      <c r="D52" s="30"/>
      <c r="E52" s="30"/>
      <c r="F52" s="30"/>
      <c r="G52" s="12">
        <f t="shared" si="0"/>
        <v>0</v>
      </c>
    </row>
    <row r="53" spans="1:7" x14ac:dyDescent="0.25">
      <c r="A53" s="29"/>
      <c r="B53" s="29"/>
      <c r="C53" s="29"/>
      <c r="D53" s="30"/>
      <c r="E53" s="30"/>
      <c r="F53" s="30"/>
      <c r="G53" s="12">
        <f t="shared" si="0"/>
        <v>0</v>
      </c>
    </row>
    <row r="54" spans="1:7" x14ac:dyDescent="0.25">
      <c r="A54" s="29"/>
      <c r="B54" s="29"/>
      <c r="C54" s="29"/>
      <c r="D54" s="30"/>
      <c r="E54" s="30"/>
      <c r="F54" s="30"/>
      <c r="G54" s="12">
        <f t="shared" si="0"/>
        <v>0</v>
      </c>
    </row>
    <row r="55" spans="1:7" x14ac:dyDescent="0.25">
      <c r="A55" s="29"/>
      <c r="B55" s="29"/>
      <c r="C55" s="29"/>
      <c r="D55" s="30"/>
      <c r="E55" s="30"/>
      <c r="F55" s="30"/>
      <c r="G55" s="12">
        <f t="shared" si="0"/>
        <v>0</v>
      </c>
    </row>
    <row r="56" spans="1:7" x14ac:dyDescent="0.25">
      <c r="A56" s="29"/>
      <c r="B56" s="29"/>
      <c r="C56" s="29"/>
      <c r="D56" s="30"/>
      <c r="E56" s="30"/>
      <c r="F56" s="30"/>
      <c r="G56" s="12">
        <f t="shared" si="0"/>
        <v>0</v>
      </c>
    </row>
    <row r="57" spans="1:7" x14ac:dyDescent="0.25">
      <c r="A57" s="29"/>
      <c r="B57" s="29"/>
      <c r="C57" s="29"/>
      <c r="D57" s="30"/>
      <c r="E57" s="30"/>
      <c r="F57" s="30"/>
      <c r="G57" s="12">
        <f t="shared" si="0"/>
        <v>0</v>
      </c>
    </row>
    <row r="58" spans="1:7" x14ac:dyDescent="0.25">
      <c r="A58" s="29"/>
      <c r="B58" s="29"/>
      <c r="C58" s="29"/>
      <c r="D58" s="30"/>
      <c r="E58" s="30"/>
      <c r="F58" s="30"/>
      <c r="G58" s="12">
        <f t="shared" si="0"/>
        <v>0</v>
      </c>
    </row>
    <row r="59" spans="1:7" x14ac:dyDescent="0.25">
      <c r="A59" s="29"/>
      <c r="B59" s="29"/>
      <c r="C59" s="29"/>
      <c r="D59" s="30"/>
      <c r="E59" s="30"/>
      <c r="F59" s="30"/>
      <c r="G59" s="12">
        <f t="shared" si="0"/>
        <v>0</v>
      </c>
    </row>
    <row r="60" spans="1:7" x14ac:dyDescent="0.25">
      <c r="A60" s="29"/>
      <c r="B60" s="29"/>
      <c r="C60" s="29"/>
      <c r="D60" s="30"/>
      <c r="E60" s="30"/>
      <c r="F60" s="30"/>
      <c r="G60" s="12">
        <f t="shared" si="0"/>
        <v>0</v>
      </c>
    </row>
    <row r="61" spans="1:7" x14ac:dyDescent="0.25">
      <c r="A61" s="29"/>
      <c r="B61" s="29"/>
      <c r="C61" s="29"/>
      <c r="D61" s="30"/>
      <c r="E61" s="30"/>
      <c r="F61" s="30"/>
      <c r="G61" s="12">
        <f t="shared" si="0"/>
        <v>0</v>
      </c>
    </row>
    <row r="62" spans="1:7" x14ac:dyDescent="0.25">
      <c r="A62" s="29"/>
      <c r="B62" s="29"/>
      <c r="C62" s="29"/>
      <c r="D62" s="30"/>
      <c r="E62" s="30"/>
      <c r="F62" s="30"/>
      <c r="G62" s="12">
        <f t="shared" si="0"/>
        <v>0</v>
      </c>
    </row>
    <row r="63" spans="1:7" x14ac:dyDescent="0.25">
      <c r="A63" s="29"/>
      <c r="B63" s="29"/>
      <c r="C63" s="29"/>
      <c r="D63" s="30"/>
      <c r="E63" s="30"/>
      <c r="F63" s="30"/>
      <c r="G63" s="12">
        <f t="shared" si="0"/>
        <v>0</v>
      </c>
    </row>
    <row r="64" spans="1:7" x14ac:dyDescent="0.25">
      <c r="A64" s="29"/>
      <c r="B64" s="29"/>
      <c r="C64" s="29"/>
      <c r="D64" s="30"/>
      <c r="E64" s="30"/>
      <c r="F64" s="30"/>
      <c r="G64" s="12">
        <f t="shared" si="0"/>
        <v>0</v>
      </c>
    </row>
    <row r="65" spans="1:7" x14ac:dyDescent="0.25">
      <c r="A65" s="29"/>
      <c r="B65" s="29"/>
      <c r="C65" s="29"/>
      <c r="D65" s="30"/>
      <c r="E65" s="30"/>
      <c r="F65" s="30"/>
      <c r="G65" s="12">
        <f t="shared" si="0"/>
        <v>0</v>
      </c>
    </row>
    <row r="66" spans="1:7" x14ac:dyDescent="0.25">
      <c r="A66" s="29"/>
      <c r="B66" s="29"/>
      <c r="C66" s="29"/>
      <c r="D66" s="30"/>
      <c r="E66" s="30"/>
      <c r="F66" s="30"/>
      <c r="G66" s="12">
        <f t="shared" si="0"/>
        <v>0</v>
      </c>
    </row>
    <row r="67" spans="1:7" x14ac:dyDescent="0.25">
      <c r="A67" s="29"/>
      <c r="B67" s="29"/>
      <c r="C67" s="29"/>
      <c r="D67" s="30"/>
      <c r="E67" s="30"/>
      <c r="F67" s="30"/>
      <c r="G67" s="12">
        <f t="shared" si="0"/>
        <v>0</v>
      </c>
    </row>
    <row r="68" spans="1:7" x14ac:dyDescent="0.25">
      <c r="A68" s="29"/>
      <c r="B68" s="29"/>
      <c r="C68" s="29"/>
      <c r="D68" s="30"/>
      <c r="E68" s="30"/>
      <c r="F68" s="30"/>
      <c r="G68" s="12">
        <f t="shared" si="0"/>
        <v>0</v>
      </c>
    </row>
    <row r="69" spans="1:7" x14ac:dyDescent="0.25">
      <c r="A69" s="29"/>
      <c r="B69" s="29"/>
      <c r="C69" s="29"/>
      <c r="D69" s="30"/>
      <c r="E69" s="30"/>
      <c r="F69" s="30"/>
      <c r="G69" s="12">
        <f t="shared" si="0"/>
        <v>0</v>
      </c>
    </row>
    <row r="70" spans="1:7" x14ac:dyDescent="0.25">
      <c r="A70" s="29"/>
      <c r="B70" s="29"/>
      <c r="C70" s="29"/>
      <c r="D70" s="30"/>
      <c r="E70" s="30"/>
      <c r="F70" s="30"/>
      <c r="G70" s="12">
        <f t="shared" si="0"/>
        <v>0</v>
      </c>
    </row>
    <row r="71" spans="1:7" x14ac:dyDescent="0.25">
      <c r="A71" s="29"/>
      <c r="B71" s="29"/>
      <c r="C71" s="29"/>
      <c r="D71" s="30"/>
      <c r="E71" s="30"/>
      <c r="F71" s="30"/>
      <c r="G71" s="12">
        <f t="shared" si="0"/>
        <v>0</v>
      </c>
    </row>
    <row r="72" spans="1:7" x14ac:dyDescent="0.25">
      <c r="A72" s="29"/>
      <c r="B72" s="29"/>
      <c r="C72" s="29"/>
      <c r="D72" s="30"/>
      <c r="E72" s="30"/>
      <c r="F72" s="30"/>
      <c r="G72" s="12">
        <f t="shared" si="0"/>
        <v>0</v>
      </c>
    </row>
    <row r="73" spans="1:7" x14ac:dyDescent="0.25">
      <c r="A73" s="29"/>
      <c r="B73" s="29"/>
      <c r="C73" s="29"/>
      <c r="D73" s="30"/>
      <c r="E73" s="30"/>
      <c r="F73" s="30"/>
      <c r="G73" s="12">
        <f t="shared" ref="G73:G101" si="1">(G72-E73)+F73</f>
        <v>0</v>
      </c>
    </row>
    <row r="74" spans="1:7" x14ac:dyDescent="0.25">
      <c r="A74" s="29"/>
      <c r="B74" s="29"/>
      <c r="C74" s="29"/>
      <c r="D74" s="30"/>
      <c r="E74" s="30"/>
      <c r="F74" s="30"/>
      <c r="G74" s="12">
        <f t="shared" si="1"/>
        <v>0</v>
      </c>
    </row>
    <row r="75" spans="1:7" x14ac:dyDescent="0.25">
      <c r="A75" s="29"/>
      <c r="B75" s="29"/>
      <c r="C75" s="29"/>
      <c r="D75" s="30"/>
      <c r="E75" s="30"/>
      <c r="F75" s="30"/>
      <c r="G75" s="12">
        <f t="shared" si="1"/>
        <v>0</v>
      </c>
    </row>
    <row r="76" spans="1:7" x14ac:dyDescent="0.25">
      <c r="A76" s="29"/>
      <c r="B76" s="29"/>
      <c r="C76" s="29"/>
      <c r="D76" s="30"/>
      <c r="E76" s="30"/>
      <c r="F76" s="30"/>
      <c r="G76" s="12">
        <f t="shared" si="1"/>
        <v>0</v>
      </c>
    </row>
    <row r="77" spans="1:7" x14ac:dyDescent="0.25">
      <c r="A77" s="29"/>
      <c r="B77" s="29"/>
      <c r="C77" s="29"/>
      <c r="D77" s="30"/>
      <c r="E77" s="30"/>
      <c r="F77" s="30"/>
      <c r="G77" s="12">
        <f t="shared" si="1"/>
        <v>0</v>
      </c>
    </row>
    <row r="78" spans="1:7" x14ac:dyDescent="0.25">
      <c r="A78" s="29"/>
      <c r="B78" s="29"/>
      <c r="C78" s="29"/>
      <c r="D78" s="30"/>
      <c r="E78" s="30"/>
      <c r="F78" s="30"/>
      <c r="G78" s="12">
        <f t="shared" si="1"/>
        <v>0</v>
      </c>
    </row>
    <row r="79" spans="1:7" x14ac:dyDescent="0.25">
      <c r="A79" s="29"/>
      <c r="B79" s="29"/>
      <c r="C79" s="29"/>
      <c r="D79" s="30"/>
      <c r="E79" s="30"/>
      <c r="F79" s="30"/>
      <c r="G79" s="12">
        <f t="shared" si="1"/>
        <v>0</v>
      </c>
    </row>
    <row r="80" spans="1:7" x14ac:dyDescent="0.25">
      <c r="A80" s="29"/>
      <c r="B80" s="29"/>
      <c r="C80" s="29"/>
      <c r="D80" s="30"/>
      <c r="E80" s="30"/>
      <c r="F80" s="30"/>
      <c r="G80" s="12">
        <f t="shared" si="1"/>
        <v>0</v>
      </c>
    </row>
    <row r="81" spans="1:7" x14ac:dyDescent="0.25">
      <c r="A81" s="29"/>
      <c r="B81" s="29"/>
      <c r="C81" s="29"/>
      <c r="D81" s="30"/>
      <c r="E81" s="30"/>
      <c r="F81" s="30"/>
      <c r="G81" s="12">
        <f t="shared" si="1"/>
        <v>0</v>
      </c>
    </row>
    <row r="82" spans="1:7" x14ac:dyDescent="0.25">
      <c r="A82" s="29"/>
      <c r="B82" s="29"/>
      <c r="C82" s="29"/>
      <c r="D82" s="30"/>
      <c r="E82" s="30"/>
      <c r="F82" s="30"/>
      <c r="G82" s="12">
        <f t="shared" si="1"/>
        <v>0</v>
      </c>
    </row>
    <row r="83" spans="1:7" x14ac:dyDescent="0.25">
      <c r="A83" s="29"/>
      <c r="B83" s="29"/>
      <c r="C83" s="29"/>
      <c r="D83" s="30"/>
      <c r="E83" s="30"/>
      <c r="F83" s="30"/>
      <c r="G83" s="12">
        <f t="shared" si="1"/>
        <v>0</v>
      </c>
    </row>
    <row r="84" spans="1:7" x14ac:dyDescent="0.25">
      <c r="A84" s="29"/>
      <c r="B84" s="29"/>
      <c r="C84" s="29"/>
      <c r="D84" s="30"/>
      <c r="E84" s="30"/>
      <c r="F84" s="30"/>
      <c r="G84" s="12">
        <f t="shared" si="1"/>
        <v>0</v>
      </c>
    </row>
    <row r="85" spans="1:7" x14ac:dyDescent="0.25">
      <c r="A85" s="29"/>
      <c r="B85" s="29"/>
      <c r="C85" s="29"/>
      <c r="D85" s="30"/>
      <c r="E85" s="30"/>
      <c r="F85" s="30"/>
      <c r="G85" s="12">
        <f t="shared" si="1"/>
        <v>0</v>
      </c>
    </row>
    <row r="86" spans="1:7" x14ac:dyDescent="0.25">
      <c r="A86" s="29"/>
      <c r="B86" s="29"/>
      <c r="C86" s="29"/>
      <c r="D86" s="30"/>
      <c r="E86" s="30"/>
      <c r="F86" s="30"/>
      <c r="G86" s="12">
        <f t="shared" si="1"/>
        <v>0</v>
      </c>
    </row>
    <row r="87" spans="1:7" x14ac:dyDescent="0.25">
      <c r="A87" s="29"/>
      <c r="B87" s="29"/>
      <c r="C87" s="29"/>
      <c r="D87" s="30"/>
      <c r="E87" s="30"/>
      <c r="F87" s="30"/>
      <c r="G87" s="12">
        <f t="shared" si="1"/>
        <v>0</v>
      </c>
    </row>
    <row r="88" spans="1:7" x14ac:dyDescent="0.25">
      <c r="A88" s="29"/>
      <c r="B88" s="29"/>
      <c r="C88" s="29"/>
      <c r="D88" s="30"/>
      <c r="E88" s="30"/>
      <c r="F88" s="30"/>
      <c r="G88" s="12">
        <f t="shared" si="1"/>
        <v>0</v>
      </c>
    </row>
    <row r="89" spans="1:7" x14ac:dyDescent="0.25">
      <c r="A89" s="29"/>
      <c r="B89" s="29"/>
      <c r="C89" s="29"/>
      <c r="D89" s="30"/>
      <c r="E89" s="30"/>
      <c r="F89" s="30"/>
      <c r="G89" s="12">
        <f t="shared" si="1"/>
        <v>0</v>
      </c>
    </row>
    <row r="90" spans="1:7" x14ac:dyDescent="0.25">
      <c r="A90" s="29"/>
      <c r="B90" s="29"/>
      <c r="C90" s="29"/>
      <c r="D90" s="30"/>
      <c r="E90" s="30"/>
      <c r="F90" s="30"/>
      <c r="G90" s="12">
        <f t="shared" si="1"/>
        <v>0</v>
      </c>
    </row>
    <row r="91" spans="1:7" x14ac:dyDescent="0.25">
      <c r="A91" s="29"/>
      <c r="B91" s="29"/>
      <c r="C91" s="29"/>
      <c r="D91" s="30"/>
      <c r="E91" s="30"/>
      <c r="F91" s="30"/>
      <c r="G91" s="12">
        <f t="shared" si="1"/>
        <v>0</v>
      </c>
    </row>
    <row r="92" spans="1:7" x14ac:dyDescent="0.25">
      <c r="A92" s="29"/>
      <c r="B92" s="29"/>
      <c r="C92" s="29"/>
      <c r="D92" s="30"/>
      <c r="E92" s="30"/>
      <c r="F92" s="30"/>
      <c r="G92" s="12">
        <f t="shared" si="1"/>
        <v>0</v>
      </c>
    </row>
    <row r="93" spans="1:7" x14ac:dyDescent="0.25">
      <c r="A93" s="29"/>
      <c r="B93" s="29"/>
      <c r="C93" s="29"/>
      <c r="D93" s="30"/>
      <c r="E93" s="30"/>
      <c r="F93" s="30"/>
      <c r="G93" s="12">
        <f t="shared" si="1"/>
        <v>0</v>
      </c>
    </row>
    <row r="94" spans="1:7" x14ac:dyDescent="0.25">
      <c r="A94" s="29"/>
      <c r="B94" s="29"/>
      <c r="C94" s="29"/>
      <c r="D94" s="30"/>
      <c r="E94" s="30"/>
      <c r="F94" s="30"/>
      <c r="G94" s="12">
        <f t="shared" si="1"/>
        <v>0</v>
      </c>
    </row>
    <row r="95" spans="1:7" x14ac:dyDescent="0.25">
      <c r="A95" s="29"/>
      <c r="B95" s="29"/>
      <c r="C95" s="29"/>
      <c r="D95" s="30"/>
      <c r="E95" s="30"/>
      <c r="F95" s="30"/>
      <c r="G95" s="12">
        <f t="shared" si="1"/>
        <v>0</v>
      </c>
    </row>
    <row r="96" spans="1:7" x14ac:dyDescent="0.25">
      <c r="A96" s="29"/>
      <c r="B96" s="29"/>
      <c r="C96" s="29"/>
      <c r="D96" s="30"/>
      <c r="E96" s="30"/>
      <c r="F96" s="30"/>
      <c r="G96" s="12">
        <f t="shared" si="1"/>
        <v>0</v>
      </c>
    </row>
    <row r="97" spans="1:7" x14ac:dyDescent="0.25">
      <c r="A97" s="29"/>
      <c r="B97" s="29"/>
      <c r="C97" s="29"/>
      <c r="D97" s="30"/>
      <c r="E97" s="30"/>
      <c r="F97" s="30"/>
      <c r="G97" s="12">
        <f t="shared" si="1"/>
        <v>0</v>
      </c>
    </row>
    <row r="98" spans="1:7" x14ac:dyDescent="0.25">
      <c r="A98" s="29"/>
      <c r="B98" s="29"/>
      <c r="C98" s="29"/>
      <c r="D98" s="30"/>
      <c r="E98" s="30"/>
      <c r="F98" s="30"/>
      <c r="G98" s="12">
        <f t="shared" si="1"/>
        <v>0</v>
      </c>
    </row>
    <row r="99" spans="1:7" x14ac:dyDescent="0.25">
      <c r="A99" s="29"/>
      <c r="B99" s="29"/>
      <c r="C99" s="29"/>
      <c r="D99" s="30"/>
      <c r="E99" s="30"/>
      <c r="F99" s="30"/>
      <c r="G99" s="12">
        <f t="shared" si="1"/>
        <v>0</v>
      </c>
    </row>
    <row r="100" spans="1:7" x14ac:dyDescent="0.25">
      <c r="A100" s="29"/>
      <c r="B100" s="29"/>
      <c r="C100" s="29"/>
      <c r="D100" s="30"/>
      <c r="E100" s="30"/>
      <c r="F100" s="30"/>
      <c r="G100" s="12">
        <f t="shared" si="1"/>
        <v>0</v>
      </c>
    </row>
    <row r="101" spans="1:7" x14ac:dyDescent="0.25">
      <c r="A101" s="29"/>
      <c r="B101" s="29"/>
      <c r="C101" s="29"/>
      <c r="D101" s="30"/>
      <c r="E101" s="30"/>
      <c r="F101" s="30"/>
      <c r="G101" s="12">
        <f t="shared" si="1"/>
        <v>0</v>
      </c>
    </row>
    <row r="102" spans="1:7" x14ac:dyDescent="0.25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12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1"/>
  <dimension ref="A2:G102"/>
  <sheetViews>
    <sheetView workbookViewId="0">
      <selection activeCell="A6" sqref="A6"/>
    </sheetView>
  </sheetViews>
  <sheetFormatPr defaultRowHeight="12.5" x14ac:dyDescent="0.25"/>
  <cols>
    <col min="1" max="1" width="20.26953125" customWidth="1"/>
    <col min="2" max="3" width="10.7265625" customWidth="1"/>
    <col min="4" max="4" width="11.81640625" style="24" customWidth="1"/>
    <col min="5" max="6" width="10.7265625" style="24" customWidth="1"/>
    <col min="7" max="7" width="13" style="24" customWidth="1"/>
  </cols>
  <sheetData>
    <row r="2" spans="1:7" ht="13" x14ac:dyDescent="0.3">
      <c r="A2" s="71" t="s">
        <v>155</v>
      </c>
      <c r="B2" s="71"/>
      <c r="C2" s="71"/>
      <c r="D2" s="13">
        <f>' Budget'!A23</f>
        <v>0</v>
      </c>
      <c r="E2" s="73">
        <f>LOOKUP(D2,OBJECT!A:A,OBJECT!B:B)</f>
        <v>0</v>
      </c>
      <c r="F2" s="73"/>
    </row>
    <row r="3" spans="1:7" ht="21" customHeight="1" x14ac:dyDescent="0.3">
      <c r="A3" s="9"/>
      <c r="B3" s="69" t="s">
        <v>157</v>
      </c>
      <c r="C3" s="69"/>
      <c r="D3" s="70">
        <f>' Budget'!F23</f>
        <v>0</v>
      </c>
      <c r="E3" s="70"/>
      <c r="F3" s="70"/>
    </row>
    <row r="5" spans="1:7" s="7" customFormat="1" ht="26" x14ac:dyDescent="0.25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5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5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5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5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5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5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5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5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5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5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5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5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5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5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5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5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5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5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5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5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5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5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5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5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5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5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5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5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5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5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5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5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5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5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5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5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5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5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5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5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5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5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5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5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5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5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5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5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5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5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5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5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5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5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5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5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5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5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5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5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5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5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5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5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5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5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5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5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5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5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5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5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5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5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5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5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5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5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5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5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5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5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5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5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5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5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5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5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5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5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5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5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5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5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5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5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5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2"/>
  <dimension ref="A2:G102"/>
  <sheetViews>
    <sheetView workbookViewId="0">
      <selection activeCell="A6" sqref="A6"/>
    </sheetView>
  </sheetViews>
  <sheetFormatPr defaultRowHeight="12.5" x14ac:dyDescent="0.25"/>
  <cols>
    <col min="1" max="1" width="20.26953125" customWidth="1"/>
    <col min="2" max="3" width="10.7265625" customWidth="1"/>
    <col min="4" max="4" width="11.81640625" style="24" customWidth="1"/>
    <col min="5" max="6" width="10.7265625" style="24" customWidth="1"/>
    <col min="7" max="7" width="13" style="24" customWidth="1"/>
  </cols>
  <sheetData>
    <row r="2" spans="1:7" ht="13" x14ac:dyDescent="0.3">
      <c r="A2" s="71" t="s">
        <v>155</v>
      </c>
      <c r="B2" s="71"/>
      <c r="C2" s="71"/>
      <c r="D2" s="13">
        <f>' Budget'!A24</f>
        <v>0</v>
      </c>
      <c r="E2" s="73">
        <f>LOOKUP(D2,OBJECT!A:A,OBJECT!B:B)</f>
        <v>0</v>
      </c>
      <c r="F2" s="73"/>
    </row>
    <row r="3" spans="1:7" ht="21" customHeight="1" x14ac:dyDescent="0.3">
      <c r="A3" s="9"/>
      <c r="B3" s="69" t="s">
        <v>157</v>
      </c>
      <c r="C3" s="69"/>
      <c r="D3" s="70">
        <f>' Budget'!F24</f>
        <v>0</v>
      </c>
      <c r="E3" s="70"/>
      <c r="F3" s="70"/>
    </row>
    <row r="5" spans="1:7" s="7" customFormat="1" ht="26" x14ac:dyDescent="0.25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5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5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5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5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5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5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5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5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5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5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5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5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5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5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5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5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5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5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5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5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5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5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5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5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5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5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5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5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5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5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5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5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5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5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5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5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5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5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5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5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5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5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5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5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5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5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5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5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5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5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5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5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5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5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5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5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5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5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5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5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5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5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5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5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5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5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5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5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5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5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5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5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5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5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5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5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5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5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5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5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5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5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5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5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5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5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5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5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5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5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5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5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5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5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5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5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5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3"/>
  <dimension ref="A2:G102"/>
  <sheetViews>
    <sheetView workbookViewId="0">
      <selection activeCell="A6" sqref="A6"/>
    </sheetView>
  </sheetViews>
  <sheetFormatPr defaultRowHeight="12.5" x14ac:dyDescent="0.25"/>
  <cols>
    <col min="1" max="1" width="20.26953125" customWidth="1"/>
    <col min="2" max="3" width="10.7265625" customWidth="1"/>
    <col min="4" max="4" width="11.81640625" style="24" customWidth="1"/>
    <col min="5" max="6" width="10.7265625" style="24" customWidth="1"/>
    <col min="7" max="7" width="13" style="24" customWidth="1"/>
  </cols>
  <sheetData>
    <row r="2" spans="1:7" ht="13" x14ac:dyDescent="0.3">
      <c r="A2" s="71" t="s">
        <v>155</v>
      </c>
      <c r="B2" s="71"/>
      <c r="C2" s="71"/>
      <c r="D2" s="13">
        <f>' Budget'!A25</f>
        <v>0</v>
      </c>
      <c r="E2" s="73">
        <f>LOOKUP(D2,OBJECT!A:A,OBJECT!B:B)</f>
        <v>0</v>
      </c>
      <c r="F2" s="73"/>
    </row>
    <row r="3" spans="1:7" ht="21" customHeight="1" x14ac:dyDescent="0.3">
      <c r="A3" s="9"/>
      <c r="B3" s="69" t="s">
        <v>157</v>
      </c>
      <c r="C3" s="69"/>
      <c r="D3" s="70">
        <f>' Budget'!F25</f>
        <v>0</v>
      </c>
      <c r="E3" s="70"/>
      <c r="F3" s="70"/>
    </row>
    <row r="5" spans="1:7" s="7" customFormat="1" ht="26" x14ac:dyDescent="0.25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5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5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5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5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5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5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5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5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5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5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5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5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5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5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5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5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5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5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5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5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5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5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5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5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5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5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5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5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5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5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5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5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5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5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5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5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5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5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5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5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5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5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5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5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5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5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5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5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5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5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5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5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5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5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5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5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5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5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5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5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5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5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5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5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5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5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5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5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5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5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5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5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5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5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5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5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5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5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5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5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5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5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5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5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5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5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5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5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5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5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5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5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5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5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5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5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5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4"/>
  <dimension ref="A2:G102"/>
  <sheetViews>
    <sheetView workbookViewId="0">
      <selection activeCell="A6" sqref="A6"/>
    </sheetView>
  </sheetViews>
  <sheetFormatPr defaultRowHeight="12.5" x14ac:dyDescent="0.25"/>
  <cols>
    <col min="1" max="1" width="20.26953125" customWidth="1"/>
    <col min="2" max="3" width="10.7265625" customWidth="1"/>
    <col min="4" max="4" width="11.81640625" style="24" customWidth="1"/>
    <col min="5" max="6" width="10.7265625" style="24" customWidth="1"/>
    <col min="7" max="7" width="13" style="24" customWidth="1"/>
  </cols>
  <sheetData>
    <row r="2" spans="1:7" ht="13" x14ac:dyDescent="0.3">
      <c r="A2" s="71" t="s">
        <v>155</v>
      </c>
      <c r="B2" s="71"/>
      <c r="C2" s="71"/>
      <c r="D2" s="13">
        <f>' Budget'!A26</f>
        <v>0</v>
      </c>
      <c r="E2" s="73">
        <f>LOOKUP(D2,OBJECT!A:A,OBJECT!B:B)</f>
        <v>0</v>
      </c>
      <c r="F2" s="73"/>
    </row>
    <row r="3" spans="1:7" ht="21" customHeight="1" x14ac:dyDescent="0.3">
      <c r="A3" s="9"/>
      <c r="B3" s="69" t="s">
        <v>157</v>
      </c>
      <c r="C3" s="69"/>
      <c r="D3" s="70">
        <f>' Budget'!F26</f>
        <v>0</v>
      </c>
      <c r="E3" s="70"/>
      <c r="F3" s="70"/>
    </row>
    <row r="5" spans="1:7" s="7" customFormat="1" ht="26" x14ac:dyDescent="0.25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5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5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5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5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5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5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5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5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5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5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5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5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5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5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5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5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5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5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5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5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5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5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5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5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5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5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5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5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5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5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5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5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5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5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5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5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5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5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5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5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5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5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5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5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5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5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5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5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5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5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5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5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5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5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5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5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5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5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5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5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5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5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5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5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5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5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5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5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5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5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5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5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5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5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5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5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5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5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5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5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5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5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5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5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5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5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5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5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5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5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5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5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5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5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5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5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5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5"/>
  <dimension ref="A2:G102"/>
  <sheetViews>
    <sheetView workbookViewId="0">
      <selection activeCell="A6" sqref="A6"/>
    </sheetView>
  </sheetViews>
  <sheetFormatPr defaultRowHeight="12.5" x14ac:dyDescent="0.25"/>
  <cols>
    <col min="1" max="1" width="20.26953125" customWidth="1"/>
    <col min="2" max="3" width="10.7265625" customWidth="1"/>
    <col min="4" max="4" width="11.81640625" style="24" customWidth="1"/>
    <col min="5" max="6" width="10.7265625" style="24" customWidth="1"/>
    <col min="7" max="7" width="13" style="24" customWidth="1"/>
  </cols>
  <sheetData>
    <row r="2" spans="1:7" ht="13" x14ac:dyDescent="0.3">
      <c r="A2" s="71" t="s">
        <v>155</v>
      </c>
      <c r="B2" s="71"/>
      <c r="C2" s="71"/>
      <c r="D2" s="13">
        <f>' Budget'!A27</f>
        <v>0</v>
      </c>
      <c r="E2" s="73">
        <f>LOOKUP(D2,OBJECT!A:A,OBJECT!B:B)</f>
        <v>0</v>
      </c>
      <c r="F2" s="73"/>
    </row>
    <row r="3" spans="1:7" ht="21" customHeight="1" x14ac:dyDescent="0.3">
      <c r="A3" s="9"/>
      <c r="B3" s="69" t="s">
        <v>157</v>
      </c>
      <c r="C3" s="69"/>
      <c r="D3" s="70">
        <f>' Budget'!F27</f>
        <v>0</v>
      </c>
      <c r="E3" s="70"/>
      <c r="F3" s="70"/>
    </row>
    <row r="5" spans="1:7" s="7" customFormat="1" ht="26" x14ac:dyDescent="0.25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5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5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5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5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5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5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5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5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5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5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5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5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5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5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5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5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5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5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5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5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5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5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5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5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5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5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5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5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5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5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5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5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5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5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5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5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5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5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5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5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5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5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5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5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5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5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5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5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5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5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5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5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5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5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5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5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5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5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5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5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5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5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5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5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5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5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5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5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5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5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5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5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5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5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5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5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5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5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5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5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5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5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5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5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5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5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5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5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5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5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5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5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5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5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5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5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5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6"/>
  <dimension ref="A2:G102"/>
  <sheetViews>
    <sheetView workbookViewId="0">
      <selection activeCell="A6" sqref="A6"/>
    </sheetView>
  </sheetViews>
  <sheetFormatPr defaultRowHeight="12.5" x14ac:dyDescent="0.25"/>
  <cols>
    <col min="1" max="1" width="20.26953125" customWidth="1"/>
    <col min="2" max="3" width="10.7265625" customWidth="1"/>
    <col min="4" max="4" width="11.81640625" style="24" customWidth="1"/>
    <col min="5" max="6" width="10.7265625" style="24" customWidth="1"/>
    <col min="7" max="7" width="13" style="24" customWidth="1"/>
  </cols>
  <sheetData>
    <row r="2" spans="1:7" ht="13" x14ac:dyDescent="0.3">
      <c r="A2" s="71" t="s">
        <v>155</v>
      </c>
      <c r="B2" s="71"/>
      <c r="C2" s="71"/>
      <c r="D2" s="13">
        <f>' Budget'!A28</f>
        <v>0</v>
      </c>
      <c r="E2" s="73">
        <f>LOOKUP(D2,OBJECT!A:A,OBJECT!B:B)</f>
        <v>0</v>
      </c>
      <c r="F2" s="73"/>
    </row>
    <row r="3" spans="1:7" ht="21" customHeight="1" x14ac:dyDescent="0.3">
      <c r="A3" s="9"/>
      <c r="B3" s="69" t="s">
        <v>157</v>
      </c>
      <c r="C3" s="69"/>
      <c r="D3" s="70">
        <f>' Budget'!F28</f>
        <v>0</v>
      </c>
      <c r="E3" s="70"/>
      <c r="F3" s="70"/>
    </row>
    <row r="5" spans="1:7" s="7" customFormat="1" ht="26" x14ac:dyDescent="0.25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5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5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5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5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5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5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5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5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5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5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5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5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5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5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5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5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5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5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5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5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5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5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5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5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5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5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5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5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5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5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5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5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5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5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5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5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5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5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5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5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5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5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5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5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5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5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5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5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5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5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5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5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5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5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5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5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5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5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5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5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5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5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5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5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5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5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5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5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5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5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5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5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5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5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5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5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5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5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5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5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5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5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5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5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5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5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5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5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5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5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5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5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5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5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5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5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5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7"/>
  <dimension ref="A2:G102"/>
  <sheetViews>
    <sheetView workbookViewId="0">
      <selection activeCell="A6" sqref="A6"/>
    </sheetView>
  </sheetViews>
  <sheetFormatPr defaultRowHeight="12.5" x14ac:dyDescent="0.25"/>
  <cols>
    <col min="1" max="1" width="20.26953125" customWidth="1"/>
    <col min="2" max="3" width="10.7265625" customWidth="1"/>
    <col min="4" max="4" width="11.81640625" style="24" customWidth="1"/>
    <col min="5" max="6" width="10.7265625" style="24" customWidth="1"/>
    <col min="7" max="7" width="13" style="24" customWidth="1"/>
  </cols>
  <sheetData>
    <row r="2" spans="1:7" ht="13" x14ac:dyDescent="0.3">
      <c r="A2" s="71" t="s">
        <v>155</v>
      </c>
      <c r="B2" s="71"/>
      <c r="C2" s="71"/>
      <c r="D2" s="13">
        <f>' Budget'!A29</f>
        <v>0</v>
      </c>
      <c r="E2" s="73">
        <f>LOOKUP(D2,OBJECT!A:A,OBJECT!B:B)</f>
        <v>0</v>
      </c>
      <c r="F2" s="73"/>
    </row>
    <row r="3" spans="1:7" ht="21" customHeight="1" x14ac:dyDescent="0.3">
      <c r="A3" s="9"/>
      <c r="B3" s="69" t="s">
        <v>157</v>
      </c>
      <c r="C3" s="69"/>
      <c r="D3" s="70">
        <f>' Budget'!F29</f>
        <v>0</v>
      </c>
      <c r="E3" s="70"/>
      <c r="F3" s="70"/>
    </row>
    <row r="5" spans="1:7" s="7" customFormat="1" ht="26" x14ac:dyDescent="0.25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5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5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5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5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5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5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5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5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5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5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5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5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5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5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5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5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5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5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5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5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5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5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5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5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5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5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5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5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5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5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5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5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5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5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5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5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5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5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5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5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5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5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5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5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5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5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5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5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5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5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5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5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5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5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5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5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5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5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5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5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5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5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5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5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5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5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5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5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5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5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5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5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5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5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5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5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5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5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5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5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5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5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5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5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5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5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5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5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5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5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5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5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5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5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5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5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5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8"/>
  <dimension ref="A2:G102"/>
  <sheetViews>
    <sheetView workbookViewId="0">
      <selection activeCell="A6" sqref="A6"/>
    </sheetView>
  </sheetViews>
  <sheetFormatPr defaultRowHeight="12.5" x14ac:dyDescent="0.25"/>
  <cols>
    <col min="1" max="1" width="20.26953125" customWidth="1"/>
    <col min="2" max="3" width="10.7265625" customWidth="1"/>
    <col min="4" max="4" width="11.81640625" style="24" customWidth="1"/>
    <col min="5" max="6" width="10.7265625" style="24" customWidth="1"/>
    <col min="7" max="7" width="13" style="24" customWidth="1"/>
  </cols>
  <sheetData>
    <row r="2" spans="1:7" ht="13" x14ac:dyDescent="0.3">
      <c r="A2" s="71" t="s">
        <v>155</v>
      </c>
      <c r="B2" s="71"/>
      <c r="C2" s="71"/>
      <c r="D2" s="13">
        <f>' Budget'!A30</f>
        <v>0</v>
      </c>
      <c r="E2" s="73">
        <f>LOOKUP(D2,OBJECT!A:A,OBJECT!B:B)</f>
        <v>0</v>
      </c>
      <c r="F2" s="73"/>
    </row>
    <row r="3" spans="1:7" ht="21" customHeight="1" x14ac:dyDescent="0.3">
      <c r="A3" s="9"/>
      <c r="B3" s="69" t="s">
        <v>157</v>
      </c>
      <c r="C3" s="69"/>
      <c r="D3" s="70">
        <f>' Budget'!F30</f>
        <v>0</v>
      </c>
      <c r="E3" s="70"/>
      <c r="F3" s="70"/>
    </row>
    <row r="5" spans="1:7" s="7" customFormat="1" ht="26" x14ac:dyDescent="0.25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5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5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5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5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5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5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5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5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5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5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5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5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5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5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5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5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5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5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5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5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5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5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5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5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5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5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5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5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5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5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5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5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5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5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5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5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5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5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5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5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5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5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5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5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5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5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5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5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5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5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5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5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5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5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5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5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5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5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5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5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5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5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5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5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5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5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5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5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5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5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5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5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5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5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5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5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5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5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5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5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5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5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5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5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5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5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5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5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5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5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5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5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5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5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5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5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5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9"/>
  <dimension ref="A2:G102"/>
  <sheetViews>
    <sheetView workbookViewId="0">
      <selection activeCell="A6" sqref="A6"/>
    </sheetView>
  </sheetViews>
  <sheetFormatPr defaultRowHeight="12.5" x14ac:dyDescent="0.25"/>
  <cols>
    <col min="1" max="1" width="20.26953125" customWidth="1"/>
    <col min="2" max="3" width="10.7265625" customWidth="1"/>
    <col min="4" max="4" width="11.81640625" style="24" customWidth="1"/>
    <col min="5" max="6" width="10.7265625" style="24" customWidth="1"/>
    <col min="7" max="7" width="13" style="24" customWidth="1"/>
  </cols>
  <sheetData>
    <row r="2" spans="1:7" ht="13" x14ac:dyDescent="0.3">
      <c r="A2" s="71" t="s">
        <v>155</v>
      </c>
      <c r="B2" s="71"/>
      <c r="C2" s="71"/>
      <c r="D2" s="13">
        <f>' Budget'!A31</f>
        <v>0</v>
      </c>
      <c r="E2" s="73">
        <f>LOOKUP(D2,OBJECT!A:A,OBJECT!B:B)</f>
        <v>0</v>
      </c>
      <c r="F2" s="73"/>
    </row>
    <row r="3" spans="1:7" ht="21" customHeight="1" x14ac:dyDescent="0.3">
      <c r="A3" s="9"/>
      <c r="B3" s="69" t="s">
        <v>157</v>
      </c>
      <c r="C3" s="69"/>
      <c r="D3" s="70">
        <f>' Budget'!F31</f>
        <v>0</v>
      </c>
      <c r="E3" s="70"/>
      <c r="F3" s="70"/>
    </row>
    <row r="5" spans="1:7" s="7" customFormat="1" ht="26" x14ac:dyDescent="0.25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5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5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5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5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5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5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5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5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5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5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5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5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5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5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5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5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5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5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5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5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5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5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5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5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5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5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5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5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5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5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5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5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5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5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5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5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5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5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5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5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5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5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5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5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5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5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5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5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5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5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5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5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5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5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5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5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5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5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5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5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5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5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5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5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5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5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5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5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5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5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5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5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5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5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5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5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5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5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5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5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5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5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5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5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5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5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5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5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5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5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5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5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5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5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5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5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5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0"/>
  <dimension ref="A2:G102"/>
  <sheetViews>
    <sheetView workbookViewId="0">
      <selection activeCell="A6" sqref="A6"/>
    </sheetView>
  </sheetViews>
  <sheetFormatPr defaultRowHeight="12.5" x14ac:dyDescent="0.25"/>
  <cols>
    <col min="1" max="1" width="20.26953125" customWidth="1"/>
    <col min="2" max="3" width="10.7265625" customWidth="1"/>
    <col min="4" max="4" width="11.81640625" style="24" customWidth="1"/>
    <col min="5" max="6" width="10.7265625" style="24" customWidth="1"/>
    <col min="7" max="7" width="13" style="24" customWidth="1"/>
  </cols>
  <sheetData>
    <row r="2" spans="1:7" ht="13" x14ac:dyDescent="0.3">
      <c r="A2" s="71" t="s">
        <v>155</v>
      </c>
      <c r="B2" s="71"/>
      <c r="C2" s="71"/>
      <c r="D2" s="13">
        <f>' Budget'!A32</f>
        <v>0</v>
      </c>
      <c r="E2" s="73">
        <f>LOOKUP(D2,OBJECT!A:A,OBJECT!B:B)</f>
        <v>0</v>
      </c>
      <c r="F2" s="73"/>
    </row>
    <row r="3" spans="1:7" ht="21" customHeight="1" x14ac:dyDescent="0.3">
      <c r="A3" s="9"/>
      <c r="B3" s="69" t="s">
        <v>157</v>
      </c>
      <c r="C3" s="69"/>
      <c r="D3" s="70">
        <f>' Budget'!F32</f>
        <v>0</v>
      </c>
      <c r="E3" s="70"/>
      <c r="F3" s="70"/>
    </row>
    <row r="5" spans="1:7" s="7" customFormat="1" ht="26" x14ac:dyDescent="0.25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5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5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5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5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5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5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5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5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5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5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5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5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5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5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5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5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5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5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5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5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5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5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5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5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5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5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5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5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5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5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5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5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5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5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5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5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5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5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5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5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5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5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5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5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5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5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5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5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5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5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5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5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5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5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5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5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5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5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5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5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5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5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5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5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5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5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5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5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5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5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5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5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5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5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5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5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5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5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5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5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5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5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5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5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5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5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5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5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5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5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5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5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5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5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5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5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5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G102"/>
  <sheetViews>
    <sheetView workbookViewId="0">
      <selection activeCell="A90" sqref="A90"/>
    </sheetView>
  </sheetViews>
  <sheetFormatPr defaultRowHeight="12.5" x14ac:dyDescent="0.25"/>
  <cols>
    <col min="1" max="1" width="20.26953125" customWidth="1"/>
    <col min="2" max="3" width="10.7265625" customWidth="1"/>
    <col min="4" max="4" width="11.81640625" style="24" customWidth="1"/>
    <col min="5" max="6" width="10.7265625" style="24" customWidth="1"/>
    <col min="7" max="7" width="13" style="24" customWidth="1"/>
  </cols>
  <sheetData>
    <row r="2" spans="1:7" ht="13" x14ac:dyDescent="0.3">
      <c r="A2" s="71" t="s">
        <v>155</v>
      </c>
      <c r="B2" s="71"/>
      <c r="C2" s="71"/>
      <c r="D2" s="13">
        <f>' Budget'!A6</f>
        <v>0</v>
      </c>
      <c r="E2" s="72">
        <f>LOOKUP(D2,OBJECT!A:A,OBJECT!B:B)</f>
        <v>0</v>
      </c>
      <c r="F2" s="72"/>
    </row>
    <row r="3" spans="1:7" ht="13" x14ac:dyDescent="0.3">
      <c r="A3" s="9"/>
      <c r="B3" s="69" t="s">
        <v>157</v>
      </c>
      <c r="C3" s="69"/>
      <c r="D3" s="70">
        <f>' Budget'!F6</f>
        <v>0</v>
      </c>
      <c r="E3" s="70"/>
      <c r="F3" s="70"/>
    </row>
    <row r="5" spans="1:7" s="7" customFormat="1" ht="26" x14ac:dyDescent="0.25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5">
      <c r="A6" s="29"/>
      <c r="B6" s="37"/>
      <c r="C6" s="29"/>
      <c r="D6" s="46"/>
      <c r="E6" s="47"/>
      <c r="F6" s="32"/>
      <c r="G6" s="25">
        <f>(D3-E6)+F6</f>
        <v>0</v>
      </c>
    </row>
    <row r="7" spans="1:7" x14ac:dyDescent="0.25">
      <c r="A7" s="29"/>
      <c r="B7" s="37"/>
      <c r="C7" s="29"/>
      <c r="D7" s="47"/>
      <c r="E7" s="47"/>
      <c r="F7" s="32"/>
      <c r="G7" s="25">
        <f t="shared" ref="G7:G38" si="0">(G6-E7)+F7</f>
        <v>0</v>
      </c>
    </row>
    <row r="8" spans="1:7" x14ac:dyDescent="0.25">
      <c r="A8" s="29"/>
      <c r="B8" s="37"/>
      <c r="C8" s="29"/>
      <c r="D8" s="47"/>
      <c r="E8" s="47"/>
      <c r="F8" s="32"/>
      <c r="G8" s="25">
        <f t="shared" si="0"/>
        <v>0</v>
      </c>
    </row>
    <row r="9" spans="1:7" x14ac:dyDescent="0.25">
      <c r="A9" s="29"/>
      <c r="B9" s="37"/>
      <c r="C9" s="29"/>
      <c r="D9" s="47"/>
      <c r="E9" s="47"/>
      <c r="F9" s="32"/>
      <c r="G9" s="25">
        <f t="shared" si="0"/>
        <v>0</v>
      </c>
    </row>
    <row r="10" spans="1:7" x14ac:dyDescent="0.25">
      <c r="A10" s="29"/>
      <c r="B10" s="37"/>
      <c r="C10" s="29"/>
      <c r="D10" s="47"/>
      <c r="E10" s="47"/>
      <c r="F10" s="32"/>
      <c r="G10" s="25">
        <f t="shared" si="0"/>
        <v>0</v>
      </c>
    </row>
    <row r="11" spans="1:7" x14ac:dyDescent="0.25">
      <c r="A11" s="29"/>
      <c r="B11" s="37"/>
      <c r="C11" s="29"/>
      <c r="D11" s="47"/>
      <c r="E11" s="47"/>
      <c r="F11" s="33"/>
      <c r="G11" s="25">
        <f t="shared" si="0"/>
        <v>0</v>
      </c>
    </row>
    <row r="12" spans="1:7" x14ac:dyDescent="0.25">
      <c r="A12" s="29"/>
      <c r="B12" s="37"/>
      <c r="C12" s="29"/>
      <c r="D12" s="47"/>
      <c r="E12" s="47"/>
      <c r="F12" s="32"/>
      <c r="G12" s="25">
        <f t="shared" si="0"/>
        <v>0</v>
      </c>
    </row>
    <row r="13" spans="1:7" x14ac:dyDescent="0.25">
      <c r="A13" s="29"/>
      <c r="B13" s="37"/>
      <c r="C13" s="29"/>
      <c r="D13" s="51"/>
      <c r="E13" s="47"/>
      <c r="F13" s="32"/>
      <c r="G13" s="25">
        <f t="shared" si="0"/>
        <v>0</v>
      </c>
    </row>
    <row r="14" spans="1:7" x14ac:dyDescent="0.25">
      <c r="A14" s="29"/>
      <c r="B14" s="37"/>
      <c r="C14" s="29"/>
      <c r="D14" s="47"/>
      <c r="E14" s="47"/>
      <c r="F14" s="32"/>
      <c r="G14" s="25">
        <f t="shared" si="0"/>
        <v>0</v>
      </c>
    </row>
    <row r="15" spans="1:7" x14ac:dyDescent="0.25">
      <c r="A15" s="29"/>
      <c r="B15" s="37"/>
      <c r="C15" s="29"/>
      <c r="D15" s="47"/>
      <c r="E15" s="47"/>
      <c r="F15" s="32"/>
      <c r="G15" s="25">
        <f t="shared" si="0"/>
        <v>0</v>
      </c>
    </row>
    <row r="16" spans="1:7" x14ac:dyDescent="0.25">
      <c r="A16" s="29"/>
      <c r="B16" s="37"/>
      <c r="C16" s="29"/>
      <c r="D16" s="47"/>
      <c r="E16" s="47"/>
      <c r="F16" s="32"/>
      <c r="G16" s="25">
        <f t="shared" si="0"/>
        <v>0</v>
      </c>
    </row>
    <row r="17" spans="1:7" x14ac:dyDescent="0.25">
      <c r="A17" s="29"/>
      <c r="B17" s="37"/>
      <c r="C17" s="29"/>
      <c r="D17" s="47"/>
      <c r="E17" s="47"/>
      <c r="F17" s="32"/>
      <c r="G17" s="25">
        <f t="shared" si="0"/>
        <v>0</v>
      </c>
    </row>
    <row r="18" spans="1:7" x14ac:dyDescent="0.25">
      <c r="A18" s="29"/>
      <c r="B18" s="37"/>
      <c r="C18" s="29"/>
      <c r="D18" s="47"/>
      <c r="E18" s="47"/>
      <c r="F18" s="32"/>
      <c r="G18" s="25">
        <f t="shared" si="0"/>
        <v>0</v>
      </c>
    </row>
    <row r="19" spans="1:7" x14ac:dyDescent="0.25">
      <c r="A19" s="29"/>
      <c r="B19" s="37"/>
      <c r="C19" s="29"/>
      <c r="D19" s="47"/>
      <c r="E19" s="47"/>
      <c r="F19" s="32"/>
      <c r="G19" s="25">
        <f t="shared" si="0"/>
        <v>0</v>
      </c>
    </row>
    <row r="20" spans="1:7" x14ac:dyDescent="0.25">
      <c r="A20" s="29"/>
      <c r="B20" s="37"/>
      <c r="C20" s="29"/>
      <c r="D20" s="47"/>
      <c r="E20" s="47"/>
      <c r="F20" s="32"/>
      <c r="G20" s="25">
        <f t="shared" si="0"/>
        <v>0</v>
      </c>
    </row>
    <row r="21" spans="1:7" x14ac:dyDescent="0.25">
      <c r="A21" s="29"/>
      <c r="B21" s="37"/>
      <c r="C21" s="29"/>
      <c r="D21" s="47"/>
      <c r="E21" s="47"/>
      <c r="F21" s="32"/>
      <c r="G21" s="25">
        <f t="shared" si="0"/>
        <v>0</v>
      </c>
    </row>
    <row r="22" spans="1:7" x14ac:dyDescent="0.25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5">
      <c r="A23" s="36"/>
      <c r="B23" s="37"/>
      <c r="C23" s="29"/>
      <c r="D23" s="32"/>
      <c r="E23" s="32"/>
      <c r="F23" s="32"/>
      <c r="G23" s="25">
        <f t="shared" si="0"/>
        <v>0</v>
      </c>
    </row>
    <row r="24" spans="1:7" x14ac:dyDescent="0.25">
      <c r="A24" s="36"/>
      <c r="B24" s="37"/>
      <c r="C24" s="29"/>
      <c r="D24" s="32"/>
      <c r="E24" s="32"/>
      <c r="F24" s="32"/>
      <c r="G24" s="25">
        <f t="shared" si="0"/>
        <v>0</v>
      </c>
    </row>
    <row r="25" spans="1:7" x14ac:dyDescent="0.25">
      <c r="A25" s="36"/>
      <c r="B25" s="37"/>
      <c r="C25" s="29"/>
      <c r="D25" s="32"/>
      <c r="E25" s="32"/>
      <c r="F25" s="32"/>
      <c r="G25" s="25">
        <f t="shared" si="0"/>
        <v>0</v>
      </c>
    </row>
    <row r="26" spans="1:7" x14ac:dyDescent="0.25">
      <c r="A26" s="36"/>
      <c r="B26" s="37"/>
      <c r="C26" s="29"/>
      <c r="D26" s="32"/>
      <c r="E26" s="32"/>
      <c r="F26" s="32"/>
      <c r="G26" s="25">
        <f t="shared" si="0"/>
        <v>0</v>
      </c>
    </row>
    <row r="27" spans="1:7" x14ac:dyDescent="0.25">
      <c r="A27" s="36"/>
      <c r="B27" s="37"/>
      <c r="C27" s="29"/>
      <c r="D27" s="32"/>
      <c r="E27" s="32"/>
      <c r="F27" s="32"/>
      <c r="G27" s="25">
        <f t="shared" si="0"/>
        <v>0</v>
      </c>
    </row>
    <row r="28" spans="1:7" x14ac:dyDescent="0.25">
      <c r="A28" s="36"/>
      <c r="B28" s="37"/>
      <c r="C28" s="29"/>
      <c r="D28" s="32"/>
      <c r="E28" s="32"/>
      <c r="F28" s="32"/>
      <c r="G28" s="25">
        <f t="shared" si="0"/>
        <v>0</v>
      </c>
    </row>
    <row r="29" spans="1:7" x14ac:dyDescent="0.25">
      <c r="A29" s="36"/>
      <c r="B29" s="37"/>
      <c r="C29" s="29"/>
      <c r="D29" s="32"/>
      <c r="E29" s="32"/>
      <c r="F29" s="32"/>
      <c r="G29" s="25">
        <f t="shared" si="0"/>
        <v>0</v>
      </c>
    </row>
    <row r="30" spans="1:7" x14ac:dyDescent="0.25">
      <c r="A30" s="36"/>
      <c r="B30" s="37"/>
      <c r="C30" s="29"/>
      <c r="D30" s="32"/>
      <c r="E30" s="32"/>
      <c r="F30" s="32"/>
      <c r="G30" s="25">
        <f t="shared" si="0"/>
        <v>0</v>
      </c>
    </row>
    <row r="31" spans="1:7" x14ac:dyDescent="0.25">
      <c r="A31" s="36"/>
      <c r="B31" s="37"/>
      <c r="C31" s="29"/>
      <c r="D31" s="32"/>
      <c r="E31" s="32"/>
      <c r="F31" s="32"/>
      <c r="G31" s="25">
        <f t="shared" si="0"/>
        <v>0</v>
      </c>
    </row>
    <row r="32" spans="1:7" x14ac:dyDescent="0.25">
      <c r="A32" s="36"/>
      <c r="B32" s="37"/>
      <c r="C32" s="29"/>
      <c r="D32" s="32"/>
      <c r="E32" s="32"/>
      <c r="F32" s="32"/>
      <c r="G32" s="25">
        <f t="shared" si="0"/>
        <v>0</v>
      </c>
    </row>
    <row r="33" spans="1:7" x14ac:dyDescent="0.25">
      <c r="A33" s="36"/>
      <c r="B33" s="37"/>
      <c r="C33" s="29"/>
      <c r="D33" s="32"/>
      <c r="E33" s="32"/>
      <c r="F33" s="32"/>
      <c r="G33" s="25">
        <f t="shared" si="0"/>
        <v>0</v>
      </c>
    </row>
    <row r="34" spans="1:7" x14ac:dyDescent="0.25">
      <c r="A34" s="36"/>
      <c r="B34" s="29"/>
      <c r="C34" s="29"/>
      <c r="D34" s="32"/>
      <c r="E34" s="32"/>
      <c r="F34" s="32"/>
      <c r="G34" s="25">
        <f t="shared" si="0"/>
        <v>0</v>
      </c>
    </row>
    <row r="35" spans="1:7" x14ac:dyDescent="0.25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5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5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5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5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5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5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5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5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5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5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5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5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5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5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5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5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5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5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5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5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5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5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5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5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5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5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5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5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5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5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5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5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5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5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5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5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5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5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5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5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5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5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5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5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5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5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5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5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5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5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5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5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5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5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5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5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5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5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5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5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5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5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5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5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5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5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5">
      <c r="A102" s="21"/>
      <c r="B102" s="22"/>
      <c r="C102" s="22"/>
      <c r="D102" s="6" t="s">
        <v>158</v>
      </c>
      <c r="E102" s="50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1"/>
  <dimension ref="A2:G102"/>
  <sheetViews>
    <sheetView workbookViewId="0">
      <selection activeCell="A6" sqref="A6"/>
    </sheetView>
  </sheetViews>
  <sheetFormatPr defaultRowHeight="12.5" x14ac:dyDescent="0.25"/>
  <cols>
    <col min="1" max="1" width="20.26953125" customWidth="1"/>
    <col min="2" max="3" width="10.7265625" customWidth="1"/>
    <col min="4" max="4" width="11.81640625" style="24" customWidth="1"/>
    <col min="5" max="6" width="10.7265625" style="24" customWidth="1"/>
    <col min="7" max="7" width="13" style="24" customWidth="1"/>
  </cols>
  <sheetData>
    <row r="2" spans="1:7" ht="13" x14ac:dyDescent="0.3">
      <c r="A2" s="71" t="s">
        <v>155</v>
      </c>
      <c r="B2" s="71"/>
      <c r="C2" s="71"/>
      <c r="D2" s="13">
        <f>' Budget'!A33</f>
        <v>0</v>
      </c>
      <c r="E2" s="73">
        <f>LOOKUP(D2,OBJECT!A:A,OBJECT!B:B)</f>
        <v>0</v>
      </c>
      <c r="F2" s="73"/>
    </row>
    <row r="3" spans="1:7" ht="21" customHeight="1" x14ac:dyDescent="0.3">
      <c r="A3" s="9"/>
      <c r="B3" s="69" t="s">
        <v>157</v>
      </c>
      <c r="C3" s="69"/>
      <c r="D3" s="70">
        <f>' Budget'!F33</f>
        <v>0</v>
      </c>
      <c r="E3" s="70"/>
      <c r="F3" s="70"/>
    </row>
    <row r="5" spans="1:7" s="7" customFormat="1" ht="26" x14ac:dyDescent="0.25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5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5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5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5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5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5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5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5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5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5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5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5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5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5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5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5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5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5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5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5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5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5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5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5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5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5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5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5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5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5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5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5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5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5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5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5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5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5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5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5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5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5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5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5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5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5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5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5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5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5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5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5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5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5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5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5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5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5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5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5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5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5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5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5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5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5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5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5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5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5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5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5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5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5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5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5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5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5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5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5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5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5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5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5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5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5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5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5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5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5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5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5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5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5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5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5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5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2"/>
  <dimension ref="A2:G102"/>
  <sheetViews>
    <sheetView workbookViewId="0">
      <selection activeCell="A6" sqref="A6"/>
    </sheetView>
  </sheetViews>
  <sheetFormatPr defaultRowHeight="12.5" x14ac:dyDescent="0.25"/>
  <cols>
    <col min="1" max="1" width="20.26953125" customWidth="1"/>
    <col min="2" max="3" width="10.7265625" customWidth="1"/>
    <col min="4" max="4" width="11.81640625" style="24" customWidth="1"/>
    <col min="5" max="6" width="10.7265625" style="24" customWidth="1"/>
    <col min="7" max="7" width="13" style="24" customWidth="1"/>
  </cols>
  <sheetData>
    <row r="2" spans="1:7" ht="13" x14ac:dyDescent="0.3">
      <c r="A2" s="71" t="s">
        <v>155</v>
      </c>
      <c r="B2" s="71"/>
      <c r="C2" s="71"/>
      <c r="D2" s="13">
        <f>' Budget'!A34</f>
        <v>0</v>
      </c>
      <c r="E2" s="73">
        <f>LOOKUP(D2,OBJECT!A:A,OBJECT!B:B)</f>
        <v>0</v>
      </c>
      <c r="F2" s="73"/>
    </row>
    <row r="3" spans="1:7" ht="21" customHeight="1" x14ac:dyDescent="0.3">
      <c r="A3" s="9"/>
      <c r="B3" s="69" t="s">
        <v>157</v>
      </c>
      <c r="C3" s="69"/>
      <c r="D3" s="70">
        <f>' Budget'!F34</f>
        <v>0</v>
      </c>
      <c r="E3" s="70"/>
      <c r="F3" s="70"/>
    </row>
    <row r="5" spans="1:7" s="7" customFormat="1" ht="26" x14ac:dyDescent="0.25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5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5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5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5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5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5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5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5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5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5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5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5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5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5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5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5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5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5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5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5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5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5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5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5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5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5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5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5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5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5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5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5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5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5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5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5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5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5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5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5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5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5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5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5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5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5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5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5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5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5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5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5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5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5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5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5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5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5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5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5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5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5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5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5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5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5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5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5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5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5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5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5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5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5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5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5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5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5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5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5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5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5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5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5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5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5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5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5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5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5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5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5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5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5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5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5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5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3"/>
  <dimension ref="A2:G102"/>
  <sheetViews>
    <sheetView workbookViewId="0">
      <selection activeCell="A6" sqref="A6"/>
    </sheetView>
  </sheetViews>
  <sheetFormatPr defaultRowHeight="12.5" x14ac:dyDescent="0.25"/>
  <cols>
    <col min="1" max="1" width="20.26953125" customWidth="1"/>
    <col min="2" max="3" width="10.7265625" customWidth="1"/>
    <col min="4" max="4" width="11.81640625" style="24" customWidth="1"/>
    <col min="5" max="6" width="10.7265625" style="24" customWidth="1"/>
    <col min="7" max="7" width="13" style="24" customWidth="1"/>
  </cols>
  <sheetData>
    <row r="2" spans="1:7" ht="13" x14ac:dyDescent="0.3">
      <c r="A2" s="71" t="s">
        <v>155</v>
      </c>
      <c r="B2" s="71"/>
      <c r="C2" s="71"/>
      <c r="D2" s="13">
        <f>' Budget'!A35</f>
        <v>0</v>
      </c>
      <c r="E2" s="73">
        <f>LOOKUP(D2,OBJECT!A:A,OBJECT!B:B)</f>
        <v>0</v>
      </c>
      <c r="F2" s="73"/>
    </row>
    <row r="3" spans="1:7" ht="21" customHeight="1" x14ac:dyDescent="0.3">
      <c r="A3" s="9"/>
      <c r="B3" s="69" t="s">
        <v>157</v>
      </c>
      <c r="C3" s="69"/>
      <c r="D3" s="70">
        <f>' Budget'!F35</f>
        <v>0</v>
      </c>
      <c r="E3" s="70"/>
      <c r="F3" s="70"/>
    </row>
    <row r="5" spans="1:7" s="7" customFormat="1" ht="26" x14ac:dyDescent="0.25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5">
      <c r="A6" s="29"/>
      <c r="B6" s="29"/>
      <c r="C6" s="29"/>
      <c r="D6" s="32"/>
      <c r="E6" s="32"/>
      <c r="F6" s="32"/>
      <c r="G6" s="25">
        <f>(D3-E6)+F6</f>
        <v>0</v>
      </c>
    </row>
    <row r="7" spans="1:7" x14ac:dyDescent="0.25">
      <c r="A7" s="29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5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5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5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5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5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5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5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5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5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5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5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5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5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5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5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5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5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5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5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5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5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5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5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5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5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5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5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5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5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5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5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5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5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5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5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5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5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5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5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5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5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5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5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5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5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5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5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5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5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5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5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5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5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5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5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5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5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5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5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5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5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5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5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5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5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5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5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5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5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5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5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5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5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5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5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5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5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5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5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5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5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5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5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5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5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5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5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5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5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5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5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5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5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5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5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6"/>
  <dimension ref="A1:B217"/>
  <sheetViews>
    <sheetView topLeftCell="A160" workbookViewId="0">
      <selection activeCell="B183" sqref="B183"/>
    </sheetView>
  </sheetViews>
  <sheetFormatPr defaultRowHeight="12.5" x14ac:dyDescent="0.25"/>
  <cols>
    <col min="1" max="1" width="9.1796875" style="5"/>
    <col min="2" max="2" width="61.81640625" style="1" customWidth="1"/>
    <col min="258" max="258" width="61.81640625" customWidth="1"/>
    <col min="514" max="514" width="61.81640625" customWidth="1"/>
    <col min="770" max="770" width="61.81640625" customWidth="1"/>
    <col min="1026" max="1026" width="61.81640625" customWidth="1"/>
    <col min="1282" max="1282" width="61.81640625" customWidth="1"/>
    <col min="1538" max="1538" width="61.81640625" customWidth="1"/>
    <col min="1794" max="1794" width="61.81640625" customWidth="1"/>
    <col min="2050" max="2050" width="61.81640625" customWidth="1"/>
    <col min="2306" max="2306" width="61.81640625" customWidth="1"/>
    <col min="2562" max="2562" width="61.81640625" customWidth="1"/>
    <col min="2818" max="2818" width="61.81640625" customWidth="1"/>
    <col min="3074" max="3074" width="61.81640625" customWidth="1"/>
    <col min="3330" max="3330" width="61.81640625" customWidth="1"/>
    <col min="3586" max="3586" width="61.81640625" customWidth="1"/>
    <col min="3842" max="3842" width="61.81640625" customWidth="1"/>
    <col min="4098" max="4098" width="61.81640625" customWidth="1"/>
    <col min="4354" max="4354" width="61.81640625" customWidth="1"/>
    <col min="4610" max="4610" width="61.81640625" customWidth="1"/>
    <col min="4866" max="4866" width="61.81640625" customWidth="1"/>
    <col min="5122" max="5122" width="61.81640625" customWidth="1"/>
    <col min="5378" max="5378" width="61.81640625" customWidth="1"/>
    <col min="5634" max="5634" width="61.81640625" customWidth="1"/>
    <col min="5890" max="5890" width="61.81640625" customWidth="1"/>
    <col min="6146" max="6146" width="61.81640625" customWidth="1"/>
    <col min="6402" max="6402" width="61.81640625" customWidth="1"/>
    <col min="6658" max="6658" width="61.81640625" customWidth="1"/>
    <col min="6914" max="6914" width="61.81640625" customWidth="1"/>
    <col min="7170" max="7170" width="61.81640625" customWidth="1"/>
    <col min="7426" max="7426" width="61.81640625" customWidth="1"/>
    <col min="7682" max="7682" width="61.81640625" customWidth="1"/>
    <col min="7938" max="7938" width="61.81640625" customWidth="1"/>
    <col min="8194" max="8194" width="61.81640625" customWidth="1"/>
    <col min="8450" max="8450" width="61.81640625" customWidth="1"/>
    <col min="8706" max="8706" width="61.81640625" customWidth="1"/>
    <col min="8962" max="8962" width="61.81640625" customWidth="1"/>
    <col min="9218" max="9218" width="61.81640625" customWidth="1"/>
    <col min="9474" max="9474" width="61.81640625" customWidth="1"/>
    <col min="9730" max="9730" width="61.81640625" customWidth="1"/>
    <col min="9986" max="9986" width="61.81640625" customWidth="1"/>
    <col min="10242" max="10242" width="61.81640625" customWidth="1"/>
    <col min="10498" max="10498" width="61.81640625" customWidth="1"/>
    <col min="10754" max="10754" width="61.81640625" customWidth="1"/>
    <col min="11010" max="11010" width="61.81640625" customWidth="1"/>
    <col min="11266" max="11266" width="61.81640625" customWidth="1"/>
    <col min="11522" max="11522" width="61.81640625" customWidth="1"/>
    <col min="11778" max="11778" width="61.81640625" customWidth="1"/>
    <col min="12034" max="12034" width="61.81640625" customWidth="1"/>
    <col min="12290" max="12290" width="61.81640625" customWidth="1"/>
    <col min="12546" max="12546" width="61.81640625" customWidth="1"/>
    <col min="12802" max="12802" width="61.81640625" customWidth="1"/>
    <col min="13058" max="13058" width="61.81640625" customWidth="1"/>
    <col min="13314" max="13314" width="61.81640625" customWidth="1"/>
    <col min="13570" max="13570" width="61.81640625" customWidth="1"/>
    <col min="13826" max="13826" width="61.81640625" customWidth="1"/>
    <col min="14082" max="14082" width="61.81640625" customWidth="1"/>
    <col min="14338" max="14338" width="61.81640625" customWidth="1"/>
    <col min="14594" max="14594" width="61.81640625" customWidth="1"/>
    <col min="14850" max="14850" width="61.81640625" customWidth="1"/>
    <col min="15106" max="15106" width="61.81640625" customWidth="1"/>
    <col min="15362" max="15362" width="61.81640625" customWidth="1"/>
    <col min="15618" max="15618" width="61.81640625" customWidth="1"/>
    <col min="15874" max="15874" width="61.81640625" customWidth="1"/>
    <col min="16130" max="16130" width="61.81640625" customWidth="1"/>
  </cols>
  <sheetData>
    <row r="1" spans="1:2" ht="13" x14ac:dyDescent="0.3">
      <c r="A1" s="3" t="s">
        <v>140</v>
      </c>
      <c r="B1" s="2" t="s">
        <v>141</v>
      </c>
    </row>
    <row r="2" spans="1:2" x14ac:dyDescent="0.25">
      <c r="A2" s="4">
        <v>0</v>
      </c>
    </row>
    <row r="3" spans="1:2" x14ac:dyDescent="0.25">
      <c r="A3" s="4">
        <v>110</v>
      </c>
      <c r="B3" s="1" t="s">
        <v>4</v>
      </c>
    </row>
    <row r="4" spans="1:2" x14ac:dyDescent="0.25">
      <c r="A4" s="4" t="s">
        <v>159</v>
      </c>
      <c r="B4" s="1" t="s">
        <v>160</v>
      </c>
    </row>
    <row r="5" spans="1:2" x14ac:dyDescent="0.25">
      <c r="A5" s="4">
        <v>111</v>
      </c>
      <c r="B5" s="1" t="s">
        <v>5</v>
      </c>
    </row>
    <row r="6" spans="1:2" x14ac:dyDescent="0.25">
      <c r="A6" s="4">
        <v>112</v>
      </c>
      <c r="B6" s="1" t="s">
        <v>6</v>
      </c>
    </row>
    <row r="7" spans="1:2" x14ac:dyDescent="0.25">
      <c r="A7" s="4">
        <v>113</v>
      </c>
      <c r="B7" s="1" t="s">
        <v>7</v>
      </c>
    </row>
    <row r="8" spans="1:2" x14ac:dyDescent="0.25">
      <c r="A8" s="4">
        <v>114</v>
      </c>
      <c r="B8" s="1" t="s">
        <v>8</v>
      </c>
    </row>
    <row r="9" spans="1:2" x14ac:dyDescent="0.25">
      <c r="A9" s="4">
        <v>120</v>
      </c>
      <c r="B9" s="1" t="s">
        <v>9</v>
      </c>
    </row>
    <row r="10" spans="1:2" x14ac:dyDescent="0.25">
      <c r="A10" s="4">
        <v>130</v>
      </c>
      <c r="B10" s="1" t="s">
        <v>10</v>
      </c>
    </row>
    <row r="11" spans="1:2" x14ac:dyDescent="0.25">
      <c r="A11" s="4" t="s">
        <v>142</v>
      </c>
      <c r="B11" s="1" t="s">
        <v>161</v>
      </c>
    </row>
    <row r="12" spans="1:2" x14ac:dyDescent="0.25">
      <c r="A12" s="4">
        <v>131</v>
      </c>
      <c r="B12" s="1" t="s">
        <v>11</v>
      </c>
    </row>
    <row r="13" spans="1:2" x14ac:dyDescent="0.25">
      <c r="A13" s="4" t="s">
        <v>143</v>
      </c>
      <c r="B13" s="42" t="s">
        <v>230</v>
      </c>
    </row>
    <row r="14" spans="1:2" x14ac:dyDescent="0.25">
      <c r="A14" s="4">
        <v>140</v>
      </c>
      <c r="B14" s="1" t="s">
        <v>12</v>
      </c>
    </row>
    <row r="15" spans="1:2" x14ac:dyDescent="0.25">
      <c r="A15" s="4">
        <v>150</v>
      </c>
      <c r="B15" s="1" t="s">
        <v>13</v>
      </c>
    </row>
    <row r="16" spans="1:2" x14ac:dyDescent="0.25">
      <c r="A16" s="4">
        <v>160</v>
      </c>
      <c r="B16" s="1" t="s">
        <v>14</v>
      </c>
    </row>
    <row r="17" spans="1:2" x14ac:dyDescent="0.25">
      <c r="A17" s="4">
        <v>170</v>
      </c>
      <c r="B17" s="1" t="s">
        <v>15</v>
      </c>
    </row>
    <row r="18" spans="1:2" x14ac:dyDescent="0.25">
      <c r="A18" s="4">
        <v>190</v>
      </c>
      <c r="B18" s="1" t="s">
        <v>16</v>
      </c>
    </row>
    <row r="19" spans="1:2" x14ac:dyDescent="0.25">
      <c r="A19" s="4">
        <v>210</v>
      </c>
      <c r="B19" s="1" t="s">
        <v>17</v>
      </c>
    </row>
    <row r="20" spans="1:2" x14ac:dyDescent="0.25">
      <c r="A20" s="4">
        <v>211</v>
      </c>
      <c r="B20" s="1" t="s">
        <v>18</v>
      </c>
    </row>
    <row r="21" spans="1:2" x14ac:dyDescent="0.25">
      <c r="A21" s="4">
        <v>212</v>
      </c>
      <c r="B21" s="1" t="s">
        <v>19</v>
      </c>
    </row>
    <row r="22" spans="1:2" x14ac:dyDescent="0.25">
      <c r="A22" s="4">
        <v>213</v>
      </c>
      <c r="B22" s="1" t="s">
        <v>20</v>
      </c>
    </row>
    <row r="23" spans="1:2" x14ac:dyDescent="0.25">
      <c r="A23" s="4">
        <v>214</v>
      </c>
      <c r="B23" s="1" t="s">
        <v>21</v>
      </c>
    </row>
    <row r="24" spans="1:2" x14ac:dyDescent="0.25">
      <c r="A24" s="4">
        <v>215</v>
      </c>
      <c r="B24" s="1" t="s">
        <v>22</v>
      </c>
    </row>
    <row r="25" spans="1:2" x14ac:dyDescent="0.25">
      <c r="A25" s="4">
        <v>216</v>
      </c>
      <c r="B25" s="1" t="s">
        <v>162</v>
      </c>
    </row>
    <row r="26" spans="1:2" x14ac:dyDescent="0.25">
      <c r="A26" s="4">
        <v>219</v>
      </c>
      <c r="B26" s="1" t="s">
        <v>23</v>
      </c>
    </row>
    <row r="27" spans="1:2" x14ac:dyDescent="0.25">
      <c r="A27" s="4">
        <v>220</v>
      </c>
      <c r="B27" s="1" t="s">
        <v>231</v>
      </c>
    </row>
    <row r="28" spans="1:2" x14ac:dyDescent="0.25">
      <c r="A28" s="4">
        <v>221</v>
      </c>
      <c r="B28" s="1" t="s">
        <v>24</v>
      </c>
    </row>
    <row r="29" spans="1:2" x14ac:dyDescent="0.25">
      <c r="A29" s="4">
        <v>222</v>
      </c>
      <c r="B29" s="1" t="s">
        <v>25</v>
      </c>
    </row>
    <row r="30" spans="1:2" x14ac:dyDescent="0.25">
      <c r="A30" s="4">
        <v>230</v>
      </c>
      <c r="B30" s="1" t="s">
        <v>232</v>
      </c>
    </row>
    <row r="31" spans="1:2" s="45" customFormat="1" x14ac:dyDescent="0.25">
      <c r="A31" s="43">
        <v>231</v>
      </c>
      <c r="B31" s="44" t="s">
        <v>233</v>
      </c>
    </row>
    <row r="32" spans="1:2" x14ac:dyDescent="0.25">
      <c r="A32" s="4">
        <v>232</v>
      </c>
      <c r="B32" s="1" t="s">
        <v>26</v>
      </c>
    </row>
    <row r="33" spans="1:2" x14ac:dyDescent="0.25">
      <c r="A33" s="4">
        <v>233</v>
      </c>
      <c r="B33" s="1" t="s">
        <v>27</v>
      </c>
    </row>
    <row r="34" spans="1:2" x14ac:dyDescent="0.25">
      <c r="A34" s="4">
        <v>240</v>
      </c>
      <c r="B34" s="1" t="s">
        <v>28</v>
      </c>
    </row>
    <row r="35" spans="1:2" x14ac:dyDescent="0.25">
      <c r="A35" s="4">
        <v>250</v>
      </c>
      <c r="B35" s="1" t="s">
        <v>234</v>
      </c>
    </row>
    <row r="36" spans="1:2" x14ac:dyDescent="0.25">
      <c r="A36" s="4">
        <v>251</v>
      </c>
      <c r="B36" s="1" t="s">
        <v>29</v>
      </c>
    </row>
    <row r="37" spans="1:2" x14ac:dyDescent="0.25">
      <c r="A37" s="4">
        <v>253</v>
      </c>
      <c r="B37" s="1" t="s">
        <v>30</v>
      </c>
    </row>
    <row r="38" spans="1:2" x14ac:dyDescent="0.25">
      <c r="A38" s="4">
        <v>260</v>
      </c>
      <c r="B38" s="1" t="s">
        <v>144</v>
      </c>
    </row>
    <row r="39" spans="1:2" x14ac:dyDescent="0.25">
      <c r="A39" s="4">
        <v>270</v>
      </c>
      <c r="B39" s="1" t="s">
        <v>163</v>
      </c>
    </row>
    <row r="40" spans="1:2" x14ac:dyDescent="0.25">
      <c r="A40" s="4">
        <v>280</v>
      </c>
      <c r="B40" s="1" t="s">
        <v>164</v>
      </c>
    </row>
    <row r="41" spans="1:2" x14ac:dyDescent="0.25">
      <c r="A41" s="4">
        <v>290</v>
      </c>
      <c r="B41" s="1" t="s">
        <v>31</v>
      </c>
    </row>
    <row r="42" spans="1:2" x14ac:dyDescent="0.25">
      <c r="A42" s="4">
        <v>291</v>
      </c>
      <c r="B42" s="1" t="s">
        <v>32</v>
      </c>
    </row>
    <row r="43" spans="1:2" x14ac:dyDescent="0.25">
      <c r="A43" s="4">
        <v>292</v>
      </c>
      <c r="B43" s="1" t="s">
        <v>33</v>
      </c>
    </row>
    <row r="44" spans="1:2" x14ac:dyDescent="0.25">
      <c r="A44" s="4">
        <v>293</v>
      </c>
      <c r="B44" s="1" t="s">
        <v>165</v>
      </c>
    </row>
    <row r="45" spans="1:2" x14ac:dyDescent="0.25">
      <c r="A45" s="4">
        <v>294</v>
      </c>
      <c r="B45" s="1" t="s">
        <v>34</v>
      </c>
    </row>
    <row r="46" spans="1:2" x14ac:dyDescent="0.25">
      <c r="A46" s="4">
        <v>295</v>
      </c>
      <c r="B46" s="1" t="s">
        <v>35</v>
      </c>
    </row>
    <row r="47" spans="1:2" x14ac:dyDescent="0.25">
      <c r="A47" s="4">
        <v>296</v>
      </c>
      <c r="B47" s="1" t="s">
        <v>36</v>
      </c>
    </row>
    <row r="48" spans="1:2" x14ac:dyDescent="0.25">
      <c r="A48" s="4">
        <v>297</v>
      </c>
      <c r="B48" s="1" t="s">
        <v>37</v>
      </c>
    </row>
    <row r="49" spans="1:2" x14ac:dyDescent="0.25">
      <c r="A49" s="4">
        <v>298</v>
      </c>
      <c r="B49" s="1" t="s">
        <v>38</v>
      </c>
    </row>
    <row r="50" spans="1:2" x14ac:dyDescent="0.25">
      <c r="A50" s="4">
        <v>299</v>
      </c>
      <c r="B50" s="1" t="s">
        <v>31</v>
      </c>
    </row>
    <row r="51" spans="1:2" x14ac:dyDescent="0.25">
      <c r="A51" s="4">
        <v>311</v>
      </c>
      <c r="B51" s="1" t="s">
        <v>39</v>
      </c>
    </row>
    <row r="52" spans="1:2" x14ac:dyDescent="0.25">
      <c r="A52" s="4">
        <v>312</v>
      </c>
      <c r="B52" s="1" t="s">
        <v>40</v>
      </c>
    </row>
    <row r="53" spans="1:2" x14ac:dyDescent="0.25">
      <c r="A53" s="4">
        <v>319</v>
      </c>
      <c r="B53" s="1" t="s">
        <v>41</v>
      </c>
    </row>
    <row r="54" spans="1:2" x14ac:dyDescent="0.25">
      <c r="A54" s="4">
        <v>321</v>
      </c>
      <c r="B54" s="1" t="s">
        <v>42</v>
      </c>
    </row>
    <row r="55" spans="1:2" x14ac:dyDescent="0.25">
      <c r="A55" s="4">
        <v>322</v>
      </c>
      <c r="B55" s="1" t="s">
        <v>43</v>
      </c>
    </row>
    <row r="56" spans="1:2" x14ac:dyDescent="0.25">
      <c r="A56" s="4">
        <v>335</v>
      </c>
      <c r="B56" s="1" t="s">
        <v>44</v>
      </c>
    </row>
    <row r="57" spans="1:2" x14ac:dyDescent="0.25">
      <c r="A57" s="4">
        <v>338</v>
      </c>
      <c r="B57" s="1" t="s">
        <v>166</v>
      </c>
    </row>
    <row r="58" spans="1:2" x14ac:dyDescent="0.25">
      <c r="A58" s="4">
        <v>339</v>
      </c>
      <c r="B58" s="1" t="s">
        <v>167</v>
      </c>
    </row>
    <row r="59" spans="1:2" x14ac:dyDescent="0.25">
      <c r="A59" s="4">
        <v>341</v>
      </c>
      <c r="B59" s="1" t="s">
        <v>235</v>
      </c>
    </row>
    <row r="60" spans="1:2" x14ac:dyDescent="0.25">
      <c r="A60" s="4">
        <v>342</v>
      </c>
      <c r="B60" s="1" t="s">
        <v>236</v>
      </c>
    </row>
    <row r="61" spans="1:2" x14ac:dyDescent="0.25">
      <c r="A61" s="4">
        <v>343</v>
      </c>
      <c r="B61" s="1" t="s">
        <v>168</v>
      </c>
    </row>
    <row r="62" spans="1:2" x14ac:dyDescent="0.25">
      <c r="A62" s="4">
        <v>344</v>
      </c>
      <c r="B62" s="1" t="s">
        <v>169</v>
      </c>
    </row>
    <row r="63" spans="1:2" x14ac:dyDescent="0.25">
      <c r="A63" s="4">
        <v>345</v>
      </c>
      <c r="B63" s="1" t="s">
        <v>170</v>
      </c>
    </row>
    <row r="64" spans="1:2" x14ac:dyDescent="0.25">
      <c r="A64" s="4">
        <v>346</v>
      </c>
      <c r="B64" s="1" t="s">
        <v>171</v>
      </c>
    </row>
    <row r="65" spans="1:2" x14ac:dyDescent="0.25">
      <c r="A65" s="4">
        <v>347</v>
      </c>
      <c r="B65" s="1" t="s">
        <v>172</v>
      </c>
    </row>
    <row r="66" spans="1:2" x14ac:dyDescent="0.25">
      <c r="A66" s="4">
        <v>349</v>
      </c>
      <c r="B66" s="1" t="s">
        <v>173</v>
      </c>
    </row>
    <row r="67" spans="1:2" x14ac:dyDescent="0.25">
      <c r="A67" s="4">
        <v>351</v>
      </c>
      <c r="B67" s="1" t="s">
        <v>174</v>
      </c>
    </row>
    <row r="68" spans="1:2" x14ac:dyDescent="0.25">
      <c r="A68" s="4">
        <v>352</v>
      </c>
      <c r="B68" s="1" t="s">
        <v>175</v>
      </c>
    </row>
    <row r="69" spans="1:2" x14ac:dyDescent="0.25">
      <c r="A69" s="4">
        <v>411</v>
      </c>
      <c r="B69" s="1" t="s">
        <v>176</v>
      </c>
    </row>
    <row r="70" spans="1:2" x14ac:dyDescent="0.25">
      <c r="A70" s="4">
        <v>413</v>
      </c>
      <c r="B70" s="1" t="s">
        <v>177</v>
      </c>
    </row>
    <row r="71" spans="1:2" x14ac:dyDescent="0.25">
      <c r="A71" s="4">
        <v>419</v>
      </c>
      <c r="B71" s="1" t="s">
        <v>178</v>
      </c>
    </row>
    <row r="72" spans="1:2" x14ac:dyDescent="0.25">
      <c r="A72" s="4">
        <v>421</v>
      </c>
      <c r="B72" s="1" t="s">
        <v>45</v>
      </c>
    </row>
    <row r="73" spans="1:2" x14ac:dyDescent="0.25">
      <c r="A73" s="4">
        <v>422</v>
      </c>
      <c r="B73" s="1" t="s">
        <v>46</v>
      </c>
    </row>
    <row r="74" spans="1:2" x14ac:dyDescent="0.25">
      <c r="A74" s="4">
        <v>423</v>
      </c>
      <c r="B74" s="1" t="s">
        <v>47</v>
      </c>
    </row>
    <row r="75" spans="1:2" x14ac:dyDescent="0.25">
      <c r="A75" s="4">
        <v>424</v>
      </c>
      <c r="B75" s="1" t="s">
        <v>48</v>
      </c>
    </row>
    <row r="76" spans="1:2" x14ac:dyDescent="0.25">
      <c r="A76" s="4">
        <v>425</v>
      </c>
      <c r="B76" s="1" t="s">
        <v>49</v>
      </c>
    </row>
    <row r="77" spans="1:2" x14ac:dyDescent="0.25">
      <c r="A77" s="4">
        <v>426</v>
      </c>
      <c r="B77" s="1" t="s">
        <v>179</v>
      </c>
    </row>
    <row r="78" spans="1:2" x14ac:dyDescent="0.25">
      <c r="A78" s="4">
        <v>429</v>
      </c>
      <c r="B78" s="1" t="s">
        <v>50</v>
      </c>
    </row>
    <row r="79" spans="1:2" x14ac:dyDescent="0.25">
      <c r="A79" s="4">
        <v>431</v>
      </c>
      <c r="B79" s="1" t="s">
        <v>180</v>
      </c>
    </row>
    <row r="80" spans="1:2" x14ac:dyDescent="0.25">
      <c r="A80" s="4">
        <v>432</v>
      </c>
      <c r="B80" s="1" t="s">
        <v>181</v>
      </c>
    </row>
    <row r="81" spans="1:2" x14ac:dyDescent="0.25">
      <c r="A81" s="4">
        <v>433</v>
      </c>
      <c r="B81" s="1" t="s">
        <v>51</v>
      </c>
    </row>
    <row r="82" spans="1:2" x14ac:dyDescent="0.25">
      <c r="A82" s="4">
        <v>434</v>
      </c>
      <c r="B82" s="1" t="s">
        <v>182</v>
      </c>
    </row>
    <row r="83" spans="1:2" x14ac:dyDescent="0.25">
      <c r="A83" s="4">
        <v>435</v>
      </c>
      <c r="B83" s="1" t="s">
        <v>52</v>
      </c>
    </row>
    <row r="84" spans="1:2" x14ac:dyDescent="0.25">
      <c r="A84" s="4">
        <v>436</v>
      </c>
      <c r="B84" s="1" t="s">
        <v>53</v>
      </c>
    </row>
    <row r="85" spans="1:2" x14ac:dyDescent="0.25">
      <c r="A85" s="4">
        <v>437</v>
      </c>
      <c r="B85" s="1" t="s">
        <v>54</v>
      </c>
    </row>
    <row r="86" spans="1:2" x14ac:dyDescent="0.25">
      <c r="A86" s="4">
        <v>438</v>
      </c>
      <c r="B86" s="1" t="s">
        <v>55</v>
      </c>
    </row>
    <row r="87" spans="1:2" x14ac:dyDescent="0.25">
      <c r="A87" s="4">
        <v>439</v>
      </c>
      <c r="B87" s="1" t="s">
        <v>56</v>
      </c>
    </row>
    <row r="88" spans="1:2" x14ac:dyDescent="0.25">
      <c r="A88" s="4">
        <v>441</v>
      </c>
      <c r="B88" s="1" t="s">
        <v>57</v>
      </c>
    </row>
    <row r="89" spans="1:2" x14ac:dyDescent="0.25">
      <c r="A89" s="4">
        <v>442</v>
      </c>
      <c r="B89" s="1" t="s">
        <v>58</v>
      </c>
    </row>
    <row r="90" spans="1:2" x14ac:dyDescent="0.25">
      <c r="A90" s="4">
        <v>443</v>
      </c>
      <c r="B90" s="1" t="s">
        <v>183</v>
      </c>
    </row>
    <row r="91" spans="1:2" x14ac:dyDescent="0.25">
      <c r="A91" s="4">
        <v>444</v>
      </c>
      <c r="B91" s="1" t="s">
        <v>184</v>
      </c>
    </row>
    <row r="92" spans="1:2" x14ac:dyDescent="0.25">
      <c r="A92" s="4">
        <v>445</v>
      </c>
      <c r="B92" s="1" t="s">
        <v>59</v>
      </c>
    </row>
    <row r="93" spans="1:2" x14ac:dyDescent="0.25">
      <c r="A93" s="4">
        <v>446</v>
      </c>
      <c r="B93" s="1" t="s">
        <v>60</v>
      </c>
    </row>
    <row r="94" spans="1:2" x14ac:dyDescent="0.25">
      <c r="A94" s="4">
        <v>447</v>
      </c>
      <c r="B94" s="1" t="s">
        <v>61</v>
      </c>
    </row>
    <row r="95" spans="1:2" x14ac:dyDescent="0.25">
      <c r="A95" s="4">
        <v>449</v>
      </c>
      <c r="B95" s="1" t="s">
        <v>185</v>
      </c>
    </row>
    <row r="96" spans="1:2" x14ac:dyDescent="0.25">
      <c r="A96" s="4">
        <v>450</v>
      </c>
      <c r="B96" s="1" t="s">
        <v>62</v>
      </c>
    </row>
    <row r="97" spans="1:2" x14ac:dyDescent="0.25">
      <c r="A97" s="4">
        <v>452</v>
      </c>
      <c r="B97" s="1" t="s">
        <v>63</v>
      </c>
    </row>
    <row r="98" spans="1:2" x14ac:dyDescent="0.25">
      <c r="A98" s="4">
        <v>453</v>
      </c>
      <c r="B98" s="1" t="s">
        <v>64</v>
      </c>
    </row>
    <row r="99" spans="1:2" x14ac:dyDescent="0.25">
      <c r="A99" s="4">
        <v>455</v>
      </c>
      <c r="B99" s="1" t="s">
        <v>186</v>
      </c>
    </row>
    <row r="100" spans="1:2" x14ac:dyDescent="0.25">
      <c r="A100" s="4">
        <v>456</v>
      </c>
      <c r="B100" s="1" t="s">
        <v>187</v>
      </c>
    </row>
    <row r="101" spans="1:2" x14ac:dyDescent="0.25">
      <c r="A101" s="4">
        <v>457</v>
      </c>
      <c r="B101" s="1" t="s">
        <v>188</v>
      </c>
    </row>
    <row r="102" spans="1:2" x14ac:dyDescent="0.25">
      <c r="A102" s="4">
        <v>459</v>
      </c>
      <c r="B102" s="1" t="s">
        <v>189</v>
      </c>
    </row>
    <row r="103" spans="1:2" x14ac:dyDescent="0.25">
      <c r="A103" s="4">
        <v>490</v>
      </c>
      <c r="B103" s="1" t="s">
        <v>65</v>
      </c>
    </row>
    <row r="104" spans="1:2" x14ac:dyDescent="0.25">
      <c r="A104" s="4">
        <v>491</v>
      </c>
      <c r="B104" s="1" t="s">
        <v>66</v>
      </c>
    </row>
    <row r="105" spans="1:2" x14ac:dyDescent="0.25">
      <c r="A105" s="4">
        <v>492</v>
      </c>
      <c r="B105" s="1" t="s">
        <v>190</v>
      </c>
    </row>
    <row r="106" spans="1:2" x14ac:dyDescent="0.25">
      <c r="A106" s="4">
        <v>498</v>
      </c>
      <c r="B106" s="1" t="s">
        <v>191</v>
      </c>
    </row>
    <row r="107" spans="1:2" x14ac:dyDescent="0.25">
      <c r="A107" s="4">
        <v>511</v>
      </c>
      <c r="B107" s="1" t="s">
        <v>192</v>
      </c>
    </row>
    <row r="108" spans="1:2" x14ac:dyDescent="0.25">
      <c r="A108" s="4">
        <v>512</v>
      </c>
      <c r="B108" s="1" t="s">
        <v>193</v>
      </c>
    </row>
    <row r="109" spans="1:2" x14ac:dyDescent="0.25">
      <c r="A109" s="4">
        <v>513</v>
      </c>
      <c r="B109" s="1" t="s">
        <v>67</v>
      </c>
    </row>
    <row r="110" spans="1:2" x14ac:dyDescent="0.25">
      <c r="A110" s="4">
        <v>514</v>
      </c>
      <c r="B110" s="1" t="s">
        <v>68</v>
      </c>
    </row>
    <row r="111" spans="1:2" x14ac:dyDescent="0.25">
      <c r="A111" s="4">
        <v>515</v>
      </c>
      <c r="B111" s="1" t="s">
        <v>69</v>
      </c>
    </row>
    <row r="112" spans="1:2" x14ac:dyDescent="0.25">
      <c r="A112" s="4">
        <v>519</v>
      </c>
      <c r="B112" s="1" t="s">
        <v>194</v>
      </c>
    </row>
    <row r="113" spans="1:2" x14ac:dyDescent="0.25">
      <c r="A113" s="4">
        <v>521</v>
      </c>
      <c r="B113" s="1" t="s">
        <v>70</v>
      </c>
    </row>
    <row r="114" spans="1:2" x14ac:dyDescent="0.25">
      <c r="A114" s="4">
        <v>522</v>
      </c>
      <c r="B114" s="1" t="s">
        <v>71</v>
      </c>
    </row>
    <row r="115" spans="1:2" x14ac:dyDescent="0.25">
      <c r="A115" s="4">
        <v>523</v>
      </c>
      <c r="B115" s="1" t="s">
        <v>195</v>
      </c>
    </row>
    <row r="116" spans="1:2" x14ac:dyDescent="0.25">
      <c r="A116" s="4">
        <v>524</v>
      </c>
      <c r="B116" s="1" t="s">
        <v>72</v>
      </c>
    </row>
    <row r="117" spans="1:2" x14ac:dyDescent="0.25">
      <c r="A117" s="4">
        <v>525</v>
      </c>
      <c r="B117" s="1" t="s">
        <v>73</v>
      </c>
    </row>
    <row r="118" spans="1:2" x14ac:dyDescent="0.25">
      <c r="A118" s="4">
        <v>526</v>
      </c>
      <c r="B118" s="1" t="s">
        <v>74</v>
      </c>
    </row>
    <row r="119" spans="1:2" x14ac:dyDescent="0.25">
      <c r="A119" s="4">
        <v>527</v>
      </c>
      <c r="B119" s="1" t="s">
        <v>137</v>
      </c>
    </row>
    <row r="120" spans="1:2" x14ac:dyDescent="0.25">
      <c r="A120" s="4">
        <v>529</v>
      </c>
      <c r="B120" s="1" t="s">
        <v>75</v>
      </c>
    </row>
    <row r="121" spans="1:2" x14ac:dyDescent="0.25">
      <c r="A121" s="4">
        <v>531</v>
      </c>
      <c r="B121" s="1" t="s">
        <v>76</v>
      </c>
    </row>
    <row r="122" spans="1:2" x14ac:dyDescent="0.25">
      <c r="A122" s="4">
        <v>532</v>
      </c>
      <c r="B122" s="1" t="s">
        <v>77</v>
      </c>
    </row>
    <row r="123" spans="1:2" x14ac:dyDescent="0.25">
      <c r="A123" s="4">
        <v>533</v>
      </c>
      <c r="B123" s="1" t="s">
        <v>78</v>
      </c>
    </row>
    <row r="124" spans="1:2" x14ac:dyDescent="0.25">
      <c r="A124" s="4">
        <v>534</v>
      </c>
      <c r="B124" s="1" t="s">
        <v>79</v>
      </c>
    </row>
    <row r="125" spans="1:2" x14ac:dyDescent="0.25">
      <c r="A125" s="4">
        <v>535</v>
      </c>
      <c r="B125" s="1" t="s">
        <v>80</v>
      </c>
    </row>
    <row r="126" spans="1:2" x14ac:dyDescent="0.25">
      <c r="A126" s="4">
        <v>536</v>
      </c>
      <c r="B126" s="1" t="s">
        <v>81</v>
      </c>
    </row>
    <row r="127" spans="1:2" x14ac:dyDescent="0.25">
      <c r="A127" s="4">
        <v>537</v>
      </c>
      <c r="B127" s="1" t="s">
        <v>196</v>
      </c>
    </row>
    <row r="128" spans="1:2" x14ac:dyDescent="0.25">
      <c r="A128" s="4">
        <v>538</v>
      </c>
      <c r="B128" s="1" t="s">
        <v>197</v>
      </c>
    </row>
    <row r="129" spans="1:2" x14ac:dyDescent="0.25">
      <c r="A129" s="4">
        <v>539</v>
      </c>
      <c r="B129" s="1" t="s">
        <v>82</v>
      </c>
    </row>
    <row r="130" spans="1:2" x14ac:dyDescent="0.25">
      <c r="A130" s="4">
        <v>541</v>
      </c>
      <c r="B130" s="1" t="s">
        <v>198</v>
      </c>
    </row>
    <row r="131" spans="1:2" x14ac:dyDescent="0.25">
      <c r="A131" s="4">
        <v>542</v>
      </c>
      <c r="B131" s="1" t="s">
        <v>199</v>
      </c>
    </row>
    <row r="132" spans="1:2" x14ac:dyDescent="0.25">
      <c r="A132" s="4">
        <v>549</v>
      </c>
      <c r="B132" s="1" t="s">
        <v>83</v>
      </c>
    </row>
    <row r="133" spans="1:2" x14ac:dyDescent="0.25">
      <c r="A133" s="4">
        <v>552</v>
      </c>
      <c r="B133" s="1" t="s">
        <v>84</v>
      </c>
    </row>
    <row r="134" spans="1:2" x14ac:dyDescent="0.25">
      <c r="A134" s="4">
        <v>553</v>
      </c>
      <c r="B134" s="1" t="s">
        <v>85</v>
      </c>
    </row>
    <row r="135" spans="1:2" x14ac:dyDescent="0.25">
      <c r="A135" s="4">
        <v>555</v>
      </c>
      <c r="B135" s="1" t="s">
        <v>86</v>
      </c>
    </row>
    <row r="136" spans="1:2" x14ac:dyDescent="0.25">
      <c r="A136" s="4">
        <v>559</v>
      </c>
      <c r="B136" s="1" t="s">
        <v>87</v>
      </c>
    </row>
    <row r="137" spans="1:2" x14ac:dyDescent="0.25">
      <c r="A137" s="4">
        <v>561</v>
      </c>
      <c r="B137" s="1" t="s">
        <v>88</v>
      </c>
    </row>
    <row r="138" spans="1:2" x14ac:dyDescent="0.25">
      <c r="A138" s="4">
        <v>562</v>
      </c>
      <c r="B138" s="1" t="s">
        <v>89</v>
      </c>
    </row>
    <row r="139" spans="1:2" x14ac:dyDescent="0.25">
      <c r="A139" s="4">
        <v>563</v>
      </c>
      <c r="B139" s="1" t="s">
        <v>145</v>
      </c>
    </row>
    <row r="140" spans="1:2" x14ac:dyDescent="0.25">
      <c r="A140" s="4">
        <v>564</v>
      </c>
      <c r="B140" s="1" t="s">
        <v>90</v>
      </c>
    </row>
    <row r="141" spans="1:2" x14ac:dyDescent="0.25">
      <c r="A141" s="4">
        <v>565</v>
      </c>
      <c r="B141" s="1" t="s">
        <v>200</v>
      </c>
    </row>
    <row r="142" spans="1:2" x14ac:dyDescent="0.25">
      <c r="A142" s="4">
        <v>569</v>
      </c>
      <c r="B142" s="1" t="s">
        <v>91</v>
      </c>
    </row>
    <row r="143" spans="1:2" x14ac:dyDescent="0.25">
      <c r="A143" s="4">
        <v>580</v>
      </c>
      <c r="B143" s="1" t="s">
        <v>92</v>
      </c>
    </row>
    <row r="144" spans="1:2" x14ac:dyDescent="0.25">
      <c r="A144" s="4">
        <v>581</v>
      </c>
      <c r="B144" s="1" t="s">
        <v>93</v>
      </c>
    </row>
    <row r="145" spans="1:2" x14ac:dyDescent="0.25">
      <c r="A145" s="4">
        <v>582</v>
      </c>
      <c r="B145" s="1" t="s">
        <v>94</v>
      </c>
    </row>
    <row r="146" spans="1:2" x14ac:dyDescent="0.25">
      <c r="A146" s="4">
        <v>583</v>
      </c>
      <c r="B146" s="1" t="s">
        <v>95</v>
      </c>
    </row>
    <row r="147" spans="1:2" x14ac:dyDescent="0.25">
      <c r="A147" s="4">
        <v>584</v>
      </c>
      <c r="B147" s="1" t="s">
        <v>96</v>
      </c>
    </row>
    <row r="148" spans="1:2" x14ac:dyDescent="0.25">
      <c r="A148" s="4">
        <v>585</v>
      </c>
      <c r="B148" s="1" t="s">
        <v>201</v>
      </c>
    </row>
    <row r="149" spans="1:2" x14ac:dyDescent="0.25">
      <c r="A149" s="4">
        <v>586</v>
      </c>
      <c r="B149" s="1" t="s">
        <v>202</v>
      </c>
    </row>
    <row r="150" spans="1:2" x14ac:dyDescent="0.25">
      <c r="A150" s="4">
        <v>589</v>
      </c>
      <c r="B150" s="1" t="s">
        <v>97</v>
      </c>
    </row>
    <row r="151" spans="1:2" x14ac:dyDescent="0.25">
      <c r="A151" s="4">
        <v>591</v>
      </c>
      <c r="B151" s="1" t="s">
        <v>203</v>
      </c>
    </row>
    <row r="152" spans="1:2" x14ac:dyDescent="0.25">
      <c r="A152" s="4">
        <v>592</v>
      </c>
      <c r="B152" s="1" t="s">
        <v>204</v>
      </c>
    </row>
    <row r="153" spans="1:2" x14ac:dyDescent="0.25">
      <c r="A153" s="4">
        <v>610</v>
      </c>
      <c r="B153" s="1" t="s">
        <v>205</v>
      </c>
    </row>
    <row r="154" spans="1:2" x14ac:dyDescent="0.25">
      <c r="A154" s="4">
        <v>616</v>
      </c>
      <c r="B154" s="1" t="s">
        <v>206</v>
      </c>
    </row>
    <row r="155" spans="1:2" x14ac:dyDescent="0.25">
      <c r="A155" s="4">
        <v>617</v>
      </c>
      <c r="B155" s="1" t="s">
        <v>207</v>
      </c>
    </row>
    <row r="156" spans="1:2" x14ac:dyDescent="0.25">
      <c r="A156" s="4">
        <v>621</v>
      </c>
      <c r="B156" s="1" t="s">
        <v>98</v>
      </c>
    </row>
    <row r="157" spans="1:2" x14ac:dyDescent="0.25">
      <c r="A157" s="4">
        <v>622</v>
      </c>
      <c r="B157" s="1" t="s">
        <v>99</v>
      </c>
    </row>
    <row r="158" spans="1:2" x14ac:dyDescent="0.25">
      <c r="A158" s="4">
        <v>623</v>
      </c>
      <c r="B158" s="1" t="s">
        <v>100</v>
      </c>
    </row>
    <row r="159" spans="1:2" x14ac:dyDescent="0.25">
      <c r="A159" s="4">
        <v>624</v>
      </c>
      <c r="B159" s="1" t="s">
        <v>101</v>
      </c>
    </row>
    <row r="160" spans="1:2" x14ac:dyDescent="0.25">
      <c r="A160" s="4">
        <v>625</v>
      </c>
      <c r="B160" s="1" t="s">
        <v>208</v>
      </c>
    </row>
    <row r="161" spans="1:2" x14ac:dyDescent="0.25">
      <c r="A161" s="4">
        <v>626</v>
      </c>
      <c r="B161" s="1" t="s">
        <v>102</v>
      </c>
    </row>
    <row r="162" spans="1:2" x14ac:dyDescent="0.25">
      <c r="A162" s="4">
        <v>627</v>
      </c>
      <c r="B162" s="1" t="s">
        <v>103</v>
      </c>
    </row>
    <row r="163" spans="1:2" x14ac:dyDescent="0.25">
      <c r="A163" s="4">
        <v>629</v>
      </c>
      <c r="B163" s="1" t="s">
        <v>209</v>
      </c>
    </row>
    <row r="164" spans="1:2" x14ac:dyDescent="0.25">
      <c r="A164" s="4">
        <v>630</v>
      </c>
      <c r="B164" s="1" t="s">
        <v>237</v>
      </c>
    </row>
    <row r="165" spans="1:2" x14ac:dyDescent="0.25">
      <c r="A165" s="4">
        <v>631</v>
      </c>
      <c r="B165" s="1" t="s">
        <v>105</v>
      </c>
    </row>
    <row r="166" spans="1:2" x14ac:dyDescent="0.25">
      <c r="A166" s="4">
        <v>633</v>
      </c>
      <c r="B166" s="1" t="s">
        <v>106</v>
      </c>
    </row>
    <row r="167" spans="1:2" x14ac:dyDescent="0.25">
      <c r="A167" s="4">
        <v>635</v>
      </c>
      <c r="B167" s="1" t="s">
        <v>107</v>
      </c>
    </row>
    <row r="168" spans="1:2" x14ac:dyDescent="0.25">
      <c r="A168" s="4">
        <v>636</v>
      </c>
      <c r="B168" s="1" t="s">
        <v>108</v>
      </c>
    </row>
    <row r="169" spans="1:2" x14ac:dyDescent="0.25">
      <c r="A169" s="4">
        <v>637</v>
      </c>
      <c r="B169" s="1" t="s">
        <v>109</v>
      </c>
    </row>
    <row r="170" spans="1:2" x14ac:dyDescent="0.25">
      <c r="A170" s="4">
        <v>639</v>
      </c>
      <c r="B170" s="1" t="s">
        <v>104</v>
      </c>
    </row>
    <row r="171" spans="1:2" x14ac:dyDescent="0.25">
      <c r="A171" s="4">
        <v>641</v>
      </c>
      <c r="B171" s="1" t="s">
        <v>110</v>
      </c>
    </row>
    <row r="172" spans="1:2" x14ac:dyDescent="0.25">
      <c r="A172" s="4">
        <v>642</v>
      </c>
      <c r="B172" s="1" t="s">
        <v>111</v>
      </c>
    </row>
    <row r="173" spans="1:2" x14ac:dyDescent="0.25">
      <c r="A173" s="4">
        <v>643</v>
      </c>
      <c r="B173" s="1" t="s">
        <v>112</v>
      </c>
    </row>
    <row r="174" spans="1:2" x14ac:dyDescent="0.25">
      <c r="A174" s="4">
        <v>644</v>
      </c>
      <c r="B174" s="1" t="s">
        <v>210</v>
      </c>
    </row>
    <row r="175" spans="1:2" x14ac:dyDescent="0.25">
      <c r="A175" s="4">
        <v>645</v>
      </c>
      <c r="B175" s="1" t="s">
        <v>113</v>
      </c>
    </row>
    <row r="176" spans="1:2" x14ac:dyDescent="0.25">
      <c r="A176" s="4">
        <v>647</v>
      </c>
      <c r="B176" s="1" t="s">
        <v>114</v>
      </c>
    </row>
    <row r="177" spans="1:2" x14ac:dyDescent="0.25">
      <c r="A177" s="4">
        <v>649</v>
      </c>
      <c r="B177" s="1" t="s">
        <v>115</v>
      </c>
    </row>
    <row r="178" spans="1:2" x14ac:dyDescent="0.25">
      <c r="A178" s="4">
        <v>650</v>
      </c>
      <c r="B178" s="1" t="s">
        <v>211</v>
      </c>
    </row>
    <row r="179" spans="1:2" x14ac:dyDescent="0.25">
      <c r="A179" s="4">
        <v>653</v>
      </c>
      <c r="B179" s="1" t="s">
        <v>238</v>
      </c>
    </row>
    <row r="180" spans="1:2" x14ac:dyDescent="0.25">
      <c r="A180" s="4">
        <v>661</v>
      </c>
      <c r="B180" s="1" t="s">
        <v>116</v>
      </c>
    </row>
    <row r="181" spans="1:2" x14ac:dyDescent="0.25">
      <c r="A181" s="4">
        <v>662</v>
      </c>
      <c r="B181" s="1" t="s">
        <v>117</v>
      </c>
    </row>
    <row r="182" spans="1:2" x14ac:dyDescent="0.25">
      <c r="A182" s="4">
        <v>663</v>
      </c>
      <c r="B182" s="1" t="s">
        <v>118</v>
      </c>
    </row>
    <row r="183" spans="1:2" x14ac:dyDescent="0.25">
      <c r="A183" s="4">
        <v>669</v>
      </c>
      <c r="B183" s="1" t="s">
        <v>119</v>
      </c>
    </row>
    <row r="184" spans="1:2" x14ac:dyDescent="0.25">
      <c r="A184" s="4">
        <v>671</v>
      </c>
      <c r="B184" s="42" t="s">
        <v>212</v>
      </c>
    </row>
    <row r="185" spans="1:2" x14ac:dyDescent="0.25">
      <c r="A185" s="4">
        <v>672</v>
      </c>
      <c r="B185" s="42" t="s">
        <v>213</v>
      </c>
    </row>
    <row r="186" spans="1:2" x14ac:dyDescent="0.25">
      <c r="A186" s="4">
        <v>673</v>
      </c>
      <c r="B186" s="42" t="s">
        <v>214</v>
      </c>
    </row>
    <row r="187" spans="1:2" x14ac:dyDescent="0.25">
      <c r="A187" s="4">
        <v>674</v>
      </c>
      <c r="B187" s="42" t="s">
        <v>215</v>
      </c>
    </row>
    <row r="188" spans="1:2" x14ac:dyDescent="0.25">
      <c r="A188" s="4">
        <v>675</v>
      </c>
      <c r="B188" s="42" t="s">
        <v>216</v>
      </c>
    </row>
    <row r="189" spans="1:2" x14ac:dyDescent="0.25">
      <c r="A189" s="4">
        <v>676</v>
      </c>
      <c r="B189" s="42" t="s">
        <v>217</v>
      </c>
    </row>
    <row r="190" spans="1:2" x14ac:dyDescent="0.25">
      <c r="A190" s="4">
        <v>679</v>
      </c>
      <c r="B190" s="1" t="s">
        <v>120</v>
      </c>
    </row>
    <row r="191" spans="1:2" x14ac:dyDescent="0.25">
      <c r="A191" s="4">
        <v>680</v>
      </c>
      <c r="B191" s="1" t="s">
        <v>121</v>
      </c>
    </row>
    <row r="192" spans="1:2" x14ac:dyDescent="0.25">
      <c r="A192" s="4">
        <v>692</v>
      </c>
      <c r="B192" s="1" t="s">
        <v>123</v>
      </c>
    </row>
    <row r="193" spans="1:2" x14ac:dyDescent="0.25">
      <c r="A193" s="4">
        <v>693</v>
      </c>
      <c r="B193" s="1" t="s">
        <v>124</v>
      </c>
    </row>
    <row r="194" spans="1:2" x14ac:dyDescent="0.25">
      <c r="A194" s="4">
        <v>694</v>
      </c>
      <c r="B194" s="1" t="s">
        <v>125</v>
      </c>
    </row>
    <row r="195" spans="1:2" x14ac:dyDescent="0.25">
      <c r="A195" s="4">
        <v>695</v>
      </c>
      <c r="B195" s="1" t="s">
        <v>126</v>
      </c>
    </row>
    <row r="196" spans="1:2" x14ac:dyDescent="0.25">
      <c r="A196" s="4">
        <v>697</v>
      </c>
      <c r="B196" s="1" t="s">
        <v>122</v>
      </c>
    </row>
    <row r="197" spans="1:2" x14ac:dyDescent="0.25">
      <c r="A197" s="4">
        <v>698</v>
      </c>
      <c r="B197" s="1" t="s">
        <v>127</v>
      </c>
    </row>
    <row r="198" spans="1:2" x14ac:dyDescent="0.25">
      <c r="A198" s="4">
        <v>699</v>
      </c>
      <c r="B198" s="1" t="s">
        <v>218</v>
      </c>
    </row>
    <row r="199" spans="1:2" x14ac:dyDescent="0.25">
      <c r="A199" s="4">
        <v>720</v>
      </c>
      <c r="B199" s="1" t="s">
        <v>219</v>
      </c>
    </row>
    <row r="200" spans="1:2" x14ac:dyDescent="0.25">
      <c r="A200" s="4">
        <v>731</v>
      </c>
      <c r="B200" s="1" t="s">
        <v>220</v>
      </c>
    </row>
    <row r="201" spans="1:2" x14ac:dyDescent="0.25">
      <c r="A201" s="4">
        <v>732</v>
      </c>
      <c r="B201" s="1" t="s">
        <v>128</v>
      </c>
    </row>
    <row r="202" spans="1:2" x14ac:dyDescent="0.25">
      <c r="A202" s="4">
        <v>733</v>
      </c>
      <c r="B202" s="1" t="s">
        <v>129</v>
      </c>
    </row>
    <row r="203" spans="1:2" x14ac:dyDescent="0.25">
      <c r="A203" s="4">
        <v>734</v>
      </c>
      <c r="B203" s="1" t="s">
        <v>221</v>
      </c>
    </row>
    <row r="204" spans="1:2" x14ac:dyDescent="0.25">
      <c r="A204" s="4">
        <v>735</v>
      </c>
      <c r="B204" s="1" t="s">
        <v>222</v>
      </c>
    </row>
    <row r="205" spans="1:2" x14ac:dyDescent="0.25">
      <c r="A205" s="4">
        <v>736</v>
      </c>
      <c r="B205" s="1" t="s">
        <v>130</v>
      </c>
    </row>
    <row r="206" spans="1:2" x14ac:dyDescent="0.25">
      <c r="A206" s="4">
        <v>738</v>
      </c>
      <c r="B206" s="1" t="s">
        <v>223</v>
      </c>
    </row>
    <row r="207" spans="1:2" x14ac:dyDescent="0.25">
      <c r="A207" s="4">
        <v>739</v>
      </c>
      <c r="B207" s="1" t="s">
        <v>224</v>
      </c>
    </row>
    <row r="208" spans="1:2" x14ac:dyDescent="0.25">
      <c r="A208" s="4">
        <v>810</v>
      </c>
      <c r="B208" s="1" t="s">
        <v>225</v>
      </c>
    </row>
    <row r="209" spans="1:2" x14ac:dyDescent="0.25">
      <c r="A209" s="4">
        <v>811</v>
      </c>
      <c r="B209" s="1" t="s">
        <v>226</v>
      </c>
    </row>
    <row r="210" spans="1:2" x14ac:dyDescent="0.25">
      <c r="A210" s="4">
        <v>891</v>
      </c>
      <c r="B210" s="1" t="s">
        <v>131</v>
      </c>
    </row>
    <row r="211" spans="1:2" x14ac:dyDescent="0.25">
      <c r="A211" s="4">
        <v>892</v>
      </c>
      <c r="B211" s="1" t="s">
        <v>132</v>
      </c>
    </row>
    <row r="212" spans="1:2" x14ac:dyDescent="0.25">
      <c r="A212" s="4">
        <v>893</v>
      </c>
      <c r="B212" s="1" t="s">
        <v>133</v>
      </c>
    </row>
    <row r="213" spans="1:2" x14ac:dyDescent="0.25">
      <c r="A213" s="4">
        <v>894</v>
      </c>
      <c r="B213" s="1" t="s">
        <v>134</v>
      </c>
    </row>
    <row r="214" spans="1:2" x14ac:dyDescent="0.25">
      <c r="A214" s="4">
        <v>895</v>
      </c>
      <c r="B214" s="1" t="s">
        <v>135</v>
      </c>
    </row>
    <row r="215" spans="1:2" x14ac:dyDescent="0.25">
      <c r="A215" s="4">
        <v>896</v>
      </c>
      <c r="B215" s="1" t="s">
        <v>136</v>
      </c>
    </row>
    <row r="216" spans="1:2" x14ac:dyDescent="0.25">
      <c r="A216" s="4">
        <v>898</v>
      </c>
      <c r="B216" s="1" t="s">
        <v>138</v>
      </c>
    </row>
    <row r="217" spans="1:2" x14ac:dyDescent="0.25">
      <c r="A217" s="4">
        <v>899</v>
      </c>
      <c r="B217" s="1" t="s">
        <v>227</v>
      </c>
    </row>
  </sheetData>
  <sheetProtection algorithmName="SHA-512" hashValue="qvCuMCgq7CEzja2O0Yru/yYO2IQWLUHwTV072jUpvH+fS0xxBItPA10udrVZpV/2FcJE5JP2fMrw2MwxQCWgJw==" saltValue="CmdSKyEQYm+WRBbiM7bOvg==" spinCount="100000" sheet="1" objects="1" scenarios="1" selectLockedCells="1" selectUnlockedCells="1"/>
  <phoneticPr fontId="0" type="noConversion"/>
  <pageMargins left="0.75" right="0.75" top="1" bottom="1" header="0.5" footer="0.5"/>
  <pageSetup orientation="portrait" r:id="rId1"/>
  <headerFooter alignWithMargins="0">
    <oddHeader>&amp;L&amp;"Arial,Bold"KDE&amp;C&amp;"Arial,Bold"OBJECT CODES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G102"/>
  <sheetViews>
    <sheetView workbookViewId="0">
      <selection activeCell="A6" sqref="A6"/>
    </sheetView>
  </sheetViews>
  <sheetFormatPr defaultRowHeight="12.5" x14ac:dyDescent="0.25"/>
  <cols>
    <col min="1" max="1" width="20.26953125" customWidth="1"/>
    <col min="2" max="3" width="10.7265625" customWidth="1"/>
    <col min="4" max="4" width="11.81640625" style="24" customWidth="1"/>
    <col min="5" max="6" width="10.7265625" style="24" customWidth="1"/>
    <col min="7" max="7" width="13" style="24" customWidth="1"/>
  </cols>
  <sheetData>
    <row r="2" spans="1:7" ht="13" x14ac:dyDescent="0.3">
      <c r="A2" s="71" t="s">
        <v>155</v>
      </c>
      <c r="B2" s="71"/>
      <c r="C2" s="71"/>
      <c r="D2" s="13">
        <f>' Budget'!A7</f>
        <v>0</v>
      </c>
      <c r="E2" s="73">
        <f>LOOKUP(D2,OBJECT!A:A,OBJECT!B:B)</f>
        <v>0</v>
      </c>
      <c r="F2" s="73"/>
    </row>
    <row r="3" spans="1:7" ht="13" x14ac:dyDescent="0.3">
      <c r="A3" s="9"/>
      <c r="B3" s="69" t="s">
        <v>157</v>
      </c>
      <c r="C3" s="69"/>
      <c r="D3" s="70">
        <f>' Budget'!F7</f>
        <v>0</v>
      </c>
      <c r="E3" s="70"/>
      <c r="F3" s="70"/>
    </row>
    <row r="5" spans="1:7" s="7" customFormat="1" ht="26" x14ac:dyDescent="0.25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5">
      <c r="A6" s="36"/>
      <c r="B6" s="37"/>
      <c r="C6" s="29"/>
      <c r="D6" s="32"/>
      <c r="E6" s="32"/>
      <c r="F6" s="32"/>
      <c r="G6" s="25">
        <f>(D3-E6)+F6</f>
        <v>0</v>
      </c>
    </row>
    <row r="7" spans="1:7" x14ac:dyDescent="0.25">
      <c r="A7" s="36"/>
      <c r="B7" s="37"/>
      <c r="C7" s="29"/>
      <c r="D7" s="32"/>
      <c r="E7" s="32"/>
      <c r="F7" s="32"/>
      <c r="G7" s="25">
        <f t="shared" ref="G7:G38" si="0">(G6-E7)+F7</f>
        <v>0</v>
      </c>
    </row>
    <row r="8" spans="1:7" x14ac:dyDescent="0.25">
      <c r="A8" s="36"/>
      <c r="B8" s="37"/>
      <c r="C8" s="29"/>
      <c r="D8" s="32"/>
      <c r="E8" s="32"/>
      <c r="F8" s="32"/>
      <c r="G8" s="25">
        <f t="shared" si="0"/>
        <v>0</v>
      </c>
    </row>
    <row r="9" spans="1:7" x14ac:dyDescent="0.25">
      <c r="A9" s="36"/>
      <c r="B9" s="37"/>
      <c r="C9" s="29"/>
      <c r="D9" s="32"/>
      <c r="E9" s="32"/>
      <c r="F9" s="32"/>
      <c r="G9" s="25">
        <f t="shared" si="0"/>
        <v>0</v>
      </c>
    </row>
    <row r="10" spans="1:7" x14ac:dyDescent="0.25">
      <c r="A10" s="36"/>
      <c r="B10" s="37"/>
      <c r="C10" s="29"/>
      <c r="D10" s="32"/>
      <c r="E10" s="32"/>
      <c r="F10" s="32"/>
      <c r="G10" s="25">
        <f t="shared" si="0"/>
        <v>0</v>
      </c>
    </row>
    <row r="11" spans="1:7" x14ac:dyDescent="0.25">
      <c r="A11" s="36"/>
      <c r="B11" s="37"/>
      <c r="C11" s="29"/>
      <c r="D11" s="32"/>
      <c r="E11" s="32"/>
      <c r="F11" s="33"/>
      <c r="G11" s="25">
        <f t="shared" si="0"/>
        <v>0</v>
      </c>
    </row>
    <row r="12" spans="1:7" x14ac:dyDescent="0.25">
      <c r="A12" s="36"/>
      <c r="B12" s="37"/>
      <c r="C12" s="29"/>
      <c r="D12" s="32"/>
      <c r="E12" s="32"/>
      <c r="F12" s="32"/>
      <c r="G12" s="25">
        <f t="shared" si="0"/>
        <v>0</v>
      </c>
    </row>
    <row r="13" spans="1:7" x14ac:dyDescent="0.25">
      <c r="A13" s="36"/>
      <c r="B13" s="37"/>
      <c r="C13" s="29"/>
      <c r="D13" s="32"/>
      <c r="E13" s="32"/>
      <c r="F13" s="32"/>
      <c r="G13" s="25">
        <f t="shared" si="0"/>
        <v>0</v>
      </c>
    </row>
    <row r="14" spans="1:7" x14ac:dyDescent="0.25">
      <c r="A14" s="36"/>
      <c r="B14" s="37"/>
      <c r="C14" s="29"/>
      <c r="D14" s="32"/>
      <c r="E14" s="32"/>
      <c r="F14" s="32"/>
      <c r="G14" s="25">
        <f t="shared" si="0"/>
        <v>0</v>
      </c>
    </row>
    <row r="15" spans="1:7" x14ac:dyDescent="0.25">
      <c r="A15" s="36"/>
      <c r="B15" s="37"/>
      <c r="C15" s="29"/>
      <c r="D15" s="32"/>
      <c r="E15" s="32"/>
      <c r="F15" s="32"/>
      <c r="G15" s="25">
        <f t="shared" si="0"/>
        <v>0</v>
      </c>
    </row>
    <row r="16" spans="1:7" x14ac:dyDescent="0.25">
      <c r="A16" s="36"/>
      <c r="B16" s="37"/>
      <c r="C16" s="29"/>
      <c r="D16" s="32"/>
      <c r="E16" s="32"/>
      <c r="F16" s="32"/>
      <c r="G16" s="25">
        <f t="shared" si="0"/>
        <v>0</v>
      </c>
    </row>
    <row r="17" spans="1:7" x14ac:dyDescent="0.25">
      <c r="A17" s="36"/>
      <c r="B17" s="37"/>
      <c r="C17" s="29"/>
      <c r="D17" s="32"/>
      <c r="E17" s="32"/>
      <c r="F17" s="32"/>
      <c r="G17" s="25">
        <f t="shared" si="0"/>
        <v>0</v>
      </c>
    </row>
    <row r="18" spans="1:7" x14ac:dyDescent="0.25">
      <c r="A18" s="36"/>
      <c r="B18" s="37"/>
      <c r="C18" s="29"/>
      <c r="D18" s="32"/>
      <c r="E18" s="32"/>
      <c r="F18" s="32"/>
      <c r="G18" s="25">
        <f t="shared" si="0"/>
        <v>0</v>
      </c>
    </row>
    <row r="19" spans="1:7" x14ac:dyDescent="0.25">
      <c r="A19" s="36"/>
      <c r="B19" s="37"/>
      <c r="C19" s="29"/>
      <c r="D19" s="32"/>
      <c r="E19" s="32"/>
      <c r="F19" s="32"/>
      <c r="G19" s="25">
        <f t="shared" si="0"/>
        <v>0</v>
      </c>
    </row>
    <row r="20" spans="1:7" x14ac:dyDescent="0.25">
      <c r="A20" s="36"/>
      <c r="B20" s="37"/>
      <c r="C20" s="29"/>
      <c r="D20" s="32"/>
      <c r="E20" s="32"/>
      <c r="F20" s="32"/>
      <c r="G20" s="25">
        <f t="shared" si="0"/>
        <v>0</v>
      </c>
    </row>
    <row r="21" spans="1:7" x14ac:dyDescent="0.25">
      <c r="A21" s="36"/>
      <c r="B21" s="37"/>
      <c r="C21" s="29"/>
      <c r="D21" s="32"/>
      <c r="E21" s="32"/>
      <c r="F21" s="32"/>
      <c r="G21" s="25">
        <f t="shared" si="0"/>
        <v>0</v>
      </c>
    </row>
    <row r="22" spans="1:7" x14ac:dyDescent="0.25">
      <c r="A22" s="36"/>
      <c r="B22" s="37"/>
      <c r="C22" s="29"/>
      <c r="D22" s="32"/>
      <c r="E22" s="32"/>
      <c r="F22" s="32"/>
      <c r="G22" s="25">
        <f t="shared" si="0"/>
        <v>0</v>
      </c>
    </row>
    <row r="23" spans="1:7" x14ac:dyDescent="0.25">
      <c r="A23" s="36"/>
      <c r="B23" s="37"/>
      <c r="C23" s="29"/>
      <c r="D23" s="32"/>
      <c r="E23" s="32"/>
      <c r="F23" s="32"/>
      <c r="G23" s="25">
        <f t="shared" si="0"/>
        <v>0</v>
      </c>
    </row>
    <row r="24" spans="1:7" x14ac:dyDescent="0.25">
      <c r="A24" s="36"/>
      <c r="B24" s="37"/>
      <c r="C24" s="29"/>
      <c r="D24" s="32"/>
      <c r="E24" s="32"/>
      <c r="F24" s="32"/>
      <c r="G24" s="25">
        <f t="shared" si="0"/>
        <v>0</v>
      </c>
    </row>
    <row r="25" spans="1:7" x14ac:dyDescent="0.25">
      <c r="A25" s="36"/>
      <c r="B25" s="37"/>
      <c r="C25" s="29"/>
      <c r="D25" s="32"/>
      <c r="E25" s="32"/>
      <c r="F25" s="32"/>
      <c r="G25" s="25">
        <f t="shared" si="0"/>
        <v>0</v>
      </c>
    </row>
    <row r="26" spans="1:7" x14ac:dyDescent="0.25">
      <c r="A26" s="36"/>
      <c r="B26" s="37"/>
      <c r="C26" s="29"/>
      <c r="D26" s="32"/>
      <c r="E26" s="32"/>
      <c r="F26" s="32"/>
      <c r="G26" s="25">
        <f t="shared" si="0"/>
        <v>0</v>
      </c>
    </row>
    <row r="27" spans="1:7" x14ac:dyDescent="0.25">
      <c r="A27" s="36"/>
      <c r="B27" s="37"/>
      <c r="C27" s="29"/>
      <c r="D27" s="32"/>
      <c r="E27" s="32"/>
      <c r="F27" s="32"/>
      <c r="G27" s="25">
        <f t="shared" si="0"/>
        <v>0</v>
      </c>
    </row>
    <row r="28" spans="1:7" x14ac:dyDescent="0.25">
      <c r="A28" s="36"/>
      <c r="B28" s="37"/>
      <c r="C28" s="29"/>
      <c r="D28" s="32"/>
      <c r="E28" s="32"/>
      <c r="F28" s="32"/>
      <c r="G28" s="25">
        <f t="shared" si="0"/>
        <v>0</v>
      </c>
    </row>
    <row r="29" spans="1:7" x14ac:dyDescent="0.25">
      <c r="A29" s="36"/>
      <c r="B29" s="37"/>
      <c r="C29" s="29"/>
      <c r="D29" s="32"/>
      <c r="E29" s="32"/>
      <c r="F29" s="32"/>
      <c r="G29" s="25">
        <f t="shared" si="0"/>
        <v>0</v>
      </c>
    </row>
    <row r="30" spans="1:7" x14ac:dyDescent="0.25">
      <c r="A30" s="36"/>
      <c r="B30" s="37"/>
      <c r="C30" s="29"/>
      <c r="D30" s="32"/>
      <c r="E30" s="32"/>
      <c r="F30" s="32"/>
      <c r="G30" s="25">
        <f t="shared" si="0"/>
        <v>0</v>
      </c>
    </row>
    <row r="31" spans="1:7" x14ac:dyDescent="0.25">
      <c r="A31" s="36"/>
      <c r="B31" s="37"/>
      <c r="C31" s="29"/>
      <c r="D31" s="32"/>
      <c r="E31" s="32"/>
      <c r="F31" s="32"/>
      <c r="G31" s="25">
        <f t="shared" si="0"/>
        <v>0</v>
      </c>
    </row>
    <row r="32" spans="1:7" x14ac:dyDescent="0.25">
      <c r="A32" s="36"/>
      <c r="B32" s="37"/>
      <c r="C32" s="29"/>
      <c r="D32" s="32"/>
      <c r="E32" s="32"/>
      <c r="F32" s="32"/>
      <c r="G32" s="25">
        <f t="shared" si="0"/>
        <v>0</v>
      </c>
    </row>
    <row r="33" spans="1:7" x14ac:dyDescent="0.25">
      <c r="A33" s="36"/>
      <c r="B33" s="37"/>
      <c r="C33" s="29"/>
      <c r="D33" s="32"/>
      <c r="E33" s="32"/>
      <c r="F33" s="32"/>
      <c r="G33" s="25">
        <f t="shared" si="0"/>
        <v>0</v>
      </c>
    </row>
    <row r="34" spans="1:7" x14ac:dyDescent="0.25">
      <c r="A34" s="36"/>
      <c r="B34" s="29"/>
      <c r="C34" s="29"/>
      <c r="D34" s="32"/>
      <c r="E34" s="32"/>
      <c r="F34" s="32"/>
      <c r="G34" s="25">
        <f t="shared" si="0"/>
        <v>0</v>
      </c>
    </row>
    <row r="35" spans="1:7" x14ac:dyDescent="0.25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5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5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5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5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5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5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5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5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5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5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5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5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5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5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5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5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5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5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5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5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5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5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5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5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5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5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5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5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5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5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5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5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5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5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5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5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5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5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5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5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5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5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5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5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5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5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5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5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5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5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5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5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5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5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5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5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5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5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5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5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5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5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5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5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5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5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5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G102"/>
  <sheetViews>
    <sheetView workbookViewId="0">
      <selection activeCell="A6" sqref="A6"/>
    </sheetView>
  </sheetViews>
  <sheetFormatPr defaultRowHeight="12.5" x14ac:dyDescent="0.25"/>
  <cols>
    <col min="1" max="1" width="20.26953125" customWidth="1"/>
    <col min="2" max="3" width="10.7265625" customWidth="1"/>
    <col min="4" max="4" width="11.81640625" style="24" customWidth="1"/>
    <col min="5" max="6" width="10.7265625" style="24" customWidth="1"/>
    <col min="7" max="7" width="13" style="24" customWidth="1"/>
  </cols>
  <sheetData>
    <row r="2" spans="1:7" ht="13" x14ac:dyDescent="0.3">
      <c r="A2" s="71" t="s">
        <v>155</v>
      </c>
      <c r="B2" s="71"/>
      <c r="C2" s="71"/>
      <c r="D2" s="13">
        <f>' Budget'!A8</f>
        <v>0</v>
      </c>
      <c r="E2" s="73">
        <f>LOOKUP(D2,OBJECT!A:A,OBJECT!B:B)</f>
        <v>0</v>
      </c>
      <c r="F2" s="73"/>
    </row>
    <row r="3" spans="1:7" ht="13" x14ac:dyDescent="0.3">
      <c r="A3" s="9"/>
      <c r="B3" s="69" t="s">
        <v>157</v>
      </c>
      <c r="C3" s="69"/>
      <c r="D3" s="70">
        <f>' Budget'!F8</f>
        <v>0</v>
      </c>
      <c r="E3" s="70"/>
      <c r="F3" s="70"/>
    </row>
    <row r="5" spans="1:7" s="7" customFormat="1" ht="26" x14ac:dyDescent="0.25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5">
      <c r="A6" s="29"/>
      <c r="B6" s="37"/>
      <c r="C6" s="29"/>
      <c r="D6" s="32"/>
      <c r="E6" s="32"/>
      <c r="F6" s="32"/>
      <c r="G6" s="25">
        <f>(D3-E6)+F6</f>
        <v>0</v>
      </c>
    </row>
    <row r="7" spans="1:7" x14ac:dyDescent="0.25">
      <c r="A7" s="29"/>
      <c r="B7" s="37"/>
      <c r="C7" s="29"/>
      <c r="D7" s="32"/>
      <c r="E7" s="32"/>
      <c r="F7" s="32"/>
      <c r="G7" s="25">
        <f>(G6-E7)+F7</f>
        <v>0</v>
      </c>
    </row>
    <row r="8" spans="1:7" x14ac:dyDescent="0.25">
      <c r="A8" s="36"/>
      <c r="B8" s="37"/>
      <c r="C8" s="29"/>
      <c r="D8" s="32"/>
      <c r="E8" s="32"/>
      <c r="F8" s="32"/>
      <c r="G8" s="25">
        <f>(G7-E8)+F8</f>
        <v>0</v>
      </c>
    </row>
    <row r="9" spans="1:7" x14ac:dyDescent="0.25">
      <c r="A9" s="36"/>
      <c r="B9" s="37"/>
      <c r="C9" s="29"/>
      <c r="D9" s="32"/>
      <c r="E9" s="32"/>
      <c r="F9" s="32"/>
      <c r="G9" s="25">
        <f>(G8-E9)+F9</f>
        <v>0</v>
      </c>
    </row>
    <row r="10" spans="1:7" x14ac:dyDescent="0.25">
      <c r="A10" s="36"/>
      <c r="B10" s="29"/>
      <c r="C10" s="29"/>
      <c r="D10" s="32"/>
      <c r="E10" s="32"/>
      <c r="F10" s="32"/>
      <c r="G10" s="25">
        <f t="shared" ref="G10:G73" si="0">(G9-E10)+F10</f>
        <v>0</v>
      </c>
    </row>
    <row r="11" spans="1:7" x14ac:dyDescent="0.25">
      <c r="A11" s="29"/>
      <c r="B11" s="37"/>
      <c r="C11" s="29"/>
      <c r="D11" s="32"/>
      <c r="E11" s="32"/>
      <c r="F11" s="33"/>
      <c r="G11" s="25">
        <f t="shared" si="0"/>
        <v>0</v>
      </c>
    </row>
    <row r="12" spans="1:7" x14ac:dyDescent="0.25">
      <c r="A12" s="36"/>
      <c r="B12" s="37"/>
      <c r="C12" s="29"/>
      <c r="D12" s="32"/>
      <c r="E12" s="32"/>
      <c r="F12" s="32"/>
      <c r="G12" s="25">
        <f t="shared" si="0"/>
        <v>0</v>
      </c>
    </row>
    <row r="13" spans="1:7" x14ac:dyDescent="0.25">
      <c r="A13" s="36"/>
      <c r="B13" s="29"/>
      <c r="C13" s="29"/>
      <c r="D13" s="32"/>
      <c r="E13" s="32"/>
      <c r="F13" s="32"/>
      <c r="G13" s="25">
        <f>(G12-E13)+F13</f>
        <v>0</v>
      </c>
    </row>
    <row r="14" spans="1:7" x14ac:dyDescent="0.25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5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5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5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5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5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5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5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5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5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5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5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5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5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5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5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5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5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5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5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5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5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5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5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5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5">
      <c r="A39" s="29"/>
      <c r="B39" s="29"/>
      <c r="C39" s="29"/>
      <c r="D39" s="32"/>
      <c r="E39" s="32"/>
      <c r="F39" s="32"/>
      <c r="G39" s="25">
        <f t="shared" si="0"/>
        <v>0</v>
      </c>
    </row>
    <row r="40" spans="1:7" x14ac:dyDescent="0.25">
      <c r="A40" s="29"/>
      <c r="B40" s="29"/>
      <c r="C40" s="29"/>
      <c r="D40" s="32"/>
      <c r="E40" s="32"/>
      <c r="F40" s="32"/>
      <c r="G40" s="25">
        <f t="shared" si="0"/>
        <v>0</v>
      </c>
    </row>
    <row r="41" spans="1:7" x14ac:dyDescent="0.25">
      <c r="A41" s="29"/>
      <c r="B41" s="29"/>
      <c r="C41" s="29"/>
      <c r="D41" s="32"/>
      <c r="E41" s="32"/>
      <c r="F41" s="32"/>
      <c r="G41" s="25">
        <f t="shared" si="0"/>
        <v>0</v>
      </c>
    </row>
    <row r="42" spans="1:7" x14ac:dyDescent="0.25">
      <c r="A42" s="29"/>
      <c r="B42" s="29"/>
      <c r="C42" s="29"/>
      <c r="D42" s="32"/>
      <c r="E42" s="32"/>
      <c r="F42" s="32"/>
      <c r="G42" s="25">
        <f t="shared" si="0"/>
        <v>0</v>
      </c>
    </row>
    <row r="43" spans="1:7" x14ac:dyDescent="0.25">
      <c r="A43" s="29"/>
      <c r="B43" s="29"/>
      <c r="C43" s="29"/>
      <c r="D43" s="32"/>
      <c r="E43" s="32"/>
      <c r="F43" s="32"/>
      <c r="G43" s="25">
        <f t="shared" si="0"/>
        <v>0</v>
      </c>
    </row>
    <row r="44" spans="1:7" x14ac:dyDescent="0.25">
      <c r="A44" s="29"/>
      <c r="B44" s="29"/>
      <c r="C44" s="29"/>
      <c r="D44" s="32"/>
      <c r="E44" s="32"/>
      <c r="F44" s="32"/>
      <c r="G44" s="25">
        <f t="shared" si="0"/>
        <v>0</v>
      </c>
    </row>
    <row r="45" spans="1:7" x14ac:dyDescent="0.25">
      <c r="A45" s="29"/>
      <c r="B45" s="29"/>
      <c r="C45" s="29"/>
      <c r="D45" s="32"/>
      <c r="E45" s="32"/>
      <c r="F45" s="32"/>
      <c r="G45" s="25">
        <f t="shared" si="0"/>
        <v>0</v>
      </c>
    </row>
    <row r="46" spans="1:7" x14ac:dyDescent="0.25">
      <c r="A46" s="29"/>
      <c r="B46" s="29"/>
      <c r="C46" s="29"/>
      <c r="D46" s="32"/>
      <c r="E46" s="32"/>
      <c r="F46" s="32"/>
      <c r="G46" s="25">
        <f t="shared" si="0"/>
        <v>0</v>
      </c>
    </row>
    <row r="47" spans="1:7" x14ac:dyDescent="0.25">
      <c r="A47" s="29"/>
      <c r="B47" s="29"/>
      <c r="C47" s="29"/>
      <c r="D47" s="32"/>
      <c r="E47" s="32"/>
      <c r="F47" s="32"/>
      <c r="G47" s="25">
        <f t="shared" si="0"/>
        <v>0</v>
      </c>
    </row>
    <row r="48" spans="1:7" x14ac:dyDescent="0.25">
      <c r="A48" s="29"/>
      <c r="B48" s="29"/>
      <c r="C48" s="29"/>
      <c r="D48" s="32"/>
      <c r="E48" s="32"/>
      <c r="F48" s="32"/>
      <c r="G48" s="25">
        <f t="shared" si="0"/>
        <v>0</v>
      </c>
    </row>
    <row r="49" spans="1:7" x14ac:dyDescent="0.25">
      <c r="A49" s="29"/>
      <c r="B49" s="29"/>
      <c r="C49" s="29"/>
      <c r="D49" s="32"/>
      <c r="E49" s="32"/>
      <c r="F49" s="32"/>
      <c r="G49" s="25">
        <f t="shared" si="0"/>
        <v>0</v>
      </c>
    </row>
    <row r="50" spans="1:7" x14ac:dyDescent="0.25">
      <c r="A50" s="29"/>
      <c r="B50" s="29"/>
      <c r="C50" s="29"/>
      <c r="D50" s="32"/>
      <c r="E50" s="32"/>
      <c r="F50" s="32"/>
      <c r="G50" s="25">
        <f t="shared" si="0"/>
        <v>0</v>
      </c>
    </row>
    <row r="51" spans="1:7" x14ac:dyDescent="0.25">
      <c r="A51" s="29"/>
      <c r="B51" s="29"/>
      <c r="C51" s="29"/>
      <c r="D51" s="32"/>
      <c r="E51" s="32"/>
      <c r="F51" s="32"/>
      <c r="G51" s="25">
        <f t="shared" si="0"/>
        <v>0</v>
      </c>
    </row>
    <row r="52" spans="1:7" x14ac:dyDescent="0.25">
      <c r="A52" s="29"/>
      <c r="B52" s="29"/>
      <c r="C52" s="29"/>
      <c r="D52" s="32"/>
      <c r="E52" s="32"/>
      <c r="F52" s="32"/>
      <c r="G52" s="25">
        <f t="shared" si="0"/>
        <v>0</v>
      </c>
    </row>
    <row r="53" spans="1:7" x14ac:dyDescent="0.25">
      <c r="A53" s="29"/>
      <c r="B53" s="29"/>
      <c r="C53" s="29"/>
      <c r="D53" s="32"/>
      <c r="E53" s="32"/>
      <c r="F53" s="32"/>
      <c r="G53" s="25">
        <f t="shared" si="0"/>
        <v>0</v>
      </c>
    </row>
    <row r="54" spans="1:7" x14ac:dyDescent="0.25">
      <c r="A54" s="29"/>
      <c r="B54" s="29"/>
      <c r="C54" s="29"/>
      <c r="D54" s="32"/>
      <c r="E54" s="32"/>
      <c r="F54" s="32"/>
      <c r="G54" s="25">
        <f t="shared" si="0"/>
        <v>0</v>
      </c>
    </row>
    <row r="55" spans="1:7" x14ac:dyDescent="0.25">
      <c r="A55" s="29"/>
      <c r="B55" s="29"/>
      <c r="C55" s="29"/>
      <c r="D55" s="32"/>
      <c r="E55" s="32"/>
      <c r="F55" s="32"/>
      <c r="G55" s="25">
        <f t="shared" si="0"/>
        <v>0</v>
      </c>
    </row>
    <row r="56" spans="1:7" x14ac:dyDescent="0.25">
      <c r="A56" s="29"/>
      <c r="B56" s="29"/>
      <c r="C56" s="29"/>
      <c r="D56" s="32"/>
      <c r="E56" s="32"/>
      <c r="F56" s="32"/>
      <c r="G56" s="25">
        <f t="shared" si="0"/>
        <v>0</v>
      </c>
    </row>
    <row r="57" spans="1:7" x14ac:dyDescent="0.25">
      <c r="A57" s="29"/>
      <c r="B57" s="29"/>
      <c r="C57" s="29"/>
      <c r="D57" s="32"/>
      <c r="E57" s="32"/>
      <c r="F57" s="32"/>
      <c r="G57" s="25">
        <f t="shared" si="0"/>
        <v>0</v>
      </c>
    </row>
    <row r="58" spans="1:7" x14ac:dyDescent="0.25">
      <c r="A58" s="29"/>
      <c r="B58" s="29"/>
      <c r="C58" s="29"/>
      <c r="D58" s="32"/>
      <c r="E58" s="32"/>
      <c r="F58" s="32"/>
      <c r="G58" s="25">
        <f t="shared" si="0"/>
        <v>0</v>
      </c>
    </row>
    <row r="59" spans="1:7" x14ac:dyDescent="0.25">
      <c r="A59" s="29"/>
      <c r="B59" s="29"/>
      <c r="C59" s="29"/>
      <c r="D59" s="32"/>
      <c r="E59" s="32"/>
      <c r="F59" s="32"/>
      <c r="G59" s="25">
        <f t="shared" si="0"/>
        <v>0</v>
      </c>
    </row>
    <row r="60" spans="1:7" x14ac:dyDescent="0.25">
      <c r="A60" s="29"/>
      <c r="B60" s="29"/>
      <c r="C60" s="29"/>
      <c r="D60" s="32"/>
      <c r="E60" s="32"/>
      <c r="F60" s="32"/>
      <c r="G60" s="25">
        <f t="shared" si="0"/>
        <v>0</v>
      </c>
    </row>
    <row r="61" spans="1:7" x14ac:dyDescent="0.25">
      <c r="A61" s="29"/>
      <c r="B61" s="29"/>
      <c r="C61" s="29"/>
      <c r="D61" s="32"/>
      <c r="E61" s="32"/>
      <c r="F61" s="32"/>
      <c r="G61" s="25">
        <f t="shared" si="0"/>
        <v>0</v>
      </c>
    </row>
    <row r="62" spans="1:7" x14ac:dyDescent="0.25">
      <c r="A62" s="29"/>
      <c r="B62" s="29"/>
      <c r="C62" s="29"/>
      <c r="D62" s="32"/>
      <c r="E62" s="32"/>
      <c r="F62" s="32"/>
      <c r="G62" s="25">
        <f t="shared" si="0"/>
        <v>0</v>
      </c>
    </row>
    <row r="63" spans="1:7" x14ac:dyDescent="0.25">
      <c r="A63" s="29"/>
      <c r="B63" s="29"/>
      <c r="C63" s="29"/>
      <c r="D63" s="32"/>
      <c r="E63" s="32"/>
      <c r="F63" s="32"/>
      <c r="G63" s="25">
        <f t="shared" si="0"/>
        <v>0</v>
      </c>
    </row>
    <row r="64" spans="1:7" x14ac:dyDescent="0.25">
      <c r="A64" s="29"/>
      <c r="B64" s="29"/>
      <c r="C64" s="29"/>
      <c r="D64" s="32"/>
      <c r="E64" s="32"/>
      <c r="F64" s="32"/>
      <c r="G64" s="25">
        <f t="shared" si="0"/>
        <v>0</v>
      </c>
    </row>
    <row r="65" spans="1:7" x14ac:dyDescent="0.25">
      <c r="A65" s="29"/>
      <c r="B65" s="29"/>
      <c r="C65" s="29"/>
      <c r="D65" s="32"/>
      <c r="E65" s="32"/>
      <c r="F65" s="32"/>
      <c r="G65" s="25">
        <f t="shared" si="0"/>
        <v>0</v>
      </c>
    </row>
    <row r="66" spans="1:7" x14ac:dyDescent="0.25">
      <c r="A66" s="29"/>
      <c r="B66" s="29"/>
      <c r="C66" s="29"/>
      <c r="D66" s="32"/>
      <c r="E66" s="32"/>
      <c r="F66" s="32"/>
      <c r="G66" s="25">
        <f t="shared" si="0"/>
        <v>0</v>
      </c>
    </row>
    <row r="67" spans="1:7" x14ac:dyDescent="0.25">
      <c r="A67" s="29"/>
      <c r="B67" s="29"/>
      <c r="C67" s="29"/>
      <c r="D67" s="32"/>
      <c r="E67" s="32"/>
      <c r="F67" s="32"/>
      <c r="G67" s="25">
        <f t="shared" si="0"/>
        <v>0</v>
      </c>
    </row>
    <row r="68" spans="1:7" x14ac:dyDescent="0.25">
      <c r="A68" s="29"/>
      <c r="B68" s="29"/>
      <c r="C68" s="29"/>
      <c r="D68" s="32"/>
      <c r="E68" s="32"/>
      <c r="F68" s="32"/>
      <c r="G68" s="25">
        <f t="shared" si="0"/>
        <v>0</v>
      </c>
    </row>
    <row r="69" spans="1:7" x14ac:dyDescent="0.25">
      <c r="A69" s="29"/>
      <c r="B69" s="29"/>
      <c r="C69" s="29"/>
      <c r="D69" s="32"/>
      <c r="E69" s="32"/>
      <c r="F69" s="32"/>
      <c r="G69" s="25">
        <f t="shared" si="0"/>
        <v>0</v>
      </c>
    </row>
    <row r="70" spans="1:7" x14ac:dyDescent="0.25">
      <c r="A70" s="29"/>
      <c r="B70" s="29"/>
      <c r="C70" s="29"/>
      <c r="D70" s="32"/>
      <c r="E70" s="32"/>
      <c r="F70" s="32"/>
      <c r="G70" s="25">
        <f t="shared" si="0"/>
        <v>0</v>
      </c>
    </row>
    <row r="71" spans="1:7" x14ac:dyDescent="0.25">
      <c r="A71" s="29"/>
      <c r="B71" s="29"/>
      <c r="C71" s="29"/>
      <c r="D71" s="32"/>
      <c r="E71" s="32"/>
      <c r="F71" s="32"/>
      <c r="G71" s="25">
        <f t="shared" si="0"/>
        <v>0</v>
      </c>
    </row>
    <row r="72" spans="1:7" x14ac:dyDescent="0.25">
      <c r="A72" s="29"/>
      <c r="B72" s="29"/>
      <c r="C72" s="29"/>
      <c r="D72" s="32"/>
      <c r="E72" s="32"/>
      <c r="F72" s="32"/>
      <c r="G72" s="25">
        <f t="shared" si="0"/>
        <v>0</v>
      </c>
    </row>
    <row r="73" spans="1:7" x14ac:dyDescent="0.25">
      <c r="A73" s="29"/>
      <c r="B73" s="29"/>
      <c r="C73" s="29"/>
      <c r="D73" s="32"/>
      <c r="E73" s="32"/>
      <c r="F73" s="32"/>
      <c r="G73" s="25">
        <f t="shared" si="0"/>
        <v>0</v>
      </c>
    </row>
    <row r="74" spans="1:7" x14ac:dyDescent="0.25">
      <c r="A74" s="29"/>
      <c r="B74" s="29"/>
      <c r="C74" s="29"/>
      <c r="D74" s="32"/>
      <c r="E74" s="32"/>
      <c r="F74" s="32"/>
      <c r="G74" s="25">
        <f t="shared" ref="G74:G101" si="1">(G73-E74)+F74</f>
        <v>0</v>
      </c>
    </row>
    <row r="75" spans="1:7" x14ac:dyDescent="0.25">
      <c r="A75" s="29"/>
      <c r="B75" s="29"/>
      <c r="C75" s="29"/>
      <c r="D75" s="32"/>
      <c r="E75" s="32"/>
      <c r="F75" s="32"/>
      <c r="G75" s="25">
        <f t="shared" si="1"/>
        <v>0</v>
      </c>
    </row>
    <row r="76" spans="1:7" x14ac:dyDescent="0.25">
      <c r="A76" s="29"/>
      <c r="B76" s="29"/>
      <c r="C76" s="29"/>
      <c r="D76" s="32"/>
      <c r="E76" s="32"/>
      <c r="F76" s="32"/>
      <c r="G76" s="25">
        <f t="shared" si="1"/>
        <v>0</v>
      </c>
    </row>
    <row r="77" spans="1:7" x14ac:dyDescent="0.25">
      <c r="A77" s="29"/>
      <c r="B77" s="29"/>
      <c r="C77" s="29"/>
      <c r="D77" s="32"/>
      <c r="E77" s="32"/>
      <c r="F77" s="32"/>
      <c r="G77" s="25">
        <f t="shared" si="1"/>
        <v>0</v>
      </c>
    </row>
    <row r="78" spans="1:7" x14ac:dyDescent="0.25">
      <c r="A78" s="29"/>
      <c r="B78" s="29"/>
      <c r="C78" s="29"/>
      <c r="D78" s="32"/>
      <c r="E78" s="32"/>
      <c r="F78" s="32"/>
      <c r="G78" s="25">
        <f t="shared" si="1"/>
        <v>0</v>
      </c>
    </row>
    <row r="79" spans="1:7" x14ac:dyDescent="0.25">
      <c r="A79" s="29"/>
      <c r="B79" s="29"/>
      <c r="C79" s="29"/>
      <c r="D79" s="32"/>
      <c r="E79" s="32"/>
      <c r="F79" s="32"/>
      <c r="G79" s="25">
        <f t="shared" si="1"/>
        <v>0</v>
      </c>
    </row>
    <row r="80" spans="1:7" x14ac:dyDescent="0.25">
      <c r="A80" s="29"/>
      <c r="B80" s="29"/>
      <c r="C80" s="29"/>
      <c r="D80" s="32"/>
      <c r="E80" s="32"/>
      <c r="F80" s="32"/>
      <c r="G80" s="25">
        <f t="shared" si="1"/>
        <v>0</v>
      </c>
    </row>
    <row r="81" spans="1:7" x14ac:dyDescent="0.25">
      <c r="A81" s="29"/>
      <c r="B81" s="29"/>
      <c r="C81" s="29"/>
      <c r="D81" s="32"/>
      <c r="E81" s="32"/>
      <c r="F81" s="32"/>
      <c r="G81" s="25">
        <f t="shared" si="1"/>
        <v>0</v>
      </c>
    </row>
    <row r="82" spans="1:7" x14ac:dyDescent="0.25">
      <c r="A82" s="29"/>
      <c r="B82" s="29"/>
      <c r="C82" s="29"/>
      <c r="D82" s="32"/>
      <c r="E82" s="32"/>
      <c r="F82" s="32"/>
      <c r="G82" s="25">
        <f t="shared" si="1"/>
        <v>0</v>
      </c>
    </row>
    <row r="83" spans="1:7" x14ac:dyDescent="0.25">
      <c r="A83" s="29"/>
      <c r="B83" s="29"/>
      <c r="C83" s="29"/>
      <c r="D83" s="32"/>
      <c r="E83" s="32"/>
      <c r="F83" s="32"/>
      <c r="G83" s="25">
        <f t="shared" si="1"/>
        <v>0</v>
      </c>
    </row>
    <row r="84" spans="1:7" x14ac:dyDescent="0.25">
      <c r="A84" s="29"/>
      <c r="B84" s="29"/>
      <c r="C84" s="29"/>
      <c r="D84" s="32"/>
      <c r="E84" s="32"/>
      <c r="F84" s="32"/>
      <c r="G84" s="25">
        <f t="shared" si="1"/>
        <v>0</v>
      </c>
    </row>
    <row r="85" spans="1:7" x14ac:dyDescent="0.25">
      <c r="A85" s="29"/>
      <c r="B85" s="29"/>
      <c r="C85" s="29"/>
      <c r="D85" s="32"/>
      <c r="E85" s="32"/>
      <c r="F85" s="32"/>
      <c r="G85" s="25">
        <f t="shared" si="1"/>
        <v>0</v>
      </c>
    </row>
    <row r="86" spans="1:7" x14ac:dyDescent="0.25">
      <c r="A86" s="29"/>
      <c r="B86" s="29"/>
      <c r="C86" s="29"/>
      <c r="D86" s="32"/>
      <c r="E86" s="32"/>
      <c r="F86" s="32"/>
      <c r="G86" s="25">
        <f t="shared" si="1"/>
        <v>0</v>
      </c>
    </row>
    <row r="87" spans="1:7" x14ac:dyDescent="0.25">
      <c r="A87" s="29"/>
      <c r="B87" s="29"/>
      <c r="C87" s="29"/>
      <c r="D87" s="32"/>
      <c r="E87" s="32"/>
      <c r="F87" s="32"/>
      <c r="G87" s="25">
        <f t="shared" si="1"/>
        <v>0</v>
      </c>
    </row>
    <row r="88" spans="1:7" x14ac:dyDescent="0.25">
      <c r="A88" s="29"/>
      <c r="B88" s="29"/>
      <c r="C88" s="29"/>
      <c r="D88" s="32"/>
      <c r="E88" s="32"/>
      <c r="F88" s="32"/>
      <c r="G88" s="25">
        <f t="shared" si="1"/>
        <v>0</v>
      </c>
    </row>
    <row r="89" spans="1:7" x14ac:dyDescent="0.25">
      <c r="A89" s="29"/>
      <c r="B89" s="29"/>
      <c r="C89" s="29"/>
      <c r="D89" s="32"/>
      <c r="E89" s="32"/>
      <c r="F89" s="32"/>
      <c r="G89" s="25">
        <f t="shared" si="1"/>
        <v>0</v>
      </c>
    </row>
    <row r="90" spans="1:7" x14ac:dyDescent="0.25">
      <c r="A90" s="29"/>
      <c r="B90" s="29"/>
      <c r="C90" s="29"/>
      <c r="D90" s="32"/>
      <c r="E90" s="32"/>
      <c r="F90" s="32"/>
      <c r="G90" s="25">
        <f t="shared" si="1"/>
        <v>0</v>
      </c>
    </row>
    <row r="91" spans="1:7" x14ac:dyDescent="0.25">
      <c r="A91" s="29"/>
      <c r="B91" s="29"/>
      <c r="C91" s="29"/>
      <c r="D91" s="32"/>
      <c r="E91" s="32"/>
      <c r="F91" s="32"/>
      <c r="G91" s="25">
        <f t="shared" si="1"/>
        <v>0</v>
      </c>
    </row>
    <row r="92" spans="1:7" x14ac:dyDescent="0.25">
      <c r="A92" s="29"/>
      <c r="B92" s="29"/>
      <c r="C92" s="29"/>
      <c r="D92" s="32"/>
      <c r="E92" s="32"/>
      <c r="F92" s="32"/>
      <c r="G92" s="25">
        <f t="shared" si="1"/>
        <v>0</v>
      </c>
    </row>
    <row r="93" spans="1:7" x14ac:dyDescent="0.25">
      <c r="A93" s="29"/>
      <c r="B93" s="29"/>
      <c r="C93" s="29"/>
      <c r="D93" s="32"/>
      <c r="E93" s="32"/>
      <c r="F93" s="32"/>
      <c r="G93" s="25">
        <f t="shared" si="1"/>
        <v>0</v>
      </c>
    </row>
    <row r="94" spans="1:7" x14ac:dyDescent="0.25">
      <c r="A94" s="29"/>
      <c r="B94" s="29"/>
      <c r="C94" s="29"/>
      <c r="D94" s="32"/>
      <c r="E94" s="32"/>
      <c r="F94" s="32"/>
      <c r="G94" s="25">
        <f t="shared" si="1"/>
        <v>0</v>
      </c>
    </row>
    <row r="95" spans="1:7" x14ac:dyDescent="0.25">
      <c r="A95" s="29"/>
      <c r="B95" s="29"/>
      <c r="C95" s="29"/>
      <c r="D95" s="32"/>
      <c r="E95" s="32"/>
      <c r="F95" s="32"/>
      <c r="G95" s="25">
        <f t="shared" si="1"/>
        <v>0</v>
      </c>
    </row>
    <row r="96" spans="1:7" x14ac:dyDescent="0.25">
      <c r="A96" s="29"/>
      <c r="B96" s="29"/>
      <c r="C96" s="29"/>
      <c r="D96" s="32"/>
      <c r="E96" s="32"/>
      <c r="F96" s="32"/>
      <c r="G96" s="25">
        <f t="shared" si="1"/>
        <v>0</v>
      </c>
    </row>
    <row r="97" spans="1:7" x14ac:dyDescent="0.25">
      <c r="A97" s="29"/>
      <c r="B97" s="29"/>
      <c r="C97" s="29"/>
      <c r="D97" s="32"/>
      <c r="E97" s="32"/>
      <c r="F97" s="32"/>
      <c r="G97" s="25">
        <f t="shared" si="1"/>
        <v>0</v>
      </c>
    </row>
    <row r="98" spans="1:7" x14ac:dyDescent="0.25">
      <c r="A98" s="29"/>
      <c r="B98" s="29"/>
      <c r="C98" s="29"/>
      <c r="D98" s="32"/>
      <c r="E98" s="32"/>
      <c r="F98" s="32"/>
      <c r="G98" s="25">
        <f t="shared" si="1"/>
        <v>0</v>
      </c>
    </row>
    <row r="99" spans="1:7" x14ac:dyDescent="0.25">
      <c r="A99" s="29"/>
      <c r="B99" s="29"/>
      <c r="C99" s="29"/>
      <c r="D99" s="32"/>
      <c r="E99" s="32"/>
      <c r="F99" s="32"/>
      <c r="G99" s="25">
        <f t="shared" si="1"/>
        <v>0</v>
      </c>
    </row>
    <row r="100" spans="1:7" x14ac:dyDescent="0.25">
      <c r="A100" s="29"/>
      <c r="B100" s="29"/>
      <c r="C100" s="29"/>
      <c r="D100" s="32"/>
      <c r="E100" s="32"/>
      <c r="F100" s="32"/>
      <c r="G100" s="25">
        <f t="shared" si="1"/>
        <v>0</v>
      </c>
    </row>
    <row r="101" spans="1:7" x14ac:dyDescent="0.25">
      <c r="A101" s="29"/>
      <c r="B101" s="29"/>
      <c r="C101" s="29"/>
      <c r="D101" s="32"/>
      <c r="E101" s="32"/>
      <c r="F101" s="32"/>
      <c r="G101" s="25">
        <f t="shared" si="1"/>
        <v>0</v>
      </c>
    </row>
    <row r="102" spans="1:7" x14ac:dyDescent="0.25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2:G102"/>
  <sheetViews>
    <sheetView workbookViewId="0">
      <selection activeCell="A6" sqref="A6"/>
    </sheetView>
  </sheetViews>
  <sheetFormatPr defaultRowHeight="12.5" x14ac:dyDescent="0.25"/>
  <cols>
    <col min="1" max="1" width="20.26953125" customWidth="1"/>
    <col min="2" max="3" width="10.7265625" customWidth="1"/>
    <col min="4" max="4" width="11.81640625" style="24" customWidth="1"/>
    <col min="5" max="6" width="10.7265625" style="24" customWidth="1"/>
    <col min="7" max="7" width="13" style="24" customWidth="1"/>
  </cols>
  <sheetData>
    <row r="2" spans="1:7" ht="13" x14ac:dyDescent="0.3">
      <c r="A2" s="71" t="s">
        <v>155</v>
      </c>
      <c r="B2" s="71"/>
      <c r="C2" s="71"/>
      <c r="D2" s="13">
        <f>' Budget'!A9</f>
        <v>0</v>
      </c>
      <c r="E2" s="73">
        <f>LOOKUP(D2,OBJECT!A:A,OBJECT!B:B)</f>
        <v>0</v>
      </c>
      <c r="F2" s="73"/>
    </row>
    <row r="3" spans="1:7" ht="13" x14ac:dyDescent="0.3">
      <c r="A3" s="9"/>
      <c r="B3" s="69" t="s">
        <v>157</v>
      </c>
      <c r="C3" s="69"/>
      <c r="D3" s="70">
        <f>' Budget'!F9</f>
        <v>0</v>
      </c>
      <c r="E3" s="70"/>
      <c r="F3" s="70"/>
    </row>
    <row r="5" spans="1:7" s="7" customFormat="1" ht="26" x14ac:dyDescent="0.25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5">
      <c r="A6" s="29"/>
      <c r="B6" s="37"/>
      <c r="C6" s="29"/>
      <c r="D6" s="32"/>
      <c r="E6" s="32"/>
      <c r="F6" s="32"/>
      <c r="G6" s="25">
        <f>(D3-E6)+F6</f>
        <v>0</v>
      </c>
    </row>
    <row r="7" spans="1:7" x14ac:dyDescent="0.25">
      <c r="A7" s="36"/>
      <c r="B7" s="29"/>
      <c r="C7" s="29"/>
      <c r="D7" s="32"/>
      <c r="E7" s="32"/>
      <c r="F7" s="32"/>
      <c r="G7" s="25">
        <f t="shared" ref="G7:G38" si="0">(G6-E7)+F7</f>
        <v>0</v>
      </c>
    </row>
    <row r="8" spans="1:7" x14ac:dyDescent="0.25">
      <c r="A8" s="36"/>
      <c r="B8" s="29"/>
      <c r="C8" s="29"/>
      <c r="D8" s="32"/>
      <c r="E8" s="32"/>
      <c r="F8" s="32"/>
      <c r="G8" s="25">
        <f t="shared" si="0"/>
        <v>0</v>
      </c>
    </row>
    <row r="9" spans="1:7" x14ac:dyDescent="0.25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5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5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5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5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5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5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5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5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5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5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5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5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5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5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5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5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5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5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5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5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5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5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5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5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5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5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5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5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5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5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5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5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5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5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5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5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5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5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5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5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5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5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5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5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5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5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5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5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5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5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5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5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5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5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5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5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5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5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5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5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5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5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5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5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5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5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5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5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5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5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5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5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5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5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5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5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5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5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5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5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5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5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5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5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5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5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5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5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5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5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5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5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5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2:G102"/>
  <sheetViews>
    <sheetView topLeftCell="A4" workbookViewId="0">
      <selection activeCell="A6" sqref="A6"/>
    </sheetView>
  </sheetViews>
  <sheetFormatPr defaultRowHeight="12.5" x14ac:dyDescent="0.25"/>
  <cols>
    <col min="1" max="1" width="20.26953125" customWidth="1"/>
    <col min="2" max="3" width="10.7265625" customWidth="1"/>
    <col min="4" max="4" width="11.81640625" style="24" customWidth="1"/>
    <col min="5" max="6" width="10.7265625" style="24" customWidth="1"/>
    <col min="7" max="7" width="13" style="24" customWidth="1"/>
  </cols>
  <sheetData>
    <row r="2" spans="1:7" ht="13" x14ac:dyDescent="0.3">
      <c r="A2" s="71" t="s">
        <v>155</v>
      </c>
      <c r="B2" s="71"/>
      <c r="C2" s="71"/>
      <c r="D2" s="13">
        <f>' Budget'!A10</f>
        <v>0</v>
      </c>
      <c r="E2" s="73">
        <f>LOOKUP(D2,OBJECT!A:A,OBJECT!B:B)</f>
        <v>0</v>
      </c>
      <c r="F2" s="73"/>
    </row>
    <row r="3" spans="1:7" ht="13" x14ac:dyDescent="0.3">
      <c r="A3" s="9"/>
      <c r="B3" s="69" t="s">
        <v>157</v>
      </c>
      <c r="C3" s="69"/>
      <c r="D3" s="70">
        <f>' Budget'!F10</f>
        <v>0</v>
      </c>
      <c r="E3" s="70"/>
      <c r="F3" s="70"/>
    </row>
    <row r="5" spans="1:7" s="7" customFormat="1" ht="26" x14ac:dyDescent="0.25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5">
      <c r="A6" s="29"/>
      <c r="B6" s="37"/>
      <c r="C6" s="29"/>
      <c r="D6" s="47"/>
      <c r="E6" s="47"/>
      <c r="F6" s="32"/>
      <c r="G6" s="25">
        <f>(D3-E6)+F6</f>
        <v>0</v>
      </c>
    </row>
    <row r="7" spans="1:7" x14ac:dyDescent="0.25">
      <c r="A7" s="29"/>
      <c r="B7" s="37"/>
      <c r="C7" s="29"/>
      <c r="D7" s="47"/>
      <c r="E7" s="47"/>
      <c r="F7" s="32"/>
      <c r="G7" s="25">
        <f t="shared" ref="G7:G38" si="0">(G6-E7)+F7</f>
        <v>0</v>
      </c>
    </row>
    <row r="8" spans="1:7" x14ac:dyDescent="0.25">
      <c r="A8" s="29"/>
      <c r="B8" s="37"/>
      <c r="C8" s="29"/>
      <c r="D8" s="47"/>
      <c r="E8" s="47"/>
      <c r="F8" s="32"/>
      <c r="G8" s="25">
        <f t="shared" si="0"/>
        <v>0</v>
      </c>
    </row>
    <row r="9" spans="1:7" x14ac:dyDescent="0.25">
      <c r="A9" s="29"/>
      <c r="B9" s="37"/>
      <c r="C9" s="29"/>
      <c r="D9" s="47"/>
      <c r="E9" s="47"/>
      <c r="F9" s="32"/>
      <c r="G9" s="25">
        <f t="shared" si="0"/>
        <v>0</v>
      </c>
    </row>
    <row r="10" spans="1:7" x14ac:dyDescent="0.25">
      <c r="A10" s="29"/>
      <c r="B10" s="37"/>
      <c r="C10" s="29"/>
      <c r="D10" s="47"/>
      <c r="E10" s="47"/>
      <c r="F10" s="32"/>
      <c r="G10" s="25">
        <f t="shared" si="0"/>
        <v>0</v>
      </c>
    </row>
    <row r="11" spans="1:7" x14ac:dyDescent="0.25">
      <c r="A11" s="29"/>
      <c r="B11" s="37"/>
      <c r="C11" s="29"/>
      <c r="D11" s="47"/>
      <c r="E11" s="47"/>
      <c r="F11" s="33"/>
      <c r="G11" s="25">
        <f t="shared" si="0"/>
        <v>0</v>
      </c>
    </row>
    <row r="12" spans="1:7" x14ac:dyDescent="0.25">
      <c r="A12" s="29"/>
      <c r="B12" s="37"/>
      <c r="C12" s="29"/>
      <c r="D12" s="47"/>
      <c r="E12" s="47"/>
      <c r="F12" s="32"/>
      <c r="G12" s="25">
        <f t="shared" si="0"/>
        <v>0</v>
      </c>
    </row>
    <row r="13" spans="1:7" x14ac:dyDescent="0.25">
      <c r="A13" s="29"/>
      <c r="B13" s="37"/>
      <c r="C13" s="29"/>
      <c r="D13" s="47"/>
      <c r="E13" s="47"/>
      <c r="F13" s="32"/>
      <c r="G13" s="25">
        <f t="shared" si="0"/>
        <v>0</v>
      </c>
    </row>
    <row r="14" spans="1:7" x14ac:dyDescent="0.25">
      <c r="A14" s="29"/>
      <c r="B14" s="37"/>
      <c r="C14" s="29"/>
      <c r="D14" s="47"/>
      <c r="E14" s="47"/>
      <c r="F14" s="32"/>
      <c r="G14" s="25">
        <f t="shared" si="0"/>
        <v>0</v>
      </c>
    </row>
    <row r="15" spans="1:7" x14ac:dyDescent="0.25">
      <c r="A15" s="29"/>
      <c r="B15" s="37"/>
      <c r="C15" s="29"/>
      <c r="D15" s="47"/>
      <c r="E15" s="47"/>
      <c r="F15" s="32"/>
      <c r="G15" s="25">
        <f t="shared" si="0"/>
        <v>0</v>
      </c>
    </row>
    <row r="16" spans="1:7" x14ac:dyDescent="0.25">
      <c r="A16" s="29"/>
      <c r="B16" s="37"/>
      <c r="C16" s="29"/>
      <c r="D16" s="47"/>
      <c r="E16" s="48"/>
      <c r="F16" s="32"/>
      <c r="G16" s="25">
        <f t="shared" si="0"/>
        <v>0</v>
      </c>
    </row>
    <row r="17" spans="1:7" x14ac:dyDescent="0.25">
      <c r="A17" s="29"/>
      <c r="B17" s="37"/>
      <c r="C17" s="29"/>
      <c r="D17" s="47"/>
      <c r="E17" s="47"/>
      <c r="F17" s="32"/>
      <c r="G17" s="25">
        <f t="shared" si="0"/>
        <v>0</v>
      </c>
    </row>
    <row r="18" spans="1:7" x14ac:dyDescent="0.25">
      <c r="A18" s="29"/>
      <c r="B18" s="37"/>
      <c r="C18" s="29"/>
      <c r="D18" s="47"/>
      <c r="E18" s="47"/>
      <c r="F18" s="32"/>
      <c r="G18" s="25">
        <f t="shared" si="0"/>
        <v>0</v>
      </c>
    </row>
    <row r="19" spans="1:7" x14ac:dyDescent="0.25">
      <c r="A19" s="29"/>
      <c r="B19" s="37"/>
      <c r="C19" s="29"/>
      <c r="D19" s="47"/>
      <c r="E19" s="47"/>
      <c r="F19" s="32"/>
      <c r="G19" s="25">
        <f t="shared" si="0"/>
        <v>0</v>
      </c>
    </row>
    <row r="20" spans="1:7" x14ac:dyDescent="0.25">
      <c r="A20" s="29"/>
      <c r="B20" s="37"/>
      <c r="C20" s="29"/>
      <c r="D20" s="47"/>
      <c r="E20" s="47"/>
      <c r="F20" s="32"/>
      <c r="G20" s="25">
        <f t="shared" si="0"/>
        <v>0</v>
      </c>
    </row>
    <row r="21" spans="1:7" x14ac:dyDescent="0.25">
      <c r="A21" s="29"/>
      <c r="B21" s="37"/>
      <c r="C21" s="29"/>
      <c r="D21" s="47"/>
      <c r="E21" s="47"/>
      <c r="F21" s="32"/>
      <c r="G21" s="25">
        <f t="shared" si="0"/>
        <v>0</v>
      </c>
    </row>
    <row r="22" spans="1:7" x14ac:dyDescent="0.25">
      <c r="A22" s="29"/>
      <c r="B22" s="37"/>
      <c r="C22" s="29"/>
      <c r="D22" s="47"/>
      <c r="E22" s="47"/>
      <c r="F22" s="32"/>
      <c r="G22" s="25">
        <f t="shared" si="0"/>
        <v>0</v>
      </c>
    </row>
    <row r="23" spans="1:7" x14ac:dyDescent="0.25">
      <c r="A23" s="29"/>
      <c r="B23" s="37"/>
      <c r="C23" s="29"/>
      <c r="D23" s="47"/>
      <c r="E23" s="47"/>
      <c r="F23" s="32"/>
      <c r="G23" s="25">
        <f t="shared" si="0"/>
        <v>0</v>
      </c>
    </row>
    <row r="24" spans="1:7" x14ac:dyDescent="0.25">
      <c r="A24" s="29"/>
      <c r="B24" s="37"/>
      <c r="C24" s="29"/>
      <c r="D24" s="47"/>
      <c r="E24" s="47"/>
      <c r="F24" s="32"/>
      <c r="G24" s="25">
        <f t="shared" si="0"/>
        <v>0</v>
      </c>
    </row>
    <row r="25" spans="1:7" x14ac:dyDescent="0.25">
      <c r="A25" s="29"/>
      <c r="B25" s="37"/>
      <c r="C25" s="29"/>
      <c r="D25" s="47"/>
      <c r="E25" s="47"/>
      <c r="F25" s="32"/>
      <c r="G25" s="25">
        <f t="shared" si="0"/>
        <v>0</v>
      </c>
    </row>
    <row r="26" spans="1:7" x14ac:dyDescent="0.25">
      <c r="A26" s="29"/>
      <c r="B26" s="37"/>
      <c r="C26" s="29"/>
      <c r="D26" s="47"/>
      <c r="E26" s="47"/>
      <c r="F26" s="32"/>
      <c r="G26" s="25">
        <f t="shared" si="0"/>
        <v>0</v>
      </c>
    </row>
    <row r="27" spans="1:7" x14ac:dyDescent="0.25">
      <c r="A27" s="29"/>
      <c r="B27" s="37"/>
      <c r="C27" s="29"/>
      <c r="D27" s="47"/>
      <c r="E27" s="47"/>
      <c r="F27" s="32"/>
      <c r="G27" s="25">
        <f t="shared" si="0"/>
        <v>0</v>
      </c>
    </row>
    <row r="28" spans="1:7" x14ac:dyDescent="0.25">
      <c r="A28" s="29"/>
      <c r="B28" s="37"/>
      <c r="C28" s="29"/>
      <c r="D28" s="47"/>
      <c r="E28" s="47"/>
      <c r="F28" s="32"/>
      <c r="G28" s="25">
        <f t="shared" si="0"/>
        <v>0</v>
      </c>
    </row>
    <row r="29" spans="1:7" x14ac:dyDescent="0.25">
      <c r="A29" s="29"/>
      <c r="B29" s="37"/>
      <c r="C29" s="29"/>
      <c r="D29" s="47"/>
      <c r="E29" s="47"/>
      <c r="F29" s="32"/>
      <c r="G29" s="25">
        <f t="shared" si="0"/>
        <v>0</v>
      </c>
    </row>
    <row r="30" spans="1:7" x14ac:dyDescent="0.25">
      <c r="A30" s="29"/>
      <c r="B30" s="37"/>
      <c r="C30" s="29"/>
      <c r="D30" s="47"/>
      <c r="E30" s="47"/>
      <c r="F30" s="32"/>
      <c r="G30" s="25">
        <f t="shared" si="0"/>
        <v>0</v>
      </c>
    </row>
    <row r="31" spans="1:7" x14ac:dyDescent="0.25">
      <c r="A31" s="29"/>
      <c r="B31" s="37"/>
      <c r="C31" s="29"/>
      <c r="D31" s="47"/>
      <c r="E31" s="47"/>
      <c r="F31" s="32"/>
      <c r="G31" s="25">
        <f t="shared" si="0"/>
        <v>0</v>
      </c>
    </row>
    <row r="32" spans="1:7" x14ac:dyDescent="0.25">
      <c r="A32" s="29"/>
      <c r="B32" s="37"/>
      <c r="C32" s="29"/>
      <c r="D32" s="47"/>
      <c r="E32" s="47"/>
      <c r="F32" s="32"/>
      <c r="G32" s="25">
        <f t="shared" si="0"/>
        <v>0</v>
      </c>
    </row>
    <row r="33" spans="1:7" x14ac:dyDescent="0.25">
      <c r="A33" s="29"/>
      <c r="B33" s="37"/>
      <c r="C33" s="29"/>
      <c r="D33" s="47"/>
      <c r="E33" s="47"/>
      <c r="F33" s="32"/>
      <c r="G33" s="25">
        <f t="shared" si="0"/>
        <v>0</v>
      </c>
    </row>
    <row r="34" spans="1:7" x14ac:dyDescent="0.25">
      <c r="A34" s="29"/>
      <c r="B34" s="37"/>
      <c r="C34" s="29"/>
      <c r="D34" s="47"/>
      <c r="E34" s="47"/>
      <c r="F34" s="32"/>
      <c r="G34" s="25">
        <f t="shared" si="0"/>
        <v>0</v>
      </c>
    </row>
    <row r="35" spans="1:7" x14ac:dyDescent="0.25">
      <c r="A35" s="29"/>
      <c r="B35" s="37"/>
      <c r="C35" s="29"/>
      <c r="D35" s="47"/>
      <c r="E35" s="47"/>
      <c r="F35" s="32"/>
      <c r="G35" s="25">
        <f t="shared" si="0"/>
        <v>0</v>
      </c>
    </row>
    <row r="36" spans="1:7" x14ac:dyDescent="0.25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5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5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5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5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5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5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5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5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5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5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5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5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5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5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5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5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5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5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5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5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5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5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5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5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5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5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5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5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5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5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5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5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5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5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5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5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5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5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5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5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5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5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5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5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5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5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5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5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5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5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5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5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5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5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5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5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5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5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5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5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5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5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5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5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5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5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2:G102"/>
  <sheetViews>
    <sheetView workbookViewId="0">
      <selection activeCell="A6" sqref="A6"/>
    </sheetView>
  </sheetViews>
  <sheetFormatPr defaultRowHeight="12.5" x14ac:dyDescent="0.25"/>
  <cols>
    <col min="1" max="1" width="20.26953125" customWidth="1"/>
    <col min="2" max="3" width="10.7265625" customWidth="1"/>
    <col min="4" max="4" width="11.81640625" style="24" customWidth="1"/>
    <col min="5" max="6" width="10.7265625" style="24" customWidth="1"/>
    <col min="7" max="7" width="13" style="24" customWidth="1"/>
  </cols>
  <sheetData>
    <row r="2" spans="1:7" ht="13" x14ac:dyDescent="0.3">
      <c r="A2" s="71" t="s">
        <v>155</v>
      </c>
      <c r="B2" s="71"/>
      <c r="C2" s="71"/>
      <c r="D2" s="13">
        <f>' Budget'!A11</f>
        <v>0</v>
      </c>
      <c r="E2" s="73">
        <f>LOOKUP(D2,OBJECT!A:A,OBJECT!B:B)</f>
        <v>0</v>
      </c>
      <c r="F2" s="73"/>
    </row>
    <row r="3" spans="1:7" ht="21" customHeight="1" x14ac:dyDescent="0.3">
      <c r="A3" s="9"/>
      <c r="B3" s="69" t="s">
        <v>157</v>
      </c>
      <c r="C3" s="69"/>
      <c r="D3" s="70">
        <f>' Budget'!F11</f>
        <v>0</v>
      </c>
      <c r="E3" s="70"/>
      <c r="F3" s="70"/>
    </row>
    <row r="5" spans="1:7" s="7" customFormat="1" ht="26" x14ac:dyDescent="0.25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5">
      <c r="A6" s="29"/>
      <c r="B6" s="37"/>
      <c r="C6" s="29"/>
      <c r="D6" s="32"/>
      <c r="E6" s="32"/>
      <c r="F6" s="32"/>
      <c r="G6" s="25">
        <f>(D3-E6)+F6</f>
        <v>0</v>
      </c>
    </row>
    <row r="7" spans="1:7" x14ac:dyDescent="0.25">
      <c r="A7" s="36"/>
      <c r="B7" s="37"/>
      <c r="C7" s="29"/>
      <c r="D7" s="32"/>
      <c r="E7" s="32"/>
      <c r="F7" s="32"/>
      <c r="G7" s="25">
        <f t="shared" ref="G7:G38" si="0">(G6-E7)+F7</f>
        <v>0</v>
      </c>
    </row>
    <row r="8" spans="1:7" x14ac:dyDescent="0.25">
      <c r="A8" s="36"/>
      <c r="B8" s="37"/>
      <c r="C8" s="29"/>
      <c r="D8" s="32"/>
      <c r="E8" s="32"/>
      <c r="F8" s="32"/>
      <c r="G8" s="25">
        <f t="shared" si="0"/>
        <v>0</v>
      </c>
    </row>
    <row r="9" spans="1:7" x14ac:dyDescent="0.25">
      <c r="A9" s="36"/>
      <c r="B9" s="37"/>
      <c r="C9" s="29"/>
      <c r="D9" s="32"/>
      <c r="E9" s="32"/>
      <c r="F9" s="32"/>
      <c r="G9" s="25">
        <f t="shared" si="0"/>
        <v>0</v>
      </c>
    </row>
    <row r="10" spans="1:7" x14ac:dyDescent="0.25">
      <c r="A10" s="36"/>
      <c r="B10" s="37"/>
      <c r="C10" s="29"/>
      <c r="D10" s="32"/>
      <c r="E10" s="32"/>
      <c r="F10" s="32"/>
      <c r="G10" s="25">
        <f t="shared" si="0"/>
        <v>0</v>
      </c>
    </row>
    <row r="11" spans="1:7" x14ac:dyDescent="0.25">
      <c r="A11" s="36"/>
      <c r="B11" s="29"/>
      <c r="C11" s="29"/>
      <c r="D11" s="32"/>
      <c r="E11" s="32"/>
      <c r="F11" s="33"/>
      <c r="G11" s="25">
        <f t="shared" si="0"/>
        <v>0</v>
      </c>
    </row>
    <row r="12" spans="1:7" x14ac:dyDescent="0.25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5">
      <c r="A13" s="36"/>
      <c r="B13" s="29"/>
      <c r="C13" s="29"/>
      <c r="D13" s="32"/>
      <c r="E13" s="32"/>
      <c r="F13" s="32"/>
      <c r="G13" s="25">
        <f t="shared" si="0"/>
        <v>0</v>
      </c>
    </row>
    <row r="14" spans="1:7" x14ac:dyDescent="0.25">
      <c r="A14" s="36"/>
      <c r="B14" s="29"/>
      <c r="C14" s="29"/>
      <c r="D14" s="32"/>
      <c r="E14" s="32"/>
      <c r="F14" s="32"/>
      <c r="G14" s="25">
        <f t="shared" si="0"/>
        <v>0</v>
      </c>
    </row>
    <row r="15" spans="1:7" x14ac:dyDescent="0.25">
      <c r="A15" s="36"/>
      <c r="B15" s="29"/>
      <c r="C15" s="29"/>
      <c r="D15" s="32"/>
      <c r="E15" s="32"/>
      <c r="F15" s="32"/>
      <c r="G15" s="25">
        <f t="shared" si="0"/>
        <v>0</v>
      </c>
    </row>
    <row r="16" spans="1:7" x14ac:dyDescent="0.25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5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5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5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5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5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5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5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5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5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5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5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5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5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5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5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5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5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5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5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5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5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5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5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5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5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5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5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5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5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5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5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5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5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5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5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5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5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5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5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5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5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5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5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5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5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5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5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5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5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5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5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5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5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5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5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5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5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5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5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5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5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5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5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5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5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5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5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5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5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5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5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5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5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5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5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5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5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5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5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5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5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5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5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5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5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5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2:G102"/>
  <sheetViews>
    <sheetView workbookViewId="0">
      <selection activeCell="A6" sqref="A6"/>
    </sheetView>
  </sheetViews>
  <sheetFormatPr defaultRowHeight="12.5" x14ac:dyDescent="0.25"/>
  <cols>
    <col min="1" max="1" width="20.26953125" customWidth="1"/>
    <col min="2" max="3" width="10.7265625" customWidth="1"/>
    <col min="4" max="4" width="11.81640625" style="24" customWidth="1"/>
    <col min="5" max="6" width="10.7265625" style="24" customWidth="1"/>
    <col min="7" max="7" width="13" style="24" customWidth="1"/>
  </cols>
  <sheetData>
    <row r="2" spans="1:7" ht="13" x14ac:dyDescent="0.3">
      <c r="A2" s="71" t="s">
        <v>155</v>
      </c>
      <c r="B2" s="71"/>
      <c r="C2" s="71"/>
      <c r="D2" s="13">
        <f>' Budget'!A12</f>
        <v>0</v>
      </c>
      <c r="E2" s="73">
        <f>LOOKUP(D2,OBJECT!A:A,OBJECT!B:B)</f>
        <v>0</v>
      </c>
      <c r="F2" s="73"/>
    </row>
    <row r="3" spans="1:7" ht="21" customHeight="1" x14ac:dyDescent="0.3">
      <c r="A3" s="9"/>
      <c r="B3" s="69" t="s">
        <v>157</v>
      </c>
      <c r="C3" s="69"/>
      <c r="D3" s="70">
        <f>' Budget'!F12</f>
        <v>0</v>
      </c>
      <c r="E3" s="70"/>
      <c r="F3" s="70"/>
    </row>
    <row r="5" spans="1:7" s="7" customFormat="1" ht="26" x14ac:dyDescent="0.25">
      <c r="A5" s="8" t="s">
        <v>148</v>
      </c>
      <c r="B5" s="8" t="s">
        <v>149</v>
      </c>
      <c r="C5" s="8" t="s">
        <v>154</v>
      </c>
      <c r="D5" s="11" t="s">
        <v>153</v>
      </c>
      <c r="E5" s="11" t="s">
        <v>150</v>
      </c>
      <c r="F5" s="11" t="s">
        <v>151</v>
      </c>
      <c r="G5" s="11" t="s">
        <v>152</v>
      </c>
    </row>
    <row r="6" spans="1:7" x14ac:dyDescent="0.25">
      <c r="A6" s="36"/>
      <c r="B6" s="37"/>
      <c r="C6" s="29"/>
      <c r="D6" s="32"/>
      <c r="E6" s="32"/>
      <c r="F6" s="32"/>
      <c r="G6" s="25">
        <f>(D3-E6)+F6</f>
        <v>0</v>
      </c>
    </row>
    <row r="7" spans="1:7" x14ac:dyDescent="0.25">
      <c r="A7" s="36"/>
      <c r="B7" s="37"/>
      <c r="C7" s="29"/>
      <c r="D7" s="32"/>
      <c r="E7" s="32"/>
      <c r="F7" s="32"/>
      <c r="G7" s="25">
        <f t="shared" ref="G7:G38" si="0">(G6-E7)+F7</f>
        <v>0</v>
      </c>
    </row>
    <row r="8" spans="1:7" x14ac:dyDescent="0.25">
      <c r="A8" s="29"/>
      <c r="B8" s="29"/>
      <c r="C8" s="29"/>
      <c r="D8" s="32"/>
      <c r="E8" s="32"/>
      <c r="F8" s="32"/>
      <c r="G8" s="25">
        <f t="shared" si="0"/>
        <v>0</v>
      </c>
    </row>
    <row r="9" spans="1:7" x14ac:dyDescent="0.25">
      <c r="A9" s="29"/>
      <c r="B9" s="29"/>
      <c r="C9" s="29"/>
      <c r="D9" s="32"/>
      <c r="E9" s="32"/>
      <c r="F9" s="32"/>
      <c r="G9" s="25">
        <f t="shared" si="0"/>
        <v>0</v>
      </c>
    </row>
    <row r="10" spans="1:7" x14ac:dyDescent="0.25">
      <c r="A10" s="29"/>
      <c r="B10" s="29"/>
      <c r="C10" s="29"/>
      <c r="D10" s="32"/>
      <c r="E10" s="32"/>
      <c r="F10" s="32"/>
      <c r="G10" s="25">
        <f t="shared" si="0"/>
        <v>0</v>
      </c>
    </row>
    <row r="11" spans="1:7" x14ac:dyDescent="0.25">
      <c r="A11" s="29"/>
      <c r="B11" s="29"/>
      <c r="C11" s="29"/>
      <c r="D11" s="32"/>
      <c r="E11" s="32"/>
      <c r="F11" s="33"/>
      <c r="G11" s="25">
        <f t="shared" si="0"/>
        <v>0</v>
      </c>
    </row>
    <row r="12" spans="1:7" x14ac:dyDescent="0.25">
      <c r="A12" s="29"/>
      <c r="B12" s="29"/>
      <c r="C12" s="29"/>
      <c r="D12" s="32"/>
      <c r="E12" s="32"/>
      <c r="F12" s="32"/>
      <c r="G12" s="25">
        <f t="shared" si="0"/>
        <v>0</v>
      </c>
    </row>
    <row r="13" spans="1:7" x14ac:dyDescent="0.25">
      <c r="A13" s="29"/>
      <c r="B13" s="29"/>
      <c r="C13" s="29"/>
      <c r="D13" s="32"/>
      <c r="E13" s="32"/>
      <c r="F13" s="32"/>
      <c r="G13" s="25">
        <f t="shared" si="0"/>
        <v>0</v>
      </c>
    </row>
    <row r="14" spans="1:7" x14ac:dyDescent="0.25">
      <c r="A14" s="29"/>
      <c r="B14" s="29"/>
      <c r="C14" s="29"/>
      <c r="D14" s="32"/>
      <c r="E14" s="32"/>
      <c r="F14" s="32"/>
      <c r="G14" s="25">
        <f t="shared" si="0"/>
        <v>0</v>
      </c>
    </row>
    <row r="15" spans="1:7" x14ac:dyDescent="0.25">
      <c r="A15" s="29"/>
      <c r="B15" s="29"/>
      <c r="C15" s="29"/>
      <c r="D15" s="32"/>
      <c r="E15" s="32"/>
      <c r="F15" s="32"/>
      <c r="G15" s="25">
        <f t="shared" si="0"/>
        <v>0</v>
      </c>
    </row>
    <row r="16" spans="1:7" x14ac:dyDescent="0.25">
      <c r="A16" s="29"/>
      <c r="B16" s="29"/>
      <c r="C16" s="29"/>
      <c r="D16" s="32"/>
      <c r="E16" s="32"/>
      <c r="F16" s="32"/>
      <c r="G16" s="25">
        <f t="shared" si="0"/>
        <v>0</v>
      </c>
    </row>
    <row r="17" spans="1:7" x14ac:dyDescent="0.25">
      <c r="A17" s="29"/>
      <c r="B17" s="29"/>
      <c r="C17" s="29"/>
      <c r="D17" s="32"/>
      <c r="E17" s="32"/>
      <c r="F17" s="32"/>
      <c r="G17" s="25">
        <f t="shared" si="0"/>
        <v>0</v>
      </c>
    </row>
    <row r="18" spans="1:7" x14ac:dyDescent="0.25">
      <c r="A18" s="29"/>
      <c r="B18" s="29"/>
      <c r="C18" s="29"/>
      <c r="D18" s="32"/>
      <c r="E18" s="32"/>
      <c r="F18" s="32"/>
      <c r="G18" s="25">
        <f t="shared" si="0"/>
        <v>0</v>
      </c>
    </row>
    <row r="19" spans="1:7" x14ac:dyDescent="0.25">
      <c r="A19" s="29"/>
      <c r="B19" s="29"/>
      <c r="C19" s="29"/>
      <c r="D19" s="32"/>
      <c r="E19" s="32"/>
      <c r="F19" s="32"/>
      <c r="G19" s="25">
        <f t="shared" si="0"/>
        <v>0</v>
      </c>
    </row>
    <row r="20" spans="1:7" x14ac:dyDescent="0.25">
      <c r="A20" s="29"/>
      <c r="B20" s="29"/>
      <c r="C20" s="29"/>
      <c r="D20" s="32"/>
      <c r="E20" s="32"/>
      <c r="F20" s="32"/>
      <c r="G20" s="25">
        <f t="shared" si="0"/>
        <v>0</v>
      </c>
    </row>
    <row r="21" spans="1:7" x14ac:dyDescent="0.25">
      <c r="A21" s="29"/>
      <c r="B21" s="29"/>
      <c r="C21" s="29"/>
      <c r="D21" s="32"/>
      <c r="E21" s="32"/>
      <c r="F21" s="32"/>
      <c r="G21" s="25">
        <f t="shared" si="0"/>
        <v>0</v>
      </c>
    </row>
    <row r="22" spans="1:7" x14ac:dyDescent="0.25">
      <c r="A22" s="29"/>
      <c r="B22" s="29"/>
      <c r="C22" s="29"/>
      <c r="D22" s="32"/>
      <c r="E22" s="32"/>
      <c r="F22" s="32"/>
      <c r="G22" s="25">
        <f t="shared" si="0"/>
        <v>0</v>
      </c>
    </row>
    <row r="23" spans="1:7" x14ac:dyDescent="0.25">
      <c r="A23" s="29"/>
      <c r="B23" s="29"/>
      <c r="C23" s="29"/>
      <c r="D23" s="32"/>
      <c r="E23" s="32"/>
      <c r="F23" s="32"/>
      <c r="G23" s="25">
        <f t="shared" si="0"/>
        <v>0</v>
      </c>
    </row>
    <row r="24" spans="1:7" x14ac:dyDescent="0.25">
      <c r="A24" s="29"/>
      <c r="B24" s="29"/>
      <c r="C24" s="29"/>
      <c r="D24" s="32"/>
      <c r="E24" s="32"/>
      <c r="F24" s="32"/>
      <c r="G24" s="25">
        <f t="shared" si="0"/>
        <v>0</v>
      </c>
    </row>
    <row r="25" spans="1:7" x14ac:dyDescent="0.25">
      <c r="A25" s="29"/>
      <c r="B25" s="29"/>
      <c r="C25" s="29"/>
      <c r="D25" s="32"/>
      <c r="E25" s="32"/>
      <c r="F25" s="32"/>
      <c r="G25" s="25">
        <f t="shared" si="0"/>
        <v>0</v>
      </c>
    </row>
    <row r="26" spans="1:7" x14ac:dyDescent="0.25">
      <c r="A26" s="29"/>
      <c r="B26" s="29"/>
      <c r="C26" s="29"/>
      <c r="D26" s="32"/>
      <c r="E26" s="32"/>
      <c r="F26" s="32"/>
      <c r="G26" s="25">
        <f t="shared" si="0"/>
        <v>0</v>
      </c>
    </row>
    <row r="27" spans="1:7" x14ac:dyDescent="0.25">
      <c r="A27" s="29"/>
      <c r="B27" s="29"/>
      <c r="C27" s="29"/>
      <c r="D27" s="32"/>
      <c r="E27" s="32"/>
      <c r="F27" s="32"/>
      <c r="G27" s="25">
        <f t="shared" si="0"/>
        <v>0</v>
      </c>
    </row>
    <row r="28" spans="1:7" x14ac:dyDescent="0.25">
      <c r="A28" s="29"/>
      <c r="B28" s="29"/>
      <c r="C28" s="29"/>
      <c r="D28" s="32"/>
      <c r="E28" s="32"/>
      <c r="F28" s="32"/>
      <c r="G28" s="25">
        <f t="shared" si="0"/>
        <v>0</v>
      </c>
    </row>
    <row r="29" spans="1:7" x14ac:dyDescent="0.25">
      <c r="A29" s="29"/>
      <c r="B29" s="29"/>
      <c r="C29" s="29"/>
      <c r="D29" s="32"/>
      <c r="E29" s="32"/>
      <c r="F29" s="32"/>
      <c r="G29" s="25">
        <f t="shared" si="0"/>
        <v>0</v>
      </c>
    </row>
    <row r="30" spans="1:7" x14ac:dyDescent="0.25">
      <c r="A30" s="29"/>
      <c r="B30" s="29"/>
      <c r="C30" s="29"/>
      <c r="D30" s="32"/>
      <c r="E30" s="32"/>
      <c r="F30" s="32"/>
      <c r="G30" s="25">
        <f t="shared" si="0"/>
        <v>0</v>
      </c>
    </row>
    <row r="31" spans="1:7" x14ac:dyDescent="0.25">
      <c r="A31" s="29"/>
      <c r="B31" s="29"/>
      <c r="C31" s="29"/>
      <c r="D31" s="32"/>
      <c r="E31" s="32"/>
      <c r="F31" s="32"/>
      <c r="G31" s="25">
        <f t="shared" si="0"/>
        <v>0</v>
      </c>
    </row>
    <row r="32" spans="1:7" x14ac:dyDescent="0.25">
      <c r="A32" s="29"/>
      <c r="B32" s="29"/>
      <c r="C32" s="29"/>
      <c r="D32" s="32"/>
      <c r="E32" s="32"/>
      <c r="F32" s="32"/>
      <c r="G32" s="25">
        <f t="shared" si="0"/>
        <v>0</v>
      </c>
    </row>
    <row r="33" spans="1:7" x14ac:dyDescent="0.25">
      <c r="A33" s="29"/>
      <c r="B33" s="29"/>
      <c r="C33" s="29"/>
      <c r="D33" s="32"/>
      <c r="E33" s="32"/>
      <c r="F33" s="32"/>
      <c r="G33" s="25">
        <f t="shared" si="0"/>
        <v>0</v>
      </c>
    </row>
    <row r="34" spans="1:7" x14ac:dyDescent="0.25">
      <c r="A34" s="29"/>
      <c r="B34" s="29"/>
      <c r="C34" s="29"/>
      <c r="D34" s="32"/>
      <c r="E34" s="32"/>
      <c r="F34" s="32"/>
      <c r="G34" s="25">
        <f t="shared" si="0"/>
        <v>0</v>
      </c>
    </row>
    <row r="35" spans="1:7" x14ac:dyDescent="0.25">
      <c r="A35" s="29"/>
      <c r="B35" s="29"/>
      <c r="C35" s="29"/>
      <c r="D35" s="32"/>
      <c r="E35" s="32"/>
      <c r="F35" s="32"/>
      <c r="G35" s="25">
        <f t="shared" si="0"/>
        <v>0</v>
      </c>
    </row>
    <row r="36" spans="1:7" x14ac:dyDescent="0.25">
      <c r="A36" s="29"/>
      <c r="B36" s="29"/>
      <c r="C36" s="29"/>
      <c r="D36" s="32"/>
      <c r="E36" s="32"/>
      <c r="F36" s="32"/>
      <c r="G36" s="25">
        <f t="shared" si="0"/>
        <v>0</v>
      </c>
    </row>
    <row r="37" spans="1:7" x14ac:dyDescent="0.25">
      <c r="A37" s="29"/>
      <c r="B37" s="29"/>
      <c r="C37" s="29"/>
      <c r="D37" s="32"/>
      <c r="E37" s="32"/>
      <c r="F37" s="32"/>
      <c r="G37" s="25">
        <f t="shared" si="0"/>
        <v>0</v>
      </c>
    </row>
    <row r="38" spans="1:7" x14ac:dyDescent="0.25">
      <c r="A38" s="29"/>
      <c r="B38" s="29"/>
      <c r="C38" s="29"/>
      <c r="D38" s="32"/>
      <c r="E38" s="32"/>
      <c r="F38" s="32"/>
      <c r="G38" s="25">
        <f t="shared" si="0"/>
        <v>0</v>
      </c>
    </row>
    <row r="39" spans="1:7" x14ac:dyDescent="0.25">
      <c r="A39" s="29"/>
      <c r="B39" s="29"/>
      <c r="C39" s="29"/>
      <c r="D39" s="32"/>
      <c r="E39" s="32"/>
      <c r="F39" s="32"/>
      <c r="G39" s="25">
        <f t="shared" ref="G39:G70" si="1">(G38-E39)+F39</f>
        <v>0</v>
      </c>
    </row>
    <row r="40" spans="1:7" x14ac:dyDescent="0.25">
      <c r="A40" s="29"/>
      <c r="B40" s="29"/>
      <c r="C40" s="29"/>
      <c r="D40" s="32"/>
      <c r="E40" s="32"/>
      <c r="F40" s="32"/>
      <c r="G40" s="25">
        <f t="shared" si="1"/>
        <v>0</v>
      </c>
    </row>
    <row r="41" spans="1:7" x14ac:dyDescent="0.25">
      <c r="A41" s="29"/>
      <c r="B41" s="29"/>
      <c r="C41" s="29"/>
      <c r="D41" s="32"/>
      <c r="E41" s="32"/>
      <c r="F41" s="32"/>
      <c r="G41" s="25">
        <f t="shared" si="1"/>
        <v>0</v>
      </c>
    </row>
    <row r="42" spans="1:7" x14ac:dyDescent="0.25">
      <c r="A42" s="29"/>
      <c r="B42" s="29"/>
      <c r="C42" s="29"/>
      <c r="D42" s="32"/>
      <c r="E42" s="32"/>
      <c r="F42" s="32"/>
      <c r="G42" s="25">
        <f t="shared" si="1"/>
        <v>0</v>
      </c>
    </row>
    <row r="43" spans="1:7" x14ac:dyDescent="0.25">
      <c r="A43" s="29"/>
      <c r="B43" s="29"/>
      <c r="C43" s="29"/>
      <c r="D43" s="32"/>
      <c r="E43" s="32"/>
      <c r="F43" s="32"/>
      <c r="G43" s="25">
        <f t="shared" si="1"/>
        <v>0</v>
      </c>
    </row>
    <row r="44" spans="1:7" x14ac:dyDescent="0.25">
      <c r="A44" s="29"/>
      <c r="B44" s="29"/>
      <c r="C44" s="29"/>
      <c r="D44" s="32"/>
      <c r="E44" s="32"/>
      <c r="F44" s="32"/>
      <c r="G44" s="25">
        <f t="shared" si="1"/>
        <v>0</v>
      </c>
    </row>
    <row r="45" spans="1:7" x14ac:dyDescent="0.25">
      <c r="A45" s="29"/>
      <c r="B45" s="29"/>
      <c r="C45" s="29"/>
      <c r="D45" s="32"/>
      <c r="E45" s="32"/>
      <c r="F45" s="32"/>
      <c r="G45" s="25">
        <f t="shared" si="1"/>
        <v>0</v>
      </c>
    </row>
    <row r="46" spans="1:7" x14ac:dyDescent="0.25">
      <c r="A46" s="29"/>
      <c r="B46" s="29"/>
      <c r="C46" s="29"/>
      <c r="D46" s="32"/>
      <c r="E46" s="32"/>
      <c r="F46" s="32"/>
      <c r="G46" s="25">
        <f t="shared" si="1"/>
        <v>0</v>
      </c>
    </row>
    <row r="47" spans="1:7" x14ac:dyDescent="0.25">
      <c r="A47" s="29"/>
      <c r="B47" s="29"/>
      <c r="C47" s="29"/>
      <c r="D47" s="32"/>
      <c r="E47" s="32"/>
      <c r="F47" s="32"/>
      <c r="G47" s="25">
        <f t="shared" si="1"/>
        <v>0</v>
      </c>
    </row>
    <row r="48" spans="1:7" x14ac:dyDescent="0.25">
      <c r="A48" s="29"/>
      <c r="B48" s="29"/>
      <c r="C48" s="29"/>
      <c r="D48" s="32"/>
      <c r="E48" s="32"/>
      <c r="F48" s="32"/>
      <c r="G48" s="25">
        <f t="shared" si="1"/>
        <v>0</v>
      </c>
    </row>
    <row r="49" spans="1:7" x14ac:dyDescent="0.25">
      <c r="A49" s="29"/>
      <c r="B49" s="29"/>
      <c r="C49" s="29"/>
      <c r="D49" s="32"/>
      <c r="E49" s="32"/>
      <c r="F49" s="32"/>
      <c r="G49" s="25">
        <f t="shared" si="1"/>
        <v>0</v>
      </c>
    </row>
    <row r="50" spans="1:7" x14ac:dyDescent="0.25">
      <c r="A50" s="29"/>
      <c r="B50" s="29"/>
      <c r="C50" s="29"/>
      <c r="D50" s="32"/>
      <c r="E50" s="32"/>
      <c r="F50" s="32"/>
      <c r="G50" s="25">
        <f t="shared" si="1"/>
        <v>0</v>
      </c>
    </row>
    <row r="51" spans="1:7" x14ac:dyDescent="0.25">
      <c r="A51" s="29"/>
      <c r="B51" s="29"/>
      <c r="C51" s="29"/>
      <c r="D51" s="32"/>
      <c r="E51" s="32"/>
      <c r="F51" s="32"/>
      <c r="G51" s="25">
        <f t="shared" si="1"/>
        <v>0</v>
      </c>
    </row>
    <row r="52" spans="1:7" x14ac:dyDescent="0.25">
      <c r="A52" s="29"/>
      <c r="B52" s="29"/>
      <c r="C52" s="29"/>
      <c r="D52" s="32"/>
      <c r="E52" s="32"/>
      <c r="F52" s="32"/>
      <c r="G52" s="25">
        <f t="shared" si="1"/>
        <v>0</v>
      </c>
    </row>
    <row r="53" spans="1:7" x14ac:dyDescent="0.25">
      <c r="A53" s="29"/>
      <c r="B53" s="29"/>
      <c r="C53" s="29"/>
      <c r="D53" s="32"/>
      <c r="E53" s="32"/>
      <c r="F53" s="32"/>
      <c r="G53" s="25">
        <f t="shared" si="1"/>
        <v>0</v>
      </c>
    </row>
    <row r="54" spans="1:7" x14ac:dyDescent="0.25">
      <c r="A54" s="29"/>
      <c r="B54" s="29"/>
      <c r="C54" s="29"/>
      <c r="D54" s="32"/>
      <c r="E54" s="32"/>
      <c r="F54" s="32"/>
      <c r="G54" s="25">
        <f t="shared" si="1"/>
        <v>0</v>
      </c>
    </row>
    <row r="55" spans="1:7" x14ac:dyDescent="0.25">
      <c r="A55" s="29"/>
      <c r="B55" s="29"/>
      <c r="C55" s="29"/>
      <c r="D55" s="32"/>
      <c r="E55" s="32"/>
      <c r="F55" s="32"/>
      <c r="G55" s="25">
        <f t="shared" si="1"/>
        <v>0</v>
      </c>
    </row>
    <row r="56" spans="1:7" x14ac:dyDescent="0.25">
      <c r="A56" s="29"/>
      <c r="B56" s="29"/>
      <c r="C56" s="29"/>
      <c r="D56" s="32"/>
      <c r="E56" s="32"/>
      <c r="F56" s="32"/>
      <c r="G56" s="25">
        <f t="shared" si="1"/>
        <v>0</v>
      </c>
    </row>
    <row r="57" spans="1:7" x14ac:dyDescent="0.25">
      <c r="A57" s="29"/>
      <c r="B57" s="29"/>
      <c r="C57" s="29"/>
      <c r="D57" s="32"/>
      <c r="E57" s="32"/>
      <c r="F57" s="32"/>
      <c r="G57" s="25">
        <f t="shared" si="1"/>
        <v>0</v>
      </c>
    </row>
    <row r="58" spans="1:7" x14ac:dyDescent="0.25">
      <c r="A58" s="29"/>
      <c r="B58" s="29"/>
      <c r="C58" s="29"/>
      <c r="D58" s="32"/>
      <c r="E58" s="32"/>
      <c r="F58" s="32"/>
      <c r="G58" s="25">
        <f t="shared" si="1"/>
        <v>0</v>
      </c>
    </row>
    <row r="59" spans="1:7" x14ac:dyDescent="0.25">
      <c r="A59" s="29"/>
      <c r="B59" s="29"/>
      <c r="C59" s="29"/>
      <c r="D59" s="32"/>
      <c r="E59" s="32"/>
      <c r="F59" s="32"/>
      <c r="G59" s="25">
        <f t="shared" si="1"/>
        <v>0</v>
      </c>
    </row>
    <row r="60" spans="1:7" x14ac:dyDescent="0.25">
      <c r="A60" s="29"/>
      <c r="B60" s="29"/>
      <c r="C60" s="29"/>
      <c r="D60" s="32"/>
      <c r="E60" s="32"/>
      <c r="F60" s="32"/>
      <c r="G60" s="25">
        <f t="shared" si="1"/>
        <v>0</v>
      </c>
    </row>
    <row r="61" spans="1:7" x14ac:dyDescent="0.25">
      <c r="A61" s="29"/>
      <c r="B61" s="29"/>
      <c r="C61" s="29"/>
      <c r="D61" s="32"/>
      <c r="E61" s="32"/>
      <c r="F61" s="32"/>
      <c r="G61" s="25">
        <f t="shared" si="1"/>
        <v>0</v>
      </c>
    </row>
    <row r="62" spans="1:7" x14ac:dyDescent="0.25">
      <c r="A62" s="29"/>
      <c r="B62" s="29"/>
      <c r="C62" s="29"/>
      <c r="D62" s="32"/>
      <c r="E62" s="32"/>
      <c r="F62" s="32"/>
      <c r="G62" s="25">
        <f t="shared" si="1"/>
        <v>0</v>
      </c>
    </row>
    <row r="63" spans="1:7" x14ac:dyDescent="0.25">
      <c r="A63" s="29"/>
      <c r="B63" s="29"/>
      <c r="C63" s="29"/>
      <c r="D63" s="32"/>
      <c r="E63" s="32"/>
      <c r="F63" s="32"/>
      <c r="G63" s="25">
        <f t="shared" si="1"/>
        <v>0</v>
      </c>
    </row>
    <row r="64" spans="1:7" x14ac:dyDescent="0.25">
      <c r="A64" s="29"/>
      <c r="B64" s="29"/>
      <c r="C64" s="29"/>
      <c r="D64" s="32"/>
      <c r="E64" s="32"/>
      <c r="F64" s="32"/>
      <c r="G64" s="25">
        <f t="shared" si="1"/>
        <v>0</v>
      </c>
    </row>
    <row r="65" spans="1:7" x14ac:dyDescent="0.25">
      <c r="A65" s="29"/>
      <c r="B65" s="29"/>
      <c r="C65" s="29"/>
      <c r="D65" s="32"/>
      <c r="E65" s="32"/>
      <c r="F65" s="32"/>
      <c r="G65" s="25">
        <f t="shared" si="1"/>
        <v>0</v>
      </c>
    </row>
    <row r="66" spans="1:7" x14ac:dyDescent="0.25">
      <c r="A66" s="29"/>
      <c r="B66" s="29"/>
      <c r="C66" s="29"/>
      <c r="D66" s="32"/>
      <c r="E66" s="32"/>
      <c r="F66" s="32"/>
      <c r="G66" s="25">
        <f t="shared" si="1"/>
        <v>0</v>
      </c>
    </row>
    <row r="67" spans="1:7" x14ac:dyDescent="0.25">
      <c r="A67" s="29"/>
      <c r="B67" s="29"/>
      <c r="C67" s="29"/>
      <c r="D67" s="32"/>
      <c r="E67" s="32"/>
      <c r="F67" s="32"/>
      <c r="G67" s="25">
        <f t="shared" si="1"/>
        <v>0</v>
      </c>
    </row>
    <row r="68" spans="1:7" x14ac:dyDescent="0.25">
      <c r="A68" s="29"/>
      <c r="B68" s="29"/>
      <c r="C68" s="29"/>
      <c r="D68" s="32"/>
      <c r="E68" s="32"/>
      <c r="F68" s="32"/>
      <c r="G68" s="25">
        <f t="shared" si="1"/>
        <v>0</v>
      </c>
    </row>
    <row r="69" spans="1:7" x14ac:dyDescent="0.25">
      <c r="A69" s="29"/>
      <c r="B69" s="29"/>
      <c r="C69" s="29"/>
      <c r="D69" s="32"/>
      <c r="E69" s="32"/>
      <c r="F69" s="32"/>
      <c r="G69" s="25">
        <f t="shared" si="1"/>
        <v>0</v>
      </c>
    </row>
    <row r="70" spans="1:7" x14ac:dyDescent="0.25">
      <c r="A70" s="29"/>
      <c r="B70" s="29"/>
      <c r="C70" s="29"/>
      <c r="D70" s="32"/>
      <c r="E70" s="32"/>
      <c r="F70" s="32"/>
      <c r="G70" s="25">
        <f t="shared" si="1"/>
        <v>0</v>
      </c>
    </row>
    <row r="71" spans="1:7" x14ac:dyDescent="0.25">
      <c r="A71" s="29"/>
      <c r="B71" s="29"/>
      <c r="C71" s="29"/>
      <c r="D71" s="32"/>
      <c r="E71" s="32"/>
      <c r="F71" s="32"/>
      <c r="G71" s="25">
        <f t="shared" ref="G71:G101" si="2">(G70-E71)+F71</f>
        <v>0</v>
      </c>
    </row>
    <row r="72" spans="1:7" x14ac:dyDescent="0.25">
      <c r="A72" s="29"/>
      <c r="B72" s="29"/>
      <c r="C72" s="29"/>
      <c r="D72" s="32"/>
      <c r="E72" s="32"/>
      <c r="F72" s="32"/>
      <c r="G72" s="25">
        <f t="shared" si="2"/>
        <v>0</v>
      </c>
    </row>
    <row r="73" spans="1:7" x14ac:dyDescent="0.25">
      <c r="A73" s="29"/>
      <c r="B73" s="29"/>
      <c r="C73" s="29"/>
      <c r="D73" s="32"/>
      <c r="E73" s="32"/>
      <c r="F73" s="32"/>
      <c r="G73" s="25">
        <f t="shared" si="2"/>
        <v>0</v>
      </c>
    </row>
    <row r="74" spans="1:7" x14ac:dyDescent="0.25">
      <c r="A74" s="29"/>
      <c r="B74" s="29"/>
      <c r="C74" s="29"/>
      <c r="D74" s="32"/>
      <c r="E74" s="32"/>
      <c r="F74" s="32"/>
      <c r="G74" s="25">
        <f t="shared" si="2"/>
        <v>0</v>
      </c>
    </row>
    <row r="75" spans="1:7" x14ac:dyDescent="0.25">
      <c r="A75" s="29"/>
      <c r="B75" s="29"/>
      <c r="C75" s="29"/>
      <c r="D75" s="32"/>
      <c r="E75" s="32"/>
      <c r="F75" s="32"/>
      <c r="G75" s="25">
        <f t="shared" si="2"/>
        <v>0</v>
      </c>
    </row>
    <row r="76" spans="1:7" x14ac:dyDescent="0.25">
      <c r="A76" s="29"/>
      <c r="B76" s="29"/>
      <c r="C76" s="29"/>
      <c r="D76" s="32"/>
      <c r="E76" s="32"/>
      <c r="F76" s="32"/>
      <c r="G76" s="25">
        <f t="shared" si="2"/>
        <v>0</v>
      </c>
    </row>
    <row r="77" spans="1:7" x14ac:dyDescent="0.25">
      <c r="A77" s="29"/>
      <c r="B77" s="29"/>
      <c r="C77" s="29"/>
      <c r="D77" s="32"/>
      <c r="E77" s="32"/>
      <c r="F77" s="32"/>
      <c r="G77" s="25">
        <f t="shared" si="2"/>
        <v>0</v>
      </c>
    </row>
    <row r="78" spans="1:7" x14ac:dyDescent="0.25">
      <c r="A78" s="29"/>
      <c r="B78" s="29"/>
      <c r="C78" s="29"/>
      <c r="D78" s="32"/>
      <c r="E78" s="32"/>
      <c r="F78" s="32"/>
      <c r="G78" s="25">
        <f t="shared" si="2"/>
        <v>0</v>
      </c>
    </row>
    <row r="79" spans="1:7" x14ac:dyDescent="0.25">
      <c r="A79" s="29"/>
      <c r="B79" s="29"/>
      <c r="C79" s="29"/>
      <c r="D79" s="32"/>
      <c r="E79" s="32"/>
      <c r="F79" s="32"/>
      <c r="G79" s="25">
        <f t="shared" si="2"/>
        <v>0</v>
      </c>
    </row>
    <row r="80" spans="1:7" x14ac:dyDescent="0.25">
      <c r="A80" s="29"/>
      <c r="B80" s="29"/>
      <c r="C80" s="29"/>
      <c r="D80" s="32"/>
      <c r="E80" s="32"/>
      <c r="F80" s="32"/>
      <c r="G80" s="25">
        <f t="shared" si="2"/>
        <v>0</v>
      </c>
    </row>
    <row r="81" spans="1:7" x14ac:dyDescent="0.25">
      <c r="A81" s="29"/>
      <c r="B81" s="29"/>
      <c r="C81" s="29"/>
      <c r="D81" s="32"/>
      <c r="E81" s="32"/>
      <c r="F81" s="32"/>
      <c r="G81" s="25">
        <f t="shared" si="2"/>
        <v>0</v>
      </c>
    </row>
    <row r="82" spans="1:7" x14ac:dyDescent="0.25">
      <c r="A82" s="29"/>
      <c r="B82" s="29"/>
      <c r="C82" s="29"/>
      <c r="D82" s="32"/>
      <c r="E82" s="32"/>
      <c r="F82" s="32"/>
      <c r="G82" s="25">
        <f t="shared" si="2"/>
        <v>0</v>
      </c>
    </row>
    <row r="83" spans="1:7" x14ac:dyDescent="0.25">
      <c r="A83" s="29"/>
      <c r="B83" s="29"/>
      <c r="C83" s="29"/>
      <c r="D83" s="32"/>
      <c r="E83" s="32"/>
      <c r="F83" s="32"/>
      <c r="G83" s="25">
        <f t="shared" si="2"/>
        <v>0</v>
      </c>
    </row>
    <row r="84" spans="1:7" x14ac:dyDescent="0.25">
      <c r="A84" s="29"/>
      <c r="B84" s="29"/>
      <c r="C84" s="29"/>
      <c r="D84" s="32"/>
      <c r="E84" s="32"/>
      <c r="F84" s="32"/>
      <c r="G84" s="25">
        <f t="shared" si="2"/>
        <v>0</v>
      </c>
    </row>
    <row r="85" spans="1:7" x14ac:dyDescent="0.25">
      <c r="A85" s="29"/>
      <c r="B85" s="29"/>
      <c r="C85" s="29"/>
      <c r="D85" s="32"/>
      <c r="E85" s="32"/>
      <c r="F85" s="32"/>
      <c r="G85" s="25">
        <f t="shared" si="2"/>
        <v>0</v>
      </c>
    </row>
    <row r="86" spans="1:7" x14ac:dyDescent="0.25">
      <c r="A86" s="29"/>
      <c r="B86" s="29"/>
      <c r="C86" s="29"/>
      <c r="D86" s="32"/>
      <c r="E86" s="32"/>
      <c r="F86" s="32"/>
      <c r="G86" s="25">
        <f t="shared" si="2"/>
        <v>0</v>
      </c>
    </row>
    <row r="87" spans="1:7" x14ac:dyDescent="0.25">
      <c r="A87" s="29"/>
      <c r="B87" s="29"/>
      <c r="C87" s="29"/>
      <c r="D87" s="32"/>
      <c r="E87" s="32"/>
      <c r="F87" s="32"/>
      <c r="G87" s="25">
        <f t="shared" si="2"/>
        <v>0</v>
      </c>
    </row>
    <row r="88" spans="1:7" x14ac:dyDescent="0.25">
      <c r="A88" s="29"/>
      <c r="B88" s="29"/>
      <c r="C88" s="29"/>
      <c r="D88" s="32"/>
      <c r="E88" s="32"/>
      <c r="F88" s="32"/>
      <c r="G88" s="25">
        <f t="shared" si="2"/>
        <v>0</v>
      </c>
    </row>
    <row r="89" spans="1:7" x14ac:dyDescent="0.25">
      <c r="A89" s="29"/>
      <c r="B89" s="29"/>
      <c r="C89" s="29"/>
      <c r="D89" s="32"/>
      <c r="E89" s="32"/>
      <c r="F89" s="32"/>
      <c r="G89" s="25">
        <f t="shared" si="2"/>
        <v>0</v>
      </c>
    </row>
    <row r="90" spans="1:7" x14ac:dyDescent="0.25">
      <c r="A90" s="29"/>
      <c r="B90" s="29"/>
      <c r="C90" s="29"/>
      <c r="D90" s="32"/>
      <c r="E90" s="32"/>
      <c r="F90" s="32"/>
      <c r="G90" s="25">
        <f t="shared" si="2"/>
        <v>0</v>
      </c>
    </row>
    <row r="91" spans="1:7" x14ac:dyDescent="0.25">
      <c r="A91" s="29"/>
      <c r="B91" s="29"/>
      <c r="C91" s="29"/>
      <c r="D91" s="32"/>
      <c r="E91" s="32"/>
      <c r="F91" s="32"/>
      <c r="G91" s="25">
        <f t="shared" si="2"/>
        <v>0</v>
      </c>
    </row>
    <row r="92" spans="1:7" x14ac:dyDescent="0.25">
      <c r="A92" s="29"/>
      <c r="B92" s="29"/>
      <c r="C92" s="29"/>
      <c r="D92" s="32"/>
      <c r="E92" s="32"/>
      <c r="F92" s="32"/>
      <c r="G92" s="25">
        <f t="shared" si="2"/>
        <v>0</v>
      </c>
    </row>
    <row r="93" spans="1:7" x14ac:dyDescent="0.25">
      <c r="A93" s="29"/>
      <c r="B93" s="29"/>
      <c r="C93" s="29"/>
      <c r="D93" s="32"/>
      <c r="E93" s="32"/>
      <c r="F93" s="32"/>
      <c r="G93" s="25">
        <f t="shared" si="2"/>
        <v>0</v>
      </c>
    </row>
    <row r="94" spans="1:7" x14ac:dyDescent="0.25">
      <c r="A94" s="29"/>
      <c r="B94" s="29"/>
      <c r="C94" s="29"/>
      <c r="D94" s="32"/>
      <c r="E94" s="32"/>
      <c r="F94" s="32"/>
      <c r="G94" s="25">
        <f t="shared" si="2"/>
        <v>0</v>
      </c>
    </row>
    <row r="95" spans="1:7" x14ac:dyDescent="0.25">
      <c r="A95" s="29"/>
      <c r="B95" s="29"/>
      <c r="C95" s="29"/>
      <c r="D95" s="32"/>
      <c r="E95" s="32"/>
      <c r="F95" s="32"/>
      <c r="G95" s="25">
        <f t="shared" si="2"/>
        <v>0</v>
      </c>
    </row>
    <row r="96" spans="1:7" x14ac:dyDescent="0.25">
      <c r="A96" s="29"/>
      <c r="B96" s="29"/>
      <c r="C96" s="29"/>
      <c r="D96" s="32"/>
      <c r="E96" s="32"/>
      <c r="F96" s="32"/>
      <c r="G96" s="25">
        <f t="shared" si="2"/>
        <v>0</v>
      </c>
    </row>
    <row r="97" spans="1:7" x14ac:dyDescent="0.25">
      <c r="A97" s="29"/>
      <c r="B97" s="29"/>
      <c r="C97" s="29"/>
      <c r="D97" s="32"/>
      <c r="E97" s="32"/>
      <c r="F97" s="32"/>
      <c r="G97" s="25">
        <f t="shared" si="2"/>
        <v>0</v>
      </c>
    </row>
    <row r="98" spans="1:7" x14ac:dyDescent="0.25">
      <c r="A98" s="29"/>
      <c r="B98" s="29"/>
      <c r="C98" s="29"/>
      <c r="D98" s="32"/>
      <c r="E98" s="32"/>
      <c r="F98" s="32"/>
      <c r="G98" s="25">
        <f t="shared" si="2"/>
        <v>0</v>
      </c>
    </row>
    <row r="99" spans="1:7" x14ac:dyDescent="0.25">
      <c r="A99" s="29"/>
      <c r="B99" s="29"/>
      <c r="C99" s="29"/>
      <c r="D99" s="32"/>
      <c r="E99" s="32"/>
      <c r="F99" s="32"/>
      <c r="G99" s="25">
        <f t="shared" si="2"/>
        <v>0</v>
      </c>
    </row>
    <row r="100" spans="1:7" x14ac:dyDescent="0.25">
      <c r="A100" s="29"/>
      <c r="B100" s="29"/>
      <c r="C100" s="29"/>
      <c r="D100" s="32"/>
      <c r="E100" s="32"/>
      <c r="F100" s="32"/>
      <c r="G100" s="25">
        <f t="shared" si="2"/>
        <v>0</v>
      </c>
    </row>
    <row r="101" spans="1:7" x14ac:dyDescent="0.25">
      <c r="A101" s="29"/>
      <c r="B101" s="29"/>
      <c r="C101" s="29"/>
      <c r="D101" s="32"/>
      <c r="E101" s="32"/>
      <c r="F101" s="32"/>
      <c r="G101" s="25">
        <f t="shared" si="2"/>
        <v>0</v>
      </c>
    </row>
    <row r="102" spans="1:7" x14ac:dyDescent="0.25">
      <c r="A102" s="21"/>
      <c r="B102" s="22"/>
      <c r="C102" s="22"/>
      <c r="D102" s="26" t="s">
        <v>158</v>
      </c>
      <c r="E102" s="23">
        <f>SUM(E6:E101)</f>
        <v>0</v>
      </c>
      <c r="F102" s="23">
        <f>SUM(F6:F101)</f>
        <v>0</v>
      </c>
      <c r="G102" s="25">
        <f>(D3-E102)+F102</f>
        <v>0</v>
      </c>
    </row>
  </sheetData>
  <sheetProtection password="EB72" sheet="1" objects="1" scenarios="1" selectLockedCells="1"/>
  <mergeCells count="4">
    <mergeCell ref="B3:C3"/>
    <mergeCell ref="D3:F3"/>
    <mergeCell ref="A2:C2"/>
    <mergeCell ref="E2:F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0D65839C6A45479A22F885828A5D4E" ma:contentTypeVersion="4" ma:contentTypeDescription="Create a new document." ma:contentTypeScope="" ma:versionID="f459441788352509336b76cb6165f569">
  <xsd:schema xmlns:xsd="http://www.w3.org/2001/XMLSchema" xmlns:xs="http://www.w3.org/2001/XMLSchema" xmlns:p="http://schemas.microsoft.com/office/2006/metadata/properties" xmlns:ns1="http://schemas.microsoft.com/sharepoint/v3" xmlns:ns2="9d98fa39-7fbd-4685-a488-797cac822720" targetNamespace="http://schemas.microsoft.com/office/2006/metadata/properties" ma:root="true" ma:fieldsID="277e018cf80a9c1f53eeb1e0ff65f973" ns1:_="" ns2:_="">
    <xsd:import namespace="http://schemas.microsoft.com/sharepoint/v3"/>
    <xsd:import namespace="9d98fa39-7fbd-4685-a488-797cac8227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8fa39-7fbd-4685-a488-797cac822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6C68FC-F6D8-468B-A214-66CB80FC03E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570A16F-99D0-4BE5-8F14-FE15EB06C3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A11C88-C469-469C-8718-B124FC8E50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d98fa39-7fbd-4685-a488-797cac822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 Budget</vt:lpstr>
      <vt:lpstr>Line Item 1</vt:lpstr>
      <vt:lpstr>Line Item 2</vt:lpstr>
      <vt:lpstr>Line Item 3</vt:lpstr>
      <vt:lpstr>Line Item 4</vt:lpstr>
      <vt:lpstr>Line Item 5</vt:lpstr>
      <vt:lpstr>Line Item 6</vt:lpstr>
      <vt:lpstr>Line Item 7</vt:lpstr>
      <vt:lpstr>Line Item 8</vt:lpstr>
      <vt:lpstr>Line Item 9</vt:lpstr>
      <vt:lpstr>Line Item 10</vt:lpstr>
      <vt:lpstr>Line Item 11</vt:lpstr>
      <vt:lpstr>Line Item 12</vt:lpstr>
      <vt:lpstr>Line Item 13</vt:lpstr>
      <vt:lpstr>Line Item 14</vt:lpstr>
      <vt:lpstr>Line Item 15</vt:lpstr>
      <vt:lpstr>Line Item 16</vt:lpstr>
      <vt:lpstr>Line Item 17</vt:lpstr>
      <vt:lpstr>Line Item 18</vt:lpstr>
      <vt:lpstr>Line Item 19</vt:lpstr>
      <vt:lpstr>Line Item 20</vt:lpstr>
      <vt:lpstr>Line Item 21</vt:lpstr>
      <vt:lpstr>Line Item 22</vt:lpstr>
      <vt:lpstr>Line Item 23</vt:lpstr>
      <vt:lpstr>Line Item 24</vt:lpstr>
      <vt:lpstr>Line Item 25</vt:lpstr>
      <vt:lpstr>Line Item 26</vt:lpstr>
      <vt:lpstr>Line Item 27</vt:lpstr>
      <vt:lpstr>Line Item 28</vt:lpstr>
      <vt:lpstr>Line Item 29</vt:lpstr>
      <vt:lpstr>Line Item 30</vt:lpstr>
      <vt:lpstr>Line Item 31</vt:lpstr>
      <vt:lpstr>OBJECT</vt:lpstr>
    </vt:vector>
  </TitlesOfParts>
  <Company>Big Creek/Oneida FRC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CopyofBalance_Sheet</dc:title>
  <dc:creator>Eddie Warren</dc:creator>
  <cp:lastModifiedBy>tonya.cookendorfer</cp:lastModifiedBy>
  <cp:lastPrinted>2010-02-04T15:53:09Z</cp:lastPrinted>
  <dcterms:created xsi:type="dcterms:W3CDTF">2003-04-07T13:09:07Z</dcterms:created>
  <dcterms:modified xsi:type="dcterms:W3CDTF">2023-05-05T12:02:52Z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0x0101000A0D65839C6A45479A22F885828A5D4E</vt:lpwstr>
  </property>
  <property fmtid="{D5CDD505-2E9C-101B-9397-08002B2CF9AE}" pid="3" name="Order">
    <vt:r8>2300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