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AFM\Plan and Budget\Administration\PB FY2026\Protected\"/>
    </mc:Choice>
  </mc:AlternateContent>
  <xr:revisionPtr revIDLastSave="0" documentId="8_{44D302C5-81D7-40FD-8B2D-AD710E272238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4" r:id="rId1"/>
    <sheet name="Page 1" sheetId="2" r:id="rId2"/>
    <sheet name="Page 2" sheetId="3" r:id="rId3"/>
    <sheet name="Lists" sheetId="5" state="hidden" r:id="rId4"/>
  </sheets>
  <definedNames>
    <definedName name="Completer">'Page 1'!$I$6</definedName>
    <definedName name="CompleterContactInfo">'Page 1'!$I$7</definedName>
    <definedName name="County01">'Page 1'!$G$20</definedName>
    <definedName name="County02">'Page 1'!$H$20</definedName>
    <definedName name="County03">'Page 1'!$I$20</definedName>
    <definedName name="County04">'Page 1'!$J$20</definedName>
    <definedName name="County05">'Page 1'!$K$20</definedName>
    <definedName name="County06">'Page 1'!$L$20</definedName>
    <definedName name="County07">'Page 1'!$M$20</definedName>
    <definedName name="County08">'Page 1'!$N$20</definedName>
    <definedName name="County09">'Page 1'!$O$20</definedName>
    <definedName name="County10">'Page 1'!$P$20</definedName>
    <definedName name="County11">'Page 1'!$Q$20</definedName>
    <definedName name="County12">'Page 1'!$R$20</definedName>
    <definedName name="County13">'Page 1'!$S$20</definedName>
    <definedName name="County14">'Page 1'!$T$20</definedName>
    <definedName name="County15">'Page 1'!$U$20</definedName>
    <definedName name="County16">'Page 1'!$V$20</definedName>
    <definedName name="County17">'Page 1'!$W$20</definedName>
    <definedName name="Date">'Page 1'!$R$11</definedName>
    <definedName name="Email">'Page 1'!$F$14</definedName>
    <definedName name="Name">'Page 1'!$F$13</definedName>
    <definedName name="Phone">'Page 1'!$R$14</definedName>
    <definedName name="_xlnm.Print_Area" localSheetId="1">'Page 1'!$A$1:$X$54</definedName>
    <definedName name="Region">'Page 1'!$F$10</definedName>
    <definedName name="RegionName">'Page 1'!$N$5</definedName>
    <definedName name="RegionNum">'Page 1'!$I$5</definedName>
    <definedName name="Submitter">'Page 1'!$F$13</definedName>
    <definedName name="Title">'Page 1'!$R$13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" l="1"/>
  <c r="R14" i="3"/>
  <c r="R13" i="3"/>
  <c r="F14" i="3"/>
  <c r="F13" i="3"/>
  <c r="F10" i="3"/>
  <c r="W19" i="3" l="1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</calcChain>
</file>

<file path=xl/sharedStrings.xml><?xml version="1.0" encoding="utf-8"?>
<sst xmlns="http://schemas.openxmlformats.org/spreadsheetml/2006/main" count="243" uniqueCount="198">
  <si>
    <t>Adair</t>
  </si>
  <si>
    <t>Allen</t>
  </si>
  <si>
    <t>Anderson</t>
  </si>
  <si>
    <t>Ballard</t>
  </si>
  <si>
    <t>Barren</t>
  </si>
  <si>
    <t>Bath</t>
  </si>
  <si>
    <t>Bell</t>
  </si>
  <si>
    <t>Boone</t>
  </si>
  <si>
    <t>Bourbon</t>
  </si>
  <si>
    <t>Boyd</t>
  </si>
  <si>
    <t>Boyle</t>
  </si>
  <si>
    <t>Bracken</t>
  </si>
  <si>
    <t>Breathitt</t>
  </si>
  <si>
    <t>Breckinridge</t>
  </si>
  <si>
    <t>Bullitt</t>
  </si>
  <si>
    <t>Butler</t>
  </si>
  <si>
    <t>Caldwell</t>
  </si>
  <si>
    <t>Calloway</t>
  </si>
  <si>
    <t>Campbell</t>
  </si>
  <si>
    <t>Carlisle</t>
  </si>
  <si>
    <t>Carroll</t>
  </si>
  <si>
    <t>Carter</t>
  </si>
  <si>
    <t>Casey</t>
  </si>
  <si>
    <t>Christian</t>
  </si>
  <si>
    <t>Clark</t>
  </si>
  <si>
    <t>Clay</t>
  </si>
  <si>
    <t>Clinton</t>
  </si>
  <si>
    <t>Crittenden</t>
  </si>
  <si>
    <t>Cumberland</t>
  </si>
  <si>
    <t>Daviess</t>
  </si>
  <si>
    <t>Edmonson</t>
  </si>
  <si>
    <t>Elliott</t>
  </si>
  <si>
    <t>Estill</t>
  </si>
  <si>
    <t>Fayette</t>
  </si>
  <si>
    <t>Fleming</t>
  </si>
  <si>
    <t>Floyd</t>
  </si>
  <si>
    <t>Franklin</t>
  </si>
  <si>
    <t>Fulton</t>
  </si>
  <si>
    <t>Gallatin</t>
  </si>
  <si>
    <t>Garrard</t>
  </si>
  <si>
    <t>Grant</t>
  </si>
  <si>
    <t>Graves</t>
  </si>
  <si>
    <t>Grayson</t>
  </si>
  <si>
    <t>Green</t>
  </si>
  <si>
    <t>Greenup</t>
  </si>
  <si>
    <t>Hancock</t>
  </si>
  <si>
    <t>Hardin</t>
  </si>
  <si>
    <t>Harlan</t>
  </si>
  <si>
    <t>Harrison</t>
  </si>
  <si>
    <t>Hart</t>
  </si>
  <si>
    <t>Henderson</t>
  </si>
  <si>
    <t>Henry</t>
  </si>
  <si>
    <t>Hickman</t>
  </si>
  <si>
    <t>Hopkins</t>
  </si>
  <si>
    <t>Jackson</t>
  </si>
  <si>
    <t>Jefferson</t>
  </si>
  <si>
    <t>Jessamine</t>
  </si>
  <si>
    <t>Johnson</t>
  </si>
  <si>
    <t>Kenton</t>
  </si>
  <si>
    <t>Knott</t>
  </si>
  <si>
    <t>Knox</t>
  </si>
  <si>
    <t>Larue</t>
  </si>
  <si>
    <t>Laurel</t>
  </si>
  <si>
    <t>Lawrence</t>
  </si>
  <si>
    <t>Lee</t>
  </si>
  <si>
    <t>Leslie</t>
  </si>
  <si>
    <t>Letcher</t>
  </si>
  <si>
    <t>Lewis</t>
  </si>
  <si>
    <t>Lincoln</t>
  </si>
  <si>
    <t>Livingston</t>
  </si>
  <si>
    <t>Logan</t>
  </si>
  <si>
    <t>Lyon</t>
  </si>
  <si>
    <t>McCracken</t>
  </si>
  <si>
    <t>McCreary</t>
  </si>
  <si>
    <t>McLean</t>
  </si>
  <si>
    <t>Madison</t>
  </si>
  <si>
    <t>Magoffin</t>
  </si>
  <si>
    <t>Marion</t>
  </si>
  <si>
    <t>Marshall</t>
  </si>
  <si>
    <t>Martin</t>
  </si>
  <si>
    <t>Mason</t>
  </si>
  <si>
    <t>Meade</t>
  </si>
  <si>
    <t>Menifee</t>
  </si>
  <si>
    <t>Mercer</t>
  </si>
  <si>
    <t>Metcalfe</t>
  </si>
  <si>
    <t>Monroe</t>
  </si>
  <si>
    <t>Montgomery</t>
  </si>
  <si>
    <t>Morgan</t>
  </si>
  <si>
    <t>Muhlenberg</t>
  </si>
  <si>
    <t>Nelson</t>
  </si>
  <si>
    <t>Nicholas</t>
  </si>
  <si>
    <t>Ohio</t>
  </si>
  <si>
    <t>Oldham</t>
  </si>
  <si>
    <t>Owen</t>
  </si>
  <si>
    <t>Owsley</t>
  </si>
  <si>
    <t>Pendleton</t>
  </si>
  <si>
    <t>Perry</t>
  </si>
  <si>
    <t>Pike</t>
  </si>
  <si>
    <t>Powell</t>
  </si>
  <si>
    <t>Pulaski</t>
  </si>
  <si>
    <t>Robertson</t>
  </si>
  <si>
    <t>Rockcastle</t>
  </si>
  <si>
    <t>Rowan</t>
  </si>
  <si>
    <t>Russell</t>
  </si>
  <si>
    <t>Scott</t>
  </si>
  <si>
    <t>Shelby</t>
  </si>
  <si>
    <t>Simpson</t>
  </si>
  <si>
    <t>Spencer</t>
  </si>
  <si>
    <t>Taylor</t>
  </si>
  <si>
    <t>Todd</t>
  </si>
  <si>
    <t>Trigg</t>
  </si>
  <si>
    <t>Trimble</t>
  </si>
  <si>
    <t>Union</t>
  </si>
  <si>
    <t>Warren</t>
  </si>
  <si>
    <t>Washington</t>
  </si>
  <si>
    <t>Wayne</t>
  </si>
  <si>
    <t>Webster</t>
  </si>
  <si>
    <t>Whitley</t>
  </si>
  <si>
    <t>Wolfe</t>
  </si>
  <si>
    <t>Woodford</t>
  </si>
  <si>
    <t>DEPARTMENT FOR BEHAVIORAL HEALTH,</t>
  </si>
  <si>
    <t>DEVELOPMENTAL AND INTELLECTUAL DISABILITIES</t>
  </si>
  <si>
    <t>Reporting Information</t>
  </si>
  <si>
    <t>Plan and Budget</t>
  </si>
  <si>
    <t>Comments:</t>
  </si>
  <si>
    <t>County Name</t>
  </si>
  <si>
    <t xml:space="preserve">      # Female beds</t>
  </si>
  <si>
    <t xml:space="preserve">   (#)</t>
  </si>
  <si>
    <t xml:space="preserve">      # Flexible beds</t>
  </si>
  <si>
    <t xml:space="preserve">      # Male beds</t>
  </si>
  <si>
    <t>Select from drop-down list</t>
  </si>
  <si>
    <t>01 - Four Rivers Behavioral Health</t>
  </si>
  <si>
    <t>02 - Pennyroyal Center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</si>
  <si>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</si>
  <si>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</si>
  <si>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</si>
  <si>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</si>
  <si>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</si>
  <si>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</si>
  <si>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</si>
  <si>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</si>
  <si>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</si>
  <si>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14 - The Adanta Group</t>
  </si>
  <si>
    <t>15 - New Vista</t>
  </si>
  <si>
    <t>Array of Services</t>
  </si>
  <si>
    <t xml:space="preserve">    * Aftercare Support Description:</t>
  </si>
  <si>
    <t>Form 148C</t>
  </si>
  <si>
    <t>Page 1 of 2</t>
  </si>
  <si>
    <t>Page 2 of 2</t>
  </si>
  <si>
    <t>Report Completion</t>
  </si>
  <si>
    <t>DBHDID
Form 148C - Array of Services for Adolescents with Substance Use and Co-Occurring Disorders
Instructions</t>
  </si>
  <si>
    <r>
      <t xml:space="preserve">Complete and submit Form 148C during the </t>
    </r>
    <r>
      <rPr>
        <b/>
        <sz val="10"/>
        <color theme="1"/>
        <rFont val="Arial"/>
        <family val="2"/>
      </rPr>
      <t xml:space="preserve">Plan and Budget </t>
    </r>
    <r>
      <rPr>
        <sz val="10"/>
        <color theme="1"/>
        <rFont val="Arial"/>
        <family val="2"/>
      </rPr>
      <t xml:space="preserve">reporting period by the assigned due date.  </t>
    </r>
  </si>
  <si>
    <r>
      <t xml:space="preserve">Enter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 with the information of the person who </t>
    </r>
    <r>
      <rPr>
        <u/>
        <sz val="10"/>
        <rFont val="Arial"/>
        <family val="2"/>
      </rPr>
      <t>completed</t>
    </r>
    <r>
      <rPr>
        <sz val="10"/>
        <rFont val="Arial"/>
        <family val="2"/>
      </rPr>
      <t xml:space="preserve"> the form.</t>
    </r>
  </si>
  <si>
    <t xml:space="preserve">These fields will carryover and transfer to the corresponding fields on page 2.  </t>
  </si>
  <si>
    <r>
      <t xml:space="preserve">On page 1 of the Array of Services, 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</si>
  <si>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t>Instructions</t>
  </si>
  <si>
    <t>Other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</si>
  <si>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</si>
  <si>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(Y/N)</t>
  </si>
  <si>
    <t>Y/N)</t>
  </si>
  <si>
    <t>Array of Services for Youth with Substance Use and Co-Occurring Disorders</t>
  </si>
  <si>
    <t xml:space="preserve">      Please list any training needs
      related to youth
      substance use treatment:</t>
  </si>
  <si>
    <t xml:space="preserve">      Please describe any regional
      innovations related to
      youth substance use 
      treatment:</t>
  </si>
  <si>
    <t>13 - Cumberland River Behavioral Health</t>
  </si>
  <si>
    <t>SFY 2026</t>
  </si>
  <si>
    <t xml:space="preserve">   Region/CMHC:</t>
  </si>
  <si>
    <t xml:space="preserve">   Submitter Name:</t>
  </si>
  <si>
    <t xml:space="preserve">   Submitter Email:</t>
  </si>
  <si>
    <t xml:space="preserve">   Reporting Period:</t>
  </si>
  <si>
    <t xml:space="preserve">   Submission Date:</t>
  </si>
  <si>
    <t xml:space="preserve">   Submitter Title:</t>
  </si>
  <si>
    <t xml:space="preserve">   Phone Number:</t>
  </si>
  <si>
    <t xml:space="preserve">     "Y"  -  indicates that the service is offered in that county.
     "N"  -  indicates that the service is NOT available to an individual residing in that county (e.g., drug court or school-based services).  May be available in 
                  another county in your region, but they are not open to residents other than the county in which they are located.</t>
  </si>
  <si>
    <t>- CONTINUE TO PAGE 2 -</t>
  </si>
  <si>
    <t xml:space="preserve">Please select your region's  
counties from drop-down list:  </t>
  </si>
  <si>
    <t xml:space="preserve"> SERVICES:                        </t>
  </si>
  <si>
    <t xml:space="preserve"> # of FTEs serving youth*     </t>
  </si>
  <si>
    <t xml:space="preserve"> Assessment                          </t>
  </si>
  <si>
    <t xml:space="preserve"> Non-medication 
 Management</t>
  </si>
  <si>
    <t xml:space="preserve"> Outpatient Individual </t>
  </si>
  <si>
    <t xml:space="preserve"> Outpatient Psychiatric</t>
  </si>
  <si>
    <t xml:space="preserve"> Outpatient Family</t>
  </si>
  <si>
    <t xml:space="preserve"> Outpatient Group</t>
  </si>
  <si>
    <t xml:space="preserve"> IOP</t>
  </si>
  <si>
    <t xml:space="preserve"> SERVICES:                         </t>
  </si>
  <si>
    <t xml:space="preserve"> Residential</t>
  </si>
  <si>
    <t xml:space="preserve"> Service Coordination
 (Case Management)</t>
  </si>
  <si>
    <t xml:space="preserve"> Peer Support ^ </t>
  </si>
  <si>
    <t xml:space="preserve"> Court-Referred or 
  - Involved Group</t>
  </si>
  <si>
    <t xml:space="preserve"> School-Based Services</t>
  </si>
  <si>
    <t xml:space="preserve"> Medication 
 Management  </t>
  </si>
  <si>
    <r>
      <t xml:space="preserve"> Aftercare Support
</t>
    </r>
    <r>
      <rPr>
        <i/>
        <sz val="9"/>
        <rFont val="Arial"/>
        <family val="2"/>
      </rPr>
      <t xml:space="preserve"> (please describe below)</t>
    </r>
    <r>
      <rPr>
        <b/>
        <i/>
        <sz val="9"/>
        <rFont val="Arial"/>
        <family val="2"/>
      </rPr>
      <t>*</t>
    </r>
  </si>
  <si>
    <r>
      <rPr>
        <b/>
        <sz val="9"/>
        <rFont val="Open Sans"/>
        <family val="2"/>
      </rPr>
      <t xml:space="preserve"> ^</t>
    </r>
    <r>
      <rPr>
        <sz val="9"/>
        <rFont val="Open Sans"/>
        <family val="2"/>
      </rPr>
      <t xml:space="preserve"> Services provided by paid PeerSupport staff (not including professional counselors who are in recovery).</t>
    </r>
  </si>
  <si>
    <r>
      <rPr>
        <sz val="10"/>
        <rFont val="Arial"/>
        <family val="2"/>
      </rPr>
      <t>*</t>
    </r>
    <r>
      <rPr>
        <sz val="9"/>
        <rFont val="Arial"/>
        <family val="2"/>
      </rPr>
      <t xml:space="preserve"> Number of staff FTEs per county providing counseling services to youth with substance use or co-occurring disorders and their families.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</si>
  <si>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Counties are carried forward from selections made on page 1.</t>
  </si>
  <si>
    <t xml:space="preserve">Please include all services you utilize, not just services provided by your CMHC; use the comments box to clarify if the service is provided outside your agency. </t>
  </si>
  <si>
    <r>
      <t xml:space="preserve">For definitions and instructions, see Form 148D or </t>
    </r>
    <r>
      <rPr>
        <b/>
        <i/>
        <sz val="10"/>
        <rFont val="Open Sans"/>
        <family val="2"/>
      </rPr>
      <t>Instructions</t>
    </r>
    <r>
      <rPr>
        <b/>
        <sz val="10"/>
        <rFont val="Open Sans"/>
        <family val="2"/>
      </rPr>
      <t xml:space="preserve"> worksheet/tab.</t>
    </r>
  </si>
  <si>
    <t xml:space="preserve">Form 148D is an explanation of Form 148C with detailed instructions.  Double click the icon below to access these instructions.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</si>
</sst>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b/>
      <sz val="8"/>
      <color theme="4" tint="-0.249977111117893"/>
      <name val="Open Sans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0"/>
      <name val="Open Sans"/>
      <family val="2"/>
    </font>
    <font>
      <b/>
      <sz val="9"/>
      <name val="Open Sans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color theme="4" tint="-0.249977111117893"/>
      <name val="Century Gothic"/>
      <family val="2"/>
    </font>
    <font>
      <b/>
      <sz val="10"/>
      <name val="Open Sans"/>
      <family val="2"/>
    </font>
    <font>
      <b/>
      <sz val="12"/>
      <name val="Open Sans"/>
      <family val="2"/>
    </font>
    <font>
      <b/>
      <sz val="11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b/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i/>
      <sz val="10"/>
      <name val="Open Sans"/>
      <family val="2"/>
    </font>
    <font>
      <sz val="10"/>
      <name val="Open Sans"/>
      <family val="2"/>
    </font>
    <font>
      <sz val="9"/>
      <name val="Open Sans"/>
      <family val="2"/>
    </font>
    <font>
      <b/>
      <sz val="1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4" fillId="0" borderId="0" xfId="0" applyFont="1"/>
    <xf numFmtId="0" fontId="9" fillId="0" borderId="0" xfId="0" applyFont="1"/>
    <xf numFmtId="0" fontId="4" fillId="5" borderId="0" xfId="0" applyFont="1" applyFill="1"/>
    <xf numFmtId="0" fontId="0" fillId="5" borderId="0" xfId="0" applyFill="1"/>
    <xf numFmtId="0" fontId="3" fillId="0" borderId="1" xfId="1" applyFont="1" applyBorder="1" applyAlignment="1"/>
    <xf numFmtId="0" fontId="0" fillId="0" borderId="0" xfId="0" applyAlignment="1"/>
    <xf numFmtId="0" fontId="3" fillId="0" borderId="3" xfId="1" applyFont="1" applyBorder="1" applyAlignment="1"/>
    <xf numFmtId="0" fontId="3" fillId="0" borderId="4" xfId="1" applyFont="1" applyBorder="1" applyAlignment="1"/>
    <xf numFmtId="0" fontId="3" fillId="0" borderId="0" xfId="1" applyFont="1" applyFill="1" applyBorder="1" applyAlignment="1"/>
    <xf numFmtId="0" fontId="17" fillId="0" borderId="0" xfId="1" applyFont="1" applyFill="1" applyBorder="1" applyAlignment="1"/>
    <xf numFmtId="0" fontId="18" fillId="0" borderId="0" xfId="0" applyFont="1"/>
    <xf numFmtId="0" fontId="10" fillId="0" borderId="0" xfId="0" applyFont="1"/>
    <xf numFmtId="0" fontId="19" fillId="0" borderId="0" xfId="0" applyFont="1"/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5" borderId="7" xfId="0" applyFont="1" applyFill="1" applyBorder="1" applyAlignment="1">
      <alignment vertical="center" wrapText="1"/>
    </xf>
    <xf numFmtId="0" fontId="15" fillId="5" borderId="19" xfId="0" applyFont="1" applyFill="1" applyBorder="1" applyAlignment="1">
      <alignment vertical="center" wrapText="1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0" xfId="0" applyFont="1" applyAlignment="1">
      <alignment vertical="top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vertical="center" wrapText="1"/>
    </xf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Protection="1"/>
    <xf numFmtId="0" fontId="11" fillId="0" borderId="0" xfId="0" applyFont="1" applyProtection="1"/>
    <xf numFmtId="0" fontId="12" fillId="0" borderId="0" xfId="0" applyFont="1" applyFill="1" applyAlignment="1" applyProtection="1">
      <alignment horizontal="center"/>
    </xf>
    <xf numFmtId="0" fontId="14" fillId="0" borderId="33" xfId="0" applyFont="1" applyFill="1" applyBorder="1" applyAlignment="1" applyProtection="1">
      <alignment vertical="center"/>
    </xf>
    <xf numFmtId="0" fontId="14" fillId="0" borderId="23" xfId="0" applyFont="1" applyFill="1" applyBorder="1" applyAlignment="1" applyProtection="1">
      <alignment vertical="center"/>
    </xf>
    <xf numFmtId="0" fontId="15" fillId="0" borderId="0" xfId="0" applyFont="1" applyAlignment="1">
      <alignment wrapText="1"/>
    </xf>
    <xf numFmtId="0" fontId="24" fillId="0" borderId="0" xfId="0" applyFont="1" applyFill="1" applyBorder="1" applyAlignment="1">
      <alignment vertical="top"/>
    </xf>
    <xf numFmtId="0" fontId="1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5" fillId="0" borderId="0" xfId="0" applyFont="1"/>
    <xf numFmtId="0" fontId="31" fillId="0" borderId="0" xfId="0" applyFont="1"/>
    <xf numFmtId="0" fontId="14" fillId="0" borderId="0" xfId="0" applyFont="1" applyAlignment="1">
      <alignment vertical="center"/>
    </xf>
    <xf numFmtId="0" fontId="1" fillId="0" borderId="0" xfId="2"/>
    <xf numFmtId="0" fontId="22" fillId="0" borderId="0" xfId="2" applyFont="1"/>
    <xf numFmtId="0" fontId="15" fillId="0" borderId="0" xfId="0" applyFont="1" applyAlignment="1">
      <alignment vertical="center"/>
    </xf>
    <xf numFmtId="0" fontId="33" fillId="0" borderId="0" xfId="0" applyFont="1"/>
    <xf numFmtId="0" fontId="33" fillId="0" borderId="0" xfId="2" applyFont="1" applyAlignment="1">
      <alignment vertical="center" wrapText="1"/>
    </xf>
    <xf numFmtId="0" fontId="3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0" applyFont="1" applyProtection="1"/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9" fillId="0" borderId="29" xfId="0" applyFont="1" applyBorder="1"/>
    <xf numFmtId="0" fontId="2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2" fillId="0" borderId="0" xfId="2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Protection="1"/>
    <xf numFmtId="0" fontId="33" fillId="0" borderId="0" xfId="2" applyFont="1" applyAlignment="1" applyProtection="1">
      <alignment vertical="center" wrapText="1"/>
    </xf>
    <xf numFmtId="0" fontId="33" fillId="0" borderId="0" xfId="0" applyFont="1" applyAlignment="1" applyProtection="1">
      <alignment wrapText="1"/>
    </xf>
    <xf numFmtId="0" fontId="26" fillId="0" borderId="0" xfId="0" applyFont="1" applyFill="1" applyBorder="1" applyAlignment="1">
      <alignment horizontal="left" vertical="center" wrapText="1"/>
    </xf>
    <xf numFmtId="0" fontId="35" fillId="0" borderId="0" xfId="0" applyFont="1" applyAlignment="1" applyProtection="1">
      <alignment horizontal="center" vertical="center"/>
    </xf>
    <xf numFmtId="0" fontId="26" fillId="0" borderId="0" xfId="0" applyFont="1" applyBorder="1" applyAlignment="1"/>
    <xf numFmtId="0" fontId="14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0" fillId="4" borderId="3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8" fillId="0" borderId="0" xfId="0" applyFo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5" fillId="0" borderId="0" xfId="0" quotePrefix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vertical="top"/>
    </xf>
    <xf numFmtId="0" fontId="28" fillId="0" borderId="0" xfId="0" applyFont="1" applyProtection="1"/>
    <xf numFmtId="0" fontId="28" fillId="0" borderId="0" xfId="0" applyFont="1"/>
    <xf numFmtId="2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Border="1" applyAlignment="1">
      <alignment wrapText="1"/>
    </xf>
    <xf numFmtId="0" fontId="2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3" borderId="5" xfId="0" applyFont="1" applyFill="1" applyBorder="1" applyAlignment="1" applyProtection="1">
      <alignment horizontal="left" vertical="center" wrapText="1"/>
    </xf>
    <xf numFmtId="0" fontId="13" fillId="3" borderId="6" xfId="0" applyFont="1" applyFill="1" applyBorder="1" applyAlignment="1" applyProtection="1">
      <alignment horizontal="left" vertical="center"/>
    </xf>
    <xf numFmtId="0" fontId="13" fillId="3" borderId="7" xfId="0" applyFont="1" applyFill="1" applyBorder="1" applyAlignment="1" applyProtection="1">
      <alignment horizontal="left" vertical="center"/>
    </xf>
    <xf numFmtId="0" fontId="10" fillId="4" borderId="31" xfId="0" applyFont="1" applyFill="1" applyBorder="1" applyAlignment="1" applyProtection="1">
      <alignment horizontal="left" vertical="top" wrapText="1"/>
      <protection locked="0"/>
    </xf>
    <xf numFmtId="0" fontId="10" fillId="4" borderId="28" xfId="0" applyFont="1" applyFill="1" applyBorder="1" applyAlignment="1" applyProtection="1">
      <alignment horizontal="left" vertical="top" wrapText="1"/>
      <protection locked="0"/>
    </xf>
    <xf numFmtId="0" fontId="10" fillId="4" borderId="32" xfId="0" applyFont="1" applyFill="1" applyBorder="1" applyAlignment="1" applyProtection="1">
      <alignment horizontal="left" vertical="top" wrapText="1"/>
      <protection locked="0"/>
    </xf>
    <xf numFmtId="0" fontId="10" fillId="4" borderId="29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Border="1" applyAlignment="1" applyProtection="1">
      <alignment horizontal="left" vertical="top" wrapText="1"/>
      <protection locked="0"/>
    </xf>
    <xf numFmtId="0" fontId="10" fillId="4" borderId="30" xfId="0" applyFont="1" applyFill="1" applyBorder="1" applyAlignment="1" applyProtection="1">
      <alignment horizontal="left" vertical="top" wrapText="1"/>
      <protection locked="0"/>
    </xf>
    <xf numFmtId="0" fontId="10" fillId="4" borderId="11" xfId="0" applyFont="1" applyFill="1" applyBorder="1" applyAlignment="1" applyProtection="1">
      <alignment horizontal="left" vertical="top" wrapText="1"/>
      <protection locked="0"/>
    </xf>
    <xf numFmtId="0" fontId="10" fillId="4" borderId="12" xfId="0" applyFont="1" applyFill="1" applyBorder="1" applyAlignment="1" applyProtection="1">
      <alignment horizontal="left" vertical="top" wrapText="1"/>
      <protection locked="0"/>
    </xf>
    <xf numFmtId="0" fontId="10" fillId="4" borderId="13" xfId="0" applyFont="1" applyFill="1" applyBorder="1" applyAlignment="1" applyProtection="1">
      <alignment horizontal="left" vertical="top" wrapText="1"/>
      <protection locked="0"/>
    </xf>
    <xf numFmtId="0" fontId="40" fillId="0" borderId="0" xfId="0" quotePrefix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5" fillId="5" borderId="11" xfId="0" applyFont="1" applyFill="1" applyBorder="1" applyAlignment="1">
      <alignment vertical="center" wrapText="1"/>
    </xf>
    <xf numFmtId="0" fontId="15" fillId="5" borderId="12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vertical="center" wrapText="1"/>
    </xf>
    <xf numFmtId="0" fontId="15" fillId="5" borderId="20" xfId="0" applyFont="1" applyFill="1" applyBorder="1" applyAlignment="1">
      <alignment vertical="center" wrapText="1"/>
    </xf>
    <xf numFmtId="0" fontId="15" fillId="5" borderId="21" xfId="0" applyFont="1" applyFill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5" borderId="15" xfId="0" applyFont="1" applyFill="1" applyBorder="1" applyAlignment="1">
      <alignment vertical="center" wrapText="1"/>
    </xf>
    <xf numFmtId="0" fontId="15" fillId="5" borderId="27" xfId="0" applyFont="1" applyFill="1" applyBorder="1" applyAlignment="1">
      <alignment vertical="center" wrapText="1"/>
    </xf>
    <xf numFmtId="0" fontId="23" fillId="4" borderId="2" xfId="0" applyFont="1" applyFill="1" applyBorder="1" applyAlignment="1" applyProtection="1">
      <alignment horizontal="center" vertical="center" textRotation="90" wrapText="1"/>
      <protection locked="0"/>
    </xf>
    <xf numFmtId="0" fontId="23" fillId="4" borderId="8" xfId="0" applyFont="1" applyFill="1" applyBorder="1" applyAlignment="1" applyProtection="1">
      <alignment horizontal="center" vertical="center" textRotation="90" wrapText="1"/>
      <protection locked="0"/>
    </xf>
    <xf numFmtId="0" fontId="15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39" fillId="3" borderId="2" xfId="0" applyFont="1" applyFill="1" applyBorder="1" applyAlignment="1" applyProtection="1">
      <alignment horizontal="center" vertical="center" wrapText="1"/>
    </xf>
    <xf numFmtId="0" fontId="28" fillId="6" borderId="8" xfId="0" applyFont="1" applyFill="1" applyBorder="1" applyAlignment="1" applyProtection="1"/>
    <xf numFmtId="0" fontId="38" fillId="6" borderId="8" xfId="0" applyFont="1" applyFill="1" applyBorder="1" applyAlignment="1" applyProtection="1"/>
    <xf numFmtId="0" fontId="28" fillId="7" borderId="5" xfId="0" applyFont="1" applyFill="1" applyBorder="1" applyAlignment="1" applyProtection="1">
      <alignment horizontal="center" vertical="center"/>
    </xf>
    <xf numFmtId="0" fontId="28" fillId="7" borderId="6" xfId="0" applyFont="1" applyFill="1" applyBorder="1" applyAlignment="1" applyProtection="1">
      <alignment horizontal="center" vertical="center"/>
    </xf>
    <xf numFmtId="0" fontId="28" fillId="7" borderId="7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vertical="center"/>
    </xf>
    <xf numFmtId="14" fontId="10" fillId="4" borderId="5" xfId="0" applyNumberFormat="1" applyFont="1" applyFill="1" applyBorder="1" applyAlignment="1" applyProtection="1">
      <alignment horizontal="center"/>
      <protection locked="0"/>
    </xf>
    <xf numFmtId="14" fontId="10" fillId="4" borderId="6" xfId="0" applyNumberFormat="1" applyFont="1" applyFill="1" applyBorder="1" applyAlignment="1" applyProtection="1">
      <alignment horizontal="center"/>
      <protection locked="0"/>
    </xf>
    <xf numFmtId="0" fontId="36" fillId="0" borderId="0" xfId="2" applyFont="1" applyAlignment="1" applyProtection="1">
      <alignment horizontal="right" vertical="center"/>
    </xf>
    <xf numFmtId="0" fontId="35" fillId="0" borderId="0" xfId="0" applyFont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27" fillId="0" borderId="0" xfId="0" applyFont="1" applyAlignment="1" applyProtection="1">
      <alignment horizontal="center"/>
    </xf>
    <xf numFmtId="0" fontId="10" fillId="4" borderId="31" xfId="0" applyFont="1" applyFill="1" applyBorder="1" applyAlignment="1" applyProtection="1">
      <alignment vertical="top" wrapText="1"/>
      <protection locked="0"/>
    </xf>
    <xf numFmtId="0" fontId="10" fillId="4" borderId="28" xfId="0" applyFont="1" applyFill="1" applyBorder="1" applyAlignment="1" applyProtection="1">
      <alignment vertical="top" wrapText="1"/>
      <protection locked="0"/>
    </xf>
    <xf numFmtId="0" fontId="10" fillId="4" borderId="32" xfId="0" applyFont="1" applyFill="1" applyBorder="1" applyAlignment="1" applyProtection="1">
      <alignment vertical="top" wrapText="1"/>
      <protection locked="0"/>
    </xf>
    <xf numFmtId="0" fontId="10" fillId="4" borderId="29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30" xfId="0" applyFont="1" applyFill="1" applyBorder="1" applyAlignment="1" applyProtection="1">
      <alignment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10" fillId="4" borderId="12" xfId="0" applyFont="1" applyFill="1" applyBorder="1" applyAlignment="1" applyProtection="1">
      <alignment vertical="top" wrapText="1"/>
      <protection locked="0"/>
    </xf>
    <xf numFmtId="0" fontId="10" fillId="4" borderId="13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vertical="center"/>
    </xf>
    <xf numFmtId="0" fontId="14" fillId="0" borderId="2" xfId="0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textRotation="90" wrapText="1"/>
    </xf>
    <xf numFmtId="0" fontId="23" fillId="0" borderId="8" xfId="0" applyFont="1" applyBorder="1" applyAlignment="1" applyProtection="1">
      <alignment horizontal="center" vertical="center" textRotation="90" wrapText="1"/>
    </xf>
    <xf numFmtId="0" fontId="39" fillId="0" borderId="0" xfId="0" applyFont="1" applyBorder="1" applyAlignment="1">
      <alignment wrapText="1"/>
    </xf>
    <xf numFmtId="0" fontId="10" fillId="4" borderId="25" xfId="0" applyFont="1" applyFill="1" applyBorder="1" applyAlignment="1" applyProtection="1">
      <alignment vertical="center" wrapText="1"/>
      <protection locked="0"/>
    </xf>
    <xf numFmtId="0" fontId="10" fillId="4" borderId="26" xfId="0" applyFont="1" applyFill="1" applyBorder="1" applyAlignment="1" applyProtection="1">
      <alignment vertical="center" wrapText="1"/>
      <protection locked="0"/>
    </xf>
    <xf numFmtId="0" fontId="10" fillId="4" borderId="24" xfId="0" applyFont="1" applyFill="1" applyBorder="1" applyAlignment="1" applyProtection="1">
      <alignment vertical="center" wrapText="1"/>
      <protection locked="0"/>
    </xf>
    <xf numFmtId="0" fontId="10" fillId="4" borderId="20" xfId="0" applyFont="1" applyFill="1" applyBorder="1" applyAlignment="1" applyProtection="1">
      <alignment vertical="center" wrapText="1"/>
      <protection locked="0"/>
    </xf>
    <xf numFmtId="0" fontId="10" fillId="4" borderId="21" xfId="0" applyFont="1" applyFill="1" applyBorder="1" applyAlignment="1" applyProtection="1">
      <alignment vertical="center" wrapText="1"/>
      <protection locked="0"/>
    </xf>
    <xf numFmtId="0" fontId="10" fillId="4" borderId="16" xfId="0" applyFont="1" applyFill="1" applyBorder="1" applyAlignment="1" applyProtection="1">
      <alignment vertical="center" wrapText="1"/>
      <protection locked="0"/>
    </xf>
    <xf numFmtId="0" fontId="28" fillId="6" borderId="8" xfId="0" applyFont="1" applyFill="1" applyBorder="1" applyProtection="1"/>
    <xf numFmtId="0" fontId="38" fillId="6" borderId="8" xfId="0" applyFont="1" applyFill="1" applyBorder="1" applyProtection="1"/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14" fontId="14" fillId="0" borderId="2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Page 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182217</xdr:colOff>
          <xdr:row>14</xdr:row>
          <xdr:rowOff>16565</xdr:rowOff>
        </xdr:from>
        <xdr:to>
          <xdr:col>2</xdr:col>
          <xdr:colOff>61291</xdr:colOff>
          <xdr:row>17</xdr:row>
          <xdr:rowOff>130865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C78C83ED-2088-FE08-A5EE-108169525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212448</xdr:colOff>
      <xdr:row>0</xdr:row>
      <xdr:rowOff>106018</xdr:rowOff>
    </xdr:from>
    <xdr:to>
      <xdr:col>13</xdr:col>
      <xdr:colOff>136774</xdr:colOff>
      <xdr:row>3</xdr:row>
      <xdr:rowOff>272062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089123" y="106018"/>
          <a:ext cx="1095901" cy="566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212448</xdr:colOff>
      <xdr:row>0</xdr:row>
      <xdr:rowOff>107260</xdr:rowOff>
    </xdr:from>
    <xdr:to>
      <xdr:col>13</xdr:col>
      <xdr:colOff>136774</xdr:colOff>
      <xdr:row>3</xdr:row>
      <xdr:rowOff>273304</xdr:rowOff>
    </xdr:to>
    <xdr:pic>
      <xdr:nvPicPr>
        <xdr:cNvPr id="3" name="Picture 2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089123" y="107260"/>
          <a:ext cx="1095901" cy="56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56"/>
  <sheetViews>
    <sheetView showGridLines="0" zoomScale="115" zoomScaleNormal="115" workbookViewId="0">
      <selection activeCell="B20" sqref="B20"/>
    </sheetView>
  </sheetViews>
  <sheetFormatPr defaultColWidth="0" defaultRowHeight="15" zeroHeight="1" x14ac:dyDescent="0.25"/>
  <cols>
    <col min="1" max="1" width="1.5703125" customWidth="1"/>
    <col min="2" max="8" width="15.5703125" customWidth="1"/>
    <col min="9" max="9" width="1.5703125" customWidth="1"/>
    <col min="10" max="17" width="0" hidden="1" customWidth="1"/>
    <col min="18" max="16384" width="9.140625" hidden="1"/>
  </cols>
  <sheetData>
    <row r="1" spans="1:17" x14ac:dyDescent="0.25"/>
    <row r="2" spans="1:17" s="12" customFormat="1" ht="50.1" customHeight="1" x14ac:dyDescent="0.2">
      <c r="B2" s="94" t="s">
        <v>150</v>
      </c>
      <c r="C2" s="94"/>
      <c r="D2" s="94"/>
      <c r="E2" s="94"/>
      <c r="F2" s="94"/>
      <c r="G2" s="94"/>
      <c r="H2" s="94"/>
      <c r="I2" s="43"/>
      <c r="J2" s="43"/>
      <c r="K2" s="43"/>
      <c r="L2" s="43"/>
      <c r="M2" s="44"/>
      <c r="N2" s="44"/>
      <c r="O2" s="44"/>
      <c r="P2" s="44"/>
      <c r="Q2" s="45"/>
    </row>
    <row r="3" spans="1:17" x14ac:dyDescent="0.25"/>
    <row r="4" spans="1:17" ht="15" customHeight="1" x14ac:dyDescent="0.3">
      <c r="B4" s="46" t="s">
        <v>122</v>
      </c>
    </row>
    <row r="5" spans="1:17" ht="18" customHeight="1" x14ac:dyDescent="0.25">
      <c r="B5" s="12" t="s">
        <v>154</v>
      </c>
    </row>
    <row r="6" spans="1:17" ht="18" customHeight="1" x14ac:dyDescent="0.25">
      <c r="B6" s="12" t="s">
        <v>157</v>
      </c>
    </row>
    <row r="7" spans="1:17" ht="32.1" customHeight="1" x14ac:dyDescent="0.25">
      <c r="B7" s="95" t="s">
        <v>152</v>
      </c>
      <c r="C7" s="95"/>
      <c r="D7" s="95"/>
      <c r="E7" s="95"/>
      <c r="F7" s="95"/>
      <c r="G7" s="95"/>
      <c r="H7" s="95"/>
    </row>
    <row r="8" spans="1:17" ht="20.100000000000001" customHeight="1" x14ac:dyDescent="0.25">
      <c r="B8" s="12" t="s">
        <v>153</v>
      </c>
    </row>
    <row r="9" spans="1:17" ht="18" customHeight="1" x14ac:dyDescent="0.25">
      <c r="B9" s="12"/>
    </row>
    <row r="10" spans="1:17" ht="14.1" customHeight="1" x14ac:dyDescent="0.3">
      <c r="B10" s="46" t="s">
        <v>149</v>
      </c>
      <c r="C10" s="47"/>
      <c r="D10" s="47"/>
      <c r="E10" s="47"/>
      <c r="F10" s="65"/>
      <c r="G10" s="65"/>
      <c r="H10" s="65"/>
      <c r="I10" s="65"/>
      <c r="J10" s="48"/>
      <c r="K10" s="47"/>
      <c r="L10" s="47"/>
    </row>
    <row r="11" spans="1:17" s="69" customFormat="1" ht="15.75" customHeight="1" x14ac:dyDescent="0.2">
      <c r="A11" s="12"/>
      <c r="B11" s="49" t="s">
        <v>151</v>
      </c>
      <c r="C11" s="50"/>
      <c r="D11" s="50"/>
      <c r="E11" s="50"/>
      <c r="F11" s="66"/>
      <c r="G11" s="66"/>
      <c r="H11" s="66"/>
      <c r="I11" s="66"/>
      <c r="J11" s="67"/>
      <c r="K11" s="68"/>
      <c r="L11" s="68"/>
    </row>
    <row r="12" spans="1:17" s="69" customFormat="1" ht="18" customHeight="1" x14ac:dyDescent="0.2">
      <c r="A12" s="12"/>
      <c r="B12" s="49"/>
      <c r="C12" s="50"/>
      <c r="D12" s="50"/>
      <c r="E12" s="50"/>
      <c r="F12" s="66"/>
      <c r="G12" s="66"/>
      <c r="H12" s="66"/>
      <c r="I12" s="66"/>
      <c r="J12" s="67"/>
      <c r="K12" s="68"/>
      <c r="L12" s="68"/>
    </row>
    <row r="13" spans="1:17" s="28" customFormat="1" ht="14.1" customHeight="1" x14ac:dyDescent="0.25">
      <c r="A13"/>
      <c r="B13" s="53" t="s">
        <v>155</v>
      </c>
      <c r="C13" s="52"/>
      <c r="D13" s="52"/>
      <c r="E13" s="52"/>
      <c r="F13" s="70"/>
      <c r="G13" s="70"/>
      <c r="H13" s="70"/>
      <c r="I13" s="70"/>
      <c r="J13" s="70"/>
      <c r="K13" s="70"/>
    </row>
    <row r="14" spans="1:17" s="28" customFormat="1" ht="15.75" customHeight="1" x14ac:dyDescent="0.25">
      <c r="A14"/>
      <c r="B14" s="54" t="s">
        <v>197</v>
      </c>
      <c r="C14" s="52"/>
      <c r="D14" s="52"/>
      <c r="E14" s="52"/>
      <c r="F14" s="70"/>
      <c r="G14" s="70"/>
      <c r="H14" s="70"/>
      <c r="I14" s="70"/>
      <c r="J14" s="70"/>
      <c r="K14" s="70"/>
    </row>
    <row r="15" spans="1:17" s="28" customFormat="1" x14ac:dyDescent="0.25">
      <c r="A15"/>
      <c r="B15" s="12"/>
      <c r="C15" s="51"/>
      <c r="D15" s="48"/>
      <c r="E15" s="12"/>
      <c r="G15" s="71"/>
      <c r="H15" s="71"/>
    </row>
    <row r="16" spans="1:17" s="28" customFormat="1" x14ac:dyDescent="0.25">
      <c r="A16"/>
      <c r="B16" s="12"/>
      <c r="C16" s="51"/>
      <c r="D16" s="48"/>
      <c r="E16" s="12"/>
      <c r="G16" s="71"/>
      <c r="H16" s="71"/>
    </row>
    <row r="17" spans="1:8" s="28" customFormat="1" x14ac:dyDescent="0.25">
      <c r="A17"/>
      <c r="B17" s="12"/>
      <c r="C17" s="51"/>
      <c r="D17" s="48"/>
      <c r="E17" s="12"/>
      <c r="G17" s="71"/>
      <c r="H17" s="71"/>
    </row>
    <row r="18" spans="1:8" s="28" customFormat="1" x14ac:dyDescent="0.25">
      <c r="A18"/>
      <c r="B18" s="12"/>
      <c r="C18"/>
      <c r="D18"/>
      <c r="E18"/>
    </row>
    <row r="19" spans="1:8" s="28" customFormat="1" x14ac:dyDescent="0.25">
      <c r="A19"/>
      <c r="B19" s="45"/>
      <c r="C19" s="12"/>
      <c r="D19"/>
      <c r="E19"/>
    </row>
    <row r="20" spans="1:8" s="28" customFormat="1" x14ac:dyDescent="0.25">
      <c r="A20"/>
      <c r="B20" s="45"/>
      <c r="C20" s="12"/>
      <c r="D20"/>
      <c r="E20"/>
    </row>
    <row r="21" spans="1:8" s="28" customFormat="1" x14ac:dyDescent="0.25">
      <c r="A21"/>
      <c r="B21" s="45"/>
      <c r="C21" s="12"/>
      <c r="D21"/>
      <c r="E21"/>
    </row>
    <row r="22" spans="1:8" x14ac:dyDescent="0.25">
      <c r="B22" s="45"/>
      <c r="C22" s="12"/>
    </row>
    <row r="23" spans="1:8" x14ac:dyDescent="0.25">
      <c r="B23" s="45"/>
      <c r="C23" s="12"/>
    </row>
    <row r="24" spans="1:8" x14ac:dyDescent="0.25">
      <c r="B24" s="12"/>
      <c r="C24" s="12"/>
    </row>
    <row r="25" spans="1:8" x14ac:dyDescent="0.25">
      <c r="B25" s="12"/>
      <c r="C25" s="12"/>
    </row>
    <row r="26" spans="1:8" x14ac:dyDescent="0.25">
      <c r="B26" s="45"/>
      <c r="C26" s="12"/>
    </row>
    <row r="27" spans="1:8" x14ac:dyDescent="0.25">
      <c r="B27" s="45"/>
      <c r="C27" s="12"/>
    </row>
    <row r="28" spans="1:8" x14ac:dyDescent="0.25">
      <c r="B28" s="45"/>
      <c r="C28" s="12"/>
    </row>
    <row r="29" spans="1:8" x14ac:dyDescent="0.25">
      <c r="B29" s="45"/>
      <c r="C29" s="12"/>
    </row>
    <row r="30" spans="1:8" x14ac:dyDescent="0.25">
      <c r="B30" s="45"/>
      <c r="C30" s="12"/>
    </row>
    <row r="31" spans="1:8" x14ac:dyDescent="0.25">
      <c r="B31" s="45"/>
      <c r="C31" s="12"/>
    </row>
    <row r="32" spans="1:8" x14ac:dyDescent="0.25">
      <c r="B32" s="45"/>
      <c r="C32" s="12"/>
    </row>
    <row r="33" spans="2:3" x14ac:dyDescent="0.25">
      <c r="B33" s="45"/>
      <c r="C33" s="12"/>
    </row>
    <row r="34" spans="2:3" x14ac:dyDescent="0.25"/>
    <row r="35" spans="2:3" x14ac:dyDescent="0.25"/>
    <row r="36" spans="2:3" x14ac:dyDescent="0.25"/>
    <row r="37" spans="2:3" x14ac:dyDescent="0.25"/>
    <row r="38" spans="2:3" x14ac:dyDescent="0.25"/>
    <row r="39" spans="2:3" x14ac:dyDescent="0.25"/>
    <row r="40" spans="2:3" x14ac:dyDescent="0.25"/>
    <row r="41" spans="2:3" x14ac:dyDescent="0.25"/>
    <row r="42" spans="2:3" x14ac:dyDescent="0.25"/>
    <row r="43" spans="2:3" x14ac:dyDescent="0.25"/>
    <row r="44" spans="2:3" x14ac:dyDescent="0.25"/>
    <row r="45" spans="2:3" x14ac:dyDescent="0.25"/>
    <row r="46" spans="2:3" x14ac:dyDescent="0.25"/>
    <row r="47" spans="2:3" x14ac:dyDescent="0.25"/>
    <row r="48" spans="2: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sheetProtection algorithmName="SHA-512" hashValue="AcRsAoXtbwnm5EQAy0nSLfwL6DpHXU/zrdM6U2fl9WXtMzgt5B0QLkOorppWtttl3oFMwBNGWdI+GAuFoqo8FA==" saltValue="kDPkhRl2mGOR+gypwJ1ftg==" spinCount="100000" sheet="1" selectLockedCells="1"/>
  <mergeCells count="2">
    <mergeCell ref="B2:H2"/>
    <mergeCell ref="B7:H7"/>
  </mergeCells>
  <pageMargins left="0.7" right="0.7" top="0.75" bottom="0.75" header="0.3" footer="0.3"/>
  <pageSetup scale="8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106" r:id="rId4">
          <objectPr defaultSize="0" r:id="rId5">
            <anchor moveWithCells="1">
              <from>
                <xdr:col>1</xdr:col>
                <xdr:colOff>180975</xdr:colOff>
                <xdr:row>14</xdr:row>
                <xdr:rowOff>19050</xdr:rowOff>
              </from>
              <to>
                <xdr:col>2</xdr:col>
                <xdr:colOff>57150</xdr:colOff>
                <xdr:row>17</xdr:row>
                <xdr:rowOff>133350</xdr:rowOff>
              </to>
            </anchor>
          </objectPr>
        </oleObject>
      </mc:Choice>
      <mc:Fallback>
        <oleObject progId="Acrobat Document" dvAspect="DVASPECT_ICON" shapeId="410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X55"/>
  <sheetViews>
    <sheetView showGridLines="0" tabSelected="1" zoomScaleNormal="100" workbookViewId="0">
      <selection activeCell="F10" sqref="F10:M10"/>
    </sheetView>
  </sheetViews>
  <sheetFormatPr defaultColWidth="0" defaultRowHeight="15" zeroHeight="1" x14ac:dyDescent="0.25"/>
  <cols>
    <col min="1" max="1" width="2.7109375" customWidth="1"/>
    <col min="2" max="5" width="5.85546875" customWidth="1"/>
    <col min="6" max="6" width="8.5703125" customWidth="1"/>
    <col min="7" max="23" width="5.85546875" customWidth="1"/>
    <col min="24" max="24" width="2.7109375" customWidth="1"/>
    <col min="25" max="16384" width="9.140625" hidden="1"/>
  </cols>
  <sheetData>
    <row r="1" spans="1:24" ht="12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9.9499999999999993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46" t="s">
        <v>164</v>
      </c>
      <c r="W2" s="146"/>
      <c r="X2" s="28"/>
    </row>
    <row r="3" spans="1:24" ht="9.9499999999999993" customHeight="1" x14ac:dyDescent="0.3">
      <c r="A3" s="29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146" t="s">
        <v>146</v>
      </c>
      <c r="W3" s="146"/>
      <c r="X3" s="29"/>
    </row>
    <row r="4" spans="1:24" ht="23.1" customHeight="1" x14ac:dyDescent="0.25">
      <c r="A4" s="29"/>
      <c r="B4" s="32"/>
      <c r="C4" s="32"/>
      <c r="D4" s="32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29"/>
    </row>
    <row r="5" spans="1:24" ht="11.1" customHeight="1" x14ac:dyDescent="0.25">
      <c r="A5" s="29"/>
      <c r="B5" s="150" t="s">
        <v>120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29"/>
    </row>
    <row r="6" spans="1:24" ht="11.1" customHeight="1" x14ac:dyDescent="0.25">
      <c r="A6" s="29"/>
      <c r="B6" s="150" t="s">
        <v>121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29"/>
    </row>
    <row r="7" spans="1:24" s="59" customFormat="1" ht="23.1" customHeight="1" x14ac:dyDescent="0.25">
      <c r="A7" s="58"/>
      <c r="B7" s="147" t="s">
        <v>160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58"/>
    </row>
    <row r="8" spans="1:24" s="59" customFormat="1" ht="9.9499999999999993" customHeight="1" x14ac:dyDescent="0.25">
      <c r="A8" s="58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58"/>
    </row>
    <row r="9" spans="1:24" s="79" customFormat="1" ht="18" customHeight="1" x14ac:dyDescent="0.25">
      <c r="A9" s="78"/>
      <c r="B9" s="132" t="s">
        <v>122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4"/>
      <c r="X9" s="78"/>
    </row>
    <row r="10" spans="1:24" s="2" customFormat="1" ht="20.100000000000001" customHeight="1" x14ac:dyDescent="0.2">
      <c r="A10" s="34"/>
      <c r="B10" s="143" t="s">
        <v>165</v>
      </c>
      <c r="C10" s="143"/>
      <c r="D10" s="143"/>
      <c r="E10" s="143"/>
      <c r="F10" s="148" t="s">
        <v>130</v>
      </c>
      <c r="G10" s="148"/>
      <c r="H10" s="148"/>
      <c r="I10" s="148"/>
      <c r="J10" s="148"/>
      <c r="K10" s="148"/>
      <c r="L10" s="148"/>
      <c r="M10" s="148"/>
      <c r="N10" s="143" t="s">
        <v>168</v>
      </c>
      <c r="O10" s="143"/>
      <c r="P10" s="143"/>
      <c r="Q10" s="143"/>
      <c r="R10" s="149" t="s">
        <v>123</v>
      </c>
      <c r="S10" s="149"/>
      <c r="T10" s="149"/>
      <c r="U10" s="149"/>
      <c r="V10" s="149"/>
      <c r="W10" s="149"/>
      <c r="X10" s="34"/>
    </row>
    <row r="11" spans="1:24" s="2" customFormat="1" ht="20.100000000000001" customHeight="1" x14ac:dyDescent="0.3">
      <c r="A11" s="34"/>
      <c r="B11" s="61"/>
      <c r="C11" s="61"/>
      <c r="D11" s="61"/>
      <c r="E11" s="61"/>
      <c r="F11" s="62"/>
      <c r="G11" s="62"/>
      <c r="H11" s="62"/>
      <c r="I11" s="62"/>
      <c r="J11" s="63"/>
      <c r="K11" s="63"/>
      <c r="L11" s="60"/>
      <c r="M11" s="60"/>
      <c r="N11" s="143" t="s">
        <v>169</v>
      </c>
      <c r="O11" s="143"/>
      <c r="P11" s="143"/>
      <c r="Q11" s="143"/>
      <c r="R11" s="144"/>
      <c r="S11" s="145"/>
      <c r="T11" s="145"/>
      <c r="U11" s="145"/>
      <c r="V11" s="145"/>
      <c r="W11" s="145"/>
      <c r="X11" s="64"/>
    </row>
    <row r="12" spans="1:24" s="2" customFormat="1" ht="8.1" hidden="1" customHeight="1" x14ac:dyDescent="0.2">
      <c r="A12" s="34"/>
      <c r="B12" s="35"/>
      <c r="C12" s="35"/>
      <c r="D12" s="35"/>
      <c r="E12" s="35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4"/>
    </row>
    <row r="13" spans="1:24" s="2" customFormat="1" ht="20.100000000000001" customHeight="1" x14ac:dyDescent="0.2">
      <c r="A13" s="34"/>
      <c r="B13" s="143" t="s">
        <v>166</v>
      </c>
      <c r="C13" s="143"/>
      <c r="D13" s="143"/>
      <c r="E13" s="143"/>
      <c r="F13" s="142"/>
      <c r="G13" s="142"/>
      <c r="H13" s="142"/>
      <c r="I13" s="142"/>
      <c r="J13" s="142"/>
      <c r="K13" s="142"/>
      <c r="L13" s="142"/>
      <c r="M13" s="142"/>
      <c r="N13" s="143" t="s">
        <v>170</v>
      </c>
      <c r="O13" s="143"/>
      <c r="P13" s="143"/>
      <c r="Q13" s="143"/>
      <c r="R13" s="142"/>
      <c r="S13" s="142"/>
      <c r="T13" s="142"/>
      <c r="U13" s="142"/>
      <c r="V13" s="142"/>
      <c r="W13" s="142"/>
      <c r="X13" s="34"/>
    </row>
    <row r="14" spans="1:24" s="2" customFormat="1" ht="20.100000000000001" customHeight="1" x14ac:dyDescent="0.2">
      <c r="A14" s="34"/>
      <c r="B14" s="143" t="s">
        <v>167</v>
      </c>
      <c r="C14" s="143"/>
      <c r="D14" s="143"/>
      <c r="E14" s="143"/>
      <c r="F14" s="142"/>
      <c r="G14" s="142"/>
      <c r="H14" s="142"/>
      <c r="I14" s="142"/>
      <c r="J14" s="142"/>
      <c r="K14" s="142"/>
      <c r="L14" s="142"/>
      <c r="M14" s="142"/>
      <c r="N14" s="143" t="s">
        <v>171</v>
      </c>
      <c r="O14" s="143"/>
      <c r="P14" s="143"/>
      <c r="Q14" s="143"/>
      <c r="R14" s="142"/>
      <c r="S14" s="142"/>
      <c r="T14" s="142"/>
      <c r="U14" s="142"/>
      <c r="V14" s="142"/>
      <c r="W14" s="142"/>
      <c r="X14" s="34"/>
    </row>
    <row r="15" spans="1:24" s="2" customFormat="1" ht="20.100000000000001" customHeight="1" x14ac:dyDescent="0.2">
      <c r="A15" s="34"/>
      <c r="B15" s="35"/>
      <c r="C15" s="35"/>
      <c r="D15" s="35"/>
      <c r="E15" s="35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4"/>
    </row>
    <row r="16" spans="1:24" s="79" customFormat="1" ht="18" customHeight="1" x14ac:dyDescent="0.25">
      <c r="A16" s="78"/>
      <c r="B16" s="132" t="s">
        <v>144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4"/>
      <c r="X16" s="78"/>
    </row>
    <row r="17" spans="1:24" s="2" customFormat="1" ht="8.1" hidden="1" customHeight="1" x14ac:dyDescent="0.3">
      <c r="A17" s="3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4"/>
    </row>
    <row r="18" spans="1:24" s="2" customFormat="1" ht="21.95" customHeight="1" x14ac:dyDescent="0.2">
      <c r="A18" s="34"/>
      <c r="B18" s="139" t="s">
        <v>196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1"/>
      <c r="X18" s="34"/>
    </row>
    <row r="19" spans="1:24" s="2" customFormat="1" ht="57.95" customHeight="1" x14ac:dyDescent="0.2">
      <c r="A19" s="34"/>
      <c r="B19" s="96" t="s">
        <v>172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8"/>
      <c r="X19" s="34"/>
    </row>
    <row r="20" spans="1:24" ht="48.95" customHeight="1" x14ac:dyDescent="0.25">
      <c r="A20" s="29"/>
      <c r="B20" s="135" t="s">
        <v>174</v>
      </c>
      <c r="C20" s="135"/>
      <c r="D20" s="135"/>
      <c r="E20" s="135"/>
      <c r="F20" s="13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29"/>
    </row>
    <row r="21" spans="1:24" ht="20.100000000000001" customHeight="1" thickBot="1" x14ac:dyDescent="0.35">
      <c r="A21" s="29"/>
      <c r="B21" s="137" t="s">
        <v>175</v>
      </c>
      <c r="C21" s="137"/>
      <c r="D21" s="137"/>
      <c r="E21" s="137"/>
      <c r="F21" s="138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29"/>
    </row>
    <row r="22" spans="1:24" ht="27" customHeight="1" thickTop="1" thickBot="1" x14ac:dyDescent="0.3">
      <c r="A22" s="1"/>
      <c r="B22" s="128" t="s">
        <v>176</v>
      </c>
      <c r="C22" s="128"/>
      <c r="D22" s="128"/>
      <c r="E22" s="128"/>
      <c r="F22" s="129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1"/>
    </row>
    <row r="23" spans="1:24" s="2" customFormat="1" ht="27" customHeight="1" thickTop="1" thickBot="1" x14ac:dyDescent="0.25">
      <c r="B23" s="130" t="s">
        <v>177</v>
      </c>
      <c r="C23" s="130"/>
      <c r="D23" s="130"/>
      <c r="E23" s="131"/>
      <c r="F23" s="14" t="s">
        <v>158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4" ht="27" customHeight="1" thickTop="1" x14ac:dyDescent="0.25">
      <c r="A24" s="1"/>
      <c r="B24" s="112" t="s">
        <v>178</v>
      </c>
      <c r="C24" s="113"/>
      <c r="D24" s="113"/>
      <c r="E24" s="113"/>
      <c r="F24" s="15" t="s">
        <v>158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1"/>
    </row>
    <row r="25" spans="1:24" ht="20.100000000000001" customHeight="1" x14ac:dyDescent="0.25">
      <c r="A25" s="1"/>
      <c r="B25" s="114" t="s">
        <v>126</v>
      </c>
      <c r="C25" s="115"/>
      <c r="D25" s="115"/>
      <c r="E25" s="115"/>
      <c r="F25" s="16" t="s">
        <v>127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1"/>
    </row>
    <row r="26" spans="1:24" ht="20.100000000000001" customHeight="1" x14ac:dyDescent="0.25">
      <c r="A26" s="1"/>
      <c r="B26" s="114" t="s">
        <v>129</v>
      </c>
      <c r="C26" s="115"/>
      <c r="D26" s="115"/>
      <c r="E26" s="115"/>
      <c r="F26" s="16" t="s">
        <v>127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"/>
    </row>
    <row r="27" spans="1:24" ht="20.100000000000001" customHeight="1" thickBot="1" x14ac:dyDescent="0.3">
      <c r="A27" s="1"/>
      <c r="B27" s="116" t="s">
        <v>128</v>
      </c>
      <c r="C27" s="117"/>
      <c r="D27" s="117"/>
      <c r="E27" s="117"/>
      <c r="F27" s="17" t="s">
        <v>127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1"/>
    </row>
    <row r="28" spans="1:24" s="4" customFormat="1" ht="27" customHeight="1" thickTop="1" x14ac:dyDescent="0.25">
      <c r="A28" s="3"/>
      <c r="B28" s="118" t="s">
        <v>190</v>
      </c>
      <c r="C28" s="119"/>
      <c r="D28" s="119"/>
      <c r="E28" s="119"/>
      <c r="F28" s="18" t="s">
        <v>158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3"/>
    </row>
    <row r="29" spans="1:24" s="3" customFormat="1" ht="20.100000000000001" customHeight="1" x14ac:dyDescent="0.2">
      <c r="B29" s="114" t="s">
        <v>126</v>
      </c>
      <c r="C29" s="115"/>
      <c r="D29" s="115"/>
      <c r="E29" s="115"/>
      <c r="F29" s="16" t="s">
        <v>127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4" s="3" customFormat="1" ht="20.100000000000001" customHeight="1" x14ac:dyDescent="0.2">
      <c r="B30" s="114" t="s">
        <v>129</v>
      </c>
      <c r="C30" s="115"/>
      <c r="D30" s="115"/>
      <c r="E30" s="115"/>
      <c r="F30" s="16" t="s">
        <v>127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4" s="3" customFormat="1" ht="20.100000000000001" customHeight="1" thickBot="1" x14ac:dyDescent="0.25">
      <c r="B31" s="116" t="s">
        <v>128</v>
      </c>
      <c r="C31" s="117"/>
      <c r="D31" s="117"/>
      <c r="E31" s="117"/>
      <c r="F31" s="17" t="s">
        <v>127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4" s="3" customFormat="1" ht="27" customHeight="1" thickTop="1" thickBot="1" x14ac:dyDescent="0.25">
      <c r="B32" s="120" t="s">
        <v>179</v>
      </c>
      <c r="C32" s="121"/>
      <c r="D32" s="121"/>
      <c r="E32" s="121"/>
      <c r="F32" s="14" t="s">
        <v>158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4" ht="27" customHeight="1" thickTop="1" thickBot="1" x14ac:dyDescent="0.3">
      <c r="A33" s="1"/>
      <c r="B33" s="122" t="s">
        <v>180</v>
      </c>
      <c r="C33" s="123"/>
      <c r="D33" s="123"/>
      <c r="E33" s="123"/>
      <c r="F33" s="19" t="s">
        <v>158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1"/>
    </row>
    <row r="34" spans="1:24" s="3" customFormat="1" ht="27" customHeight="1" thickTop="1" thickBot="1" x14ac:dyDescent="0.25">
      <c r="B34" s="120" t="s">
        <v>181</v>
      </c>
      <c r="C34" s="121"/>
      <c r="D34" s="121"/>
      <c r="E34" s="121"/>
      <c r="F34" s="14" t="s">
        <v>158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4" s="3" customFormat="1" ht="27" customHeight="1" thickTop="1" thickBot="1" x14ac:dyDescent="0.25">
      <c r="B35" s="124" t="s">
        <v>182</v>
      </c>
      <c r="C35" s="125"/>
      <c r="D35" s="125"/>
      <c r="E35" s="125"/>
      <c r="F35" s="14" t="s">
        <v>158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4" s="3" customFormat="1" ht="27" customHeight="1" thickTop="1" x14ac:dyDescent="0.2">
      <c r="B36" s="118" t="s">
        <v>183</v>
      </c>
      <c r="C36" s="119"/>
      <c r="D36" s="119"/>
      <c r="E36" s="119"/>
      <c r="F36" s="15" t="s">
        <v>158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spans="1:24" ht="15" customHeight="1" x14ac:dyDescent="0.25">
      <c r="A37" s="1"/>
      <c r="B37" s="74"/>
      <c r="C37" s="75"/>
      <c r="D37" s="75"/>
      <c r="E37" s="75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1"/>
    </row>
    <row r="38" spans="1:24" ht="21" customHeight="1" x14ac:dyDescent="0.3">
      <c r="A38" s="1"/>
      <c r="B38" s="87" t="s">
        <v>193</v>
      </c>
      <c r="C38" s="80"/>
      <c r="D38" s="80"/>
      <c r="E38" s="80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2"/>
    </row>
    <row r="39" spans="1:24" ht="8.1" customHeight="1" x14ac:dyDescent="0.25">
      <c r="A39" s="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</row>
    <row r="40" spans="1:24" ht="15" customHeight="1" x14ac:dyDescent="0.25">
      <c r="A40" s="1"/>
      <c r="B40" s="88" t="s">
        <v>195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spans="1:24" ht="9.9499999999999993" customHeight="1" x14ac:dyDescent="0.25">
      <c r="A41" s="1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spans="1:24" ht="15.75" customHeight="1" x14ac:dyDescent="0.25">
      <c r="A42" s="1"/>
      <c r="B42" s="89" t="s">
        <v>124</v>
      </c>
      <c r="C42" s="20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"/>
    </row>
    <row r="43" spans="1:24" x14ac:dyDescent="0.25">
      <c r="A43" s="1"/>
      <c r="B43" s="12"/>
      <c r="C43" s="12"/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4"/>
      <c r="X43" s="1"/>
    </row>
    <row r="44" spans="1:24" x14ac:dyDescent="0.25">
      <c r="B44" s="13"/>
      <c r="C44" s="13"/>
      <c r="D44" s="105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7"/>
    </row>
    <row r="45" spans="1:24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4" ht="20.100000000000001" customHeight="1" x14ac:dyDescent="0.25">
      <c r="A46" s="1"/>
      <c r="B46" s="108" t="s">
        <v>173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72"/>
    </row>
    <row r="47" spans="1:24" ht="20.100000000000001" customHeight="1" x14ac:dyDescent="0.25">
      <c r="A47" s="1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72"/>
    </row>
    <row r="48" spans="1:24" ht="20.100000000000001" customHeight="1" x14ac:dyDescent="0.25">
      <c r="A48" s="1"/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72"/>
    </row>
    <row r="49" spans="1:24" ht="20.100000000000001" customHeight="1" x14ac:dyDescent="0.25">
      <c r="A49" s="1"/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72"/>
    </row>
    <row r="50" spans="1:24" ht="20.100000000000001" customHeight="1" x14ac:dyDescent="0.25">
      <c r="A50" s="1"/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72"/>
    </row>
    <row r="51" spans="1:24" ht="15" customHeight="1" x14ac:dyDescent="0.25">
      <c r="B51" s="95"/>
      <c r="C51" s="95"/>
      <c r="D51" s="95"/>
      <c r="E51" s="95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1:24" ht="15" customHeight="1" x14ac:dyDescent="0.25">
      <c r="B52" s="41"/>
      <c r="C52" s="41"/>
      <c r="D52" s="41"/>
      <c r="E52" s="41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1:24" ht="15.75" x14ac:dyDescent="0.3">
      <c r="B53" s="110" t="s">
        <v>147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</row>
    <row r="54" spans="1:24" ht="12" customHeight="1" x14ac:dyDescent="0.25"/>
    <row r="55" spans="1:24" x14ac:dyDescent="0.25"/>
  </sheetData>
  <sheetProtection algorithmName="SHA-512" hashValue="G5AbrgCmU1H3vgo50tcIv8+hTWPjBYUrnufxgDdZegkqeu2sQ9A/3aw+1VRPBPytNkHn1m25fIECxtrQ2xbZkA==" saltValue="aPXYjhoIJoorNAp0L7KAFA==" spinCount="100000" sheet="1" selectLockedCells="1"/>
  <mergeCells count="61">
    <mergeCell ref="N11:Q11"/>
    <mergeCell ref="R11:W11"/>
    <mergeCell ref="V2:W2"/>
    <mergeCell ref="V3:W3"/>
    <mergeCell ref="B7:W7"/>
    <mergeCell ref="B9:W9"/>
    <mergeCell ref="B10:E10"/>
    <mergeCell ref="F10:M10"/>
    <mergeCell ref="N10:Q10"/>
    <mergeCell ref="R10:W10"/>
    <mergeCell ref="B5:W5"/>
    <mergeCell ref="B6:W6"/>
    <mergeCell ref="R13:W13"/>
    <mergeCell ref="B14:E14"/>
    <mergeCell ref="F14:M14"/>
    <mergeCell ref="N14:Q14"/>
    <mergeCell ref="R14:W14"/>
    <mergeCell ref="B13:E13"/>
    <mergeCell ref="F13:M13"/>
    <mergeCell ref="N13:Q13"/>
    <mergeCell ref="B16:W16"/>
    <mergeCell ref="B20:F20"/>
    <mergeCell ref="G20:G21"/>
    <mergeCell ref="H20:H21"/>
    <mergeCell ref="I20:I21"/>
    <mergeCell ref="J20:J21"/>
    <mergeCell ref="K20:K21"/>
    <mergeCell ref="L20:L21"/>
    <mergeCell ref="M20:M21"/>
    <mergeCell ref="N20:N21"/>
    <mergeCell ref="W20:W21"/>
    <mergeCell ref="B21:F21"/>
    <mergeCell ref="R20:R21"/>
    <mergeCell ref="S20:S21"/>
    <mergeCell ref="T20:T21"/>
    <mergeCell ref="B18:W18"/>
    <mergeCell ref="B34:E34"/>
    <mergeCell ref="B35:E35"/>
    <mergeCell ref="U20:U21"/>
    <mergeCell ref="V20:V21"/>
    <mergeCell ref="B22:F22"/>
    <mergeCell ref="B23:E23"/>
    <mergeCell ref="O20:O21"/>
    <mergeCell ref="P20:P21"/>
    <mergeCell ref="Q20:Q21"/>
    <mergeCell ref="B19:W19"/>
    <mergeCell ref="D42:W44"/>
    <mergeCell ref="B46:W46"/>
    <mergeCell ref="B53:W53"/>
    <mergeCell ref="B51:W51"/>
    <mergeCell ref="B24:E24"/>
    <mergeCell ref="B25:E25"/>
    <mergeCell ref="B27:E27"/>
    <mergeCell ref="B26:E26"/>
    <mergeCell ref="B28:E28"/>
    <mergeCell ref="B29:E29"/>
    <mergeCell ref="B30:E30"/>
    <mergeCell ref="B31:E31"/>
    <mergeCell ref="B32:E32"/>
    <mergeCell ref="B36:E36"/>
    <mergeCell ref="B33:E33"/>
  </mergeCells>
  <dataValidations count="2">
    <dataValidation type="decimal" allowBlank="1" showInputMessage="1" showErrorMessage="1" sqref="G22:W22" xr:uid="{00000000-0002-0000-0100-000000000000}">
      <formula1>0</formula1>
      <formula2>99</formula2>
    </dataValidation>
    <dataValidation type="whole" allowBlank="1" showInputMessage="1" showErrorMessage="1" errorTitle="Data Validation" error="Expects X or x to indicate Service is available._x000a_Leave Blank to indicate Service is not Avaliable specifically in this county." sqref="G29:W31 G25:W27" xr:uid="{00000000-0002-0000-0100-000002000000}">
      <formula1>0</formula1>
      <formula2>500</formula2>
    </dataValidation>
  </dataValidations>
  <printOptions horizontalCentered="1"/>
  <pageMargins left="0.25" right="0.25" top="0.25" bottom="0.25" header="0.25" footer="0.25"/>
  <pageSetup scale="74" fitToWidth="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Lists!$D$2:$D$16</xm:f>
          </x14:formula1>
          <xm:sqref>F10:M10</xm:sqref>
        </x14:dataValidation>
        <x14:dataValidation type="list" allowBlank="1" showInputMessage="1" showErrorMessage="1" xr:uid="{713B6D63-357D-42CE-80AF-FAC7F6B428FF}">
          <x14:formula1>
            <xm:f>Lists!$A$2:$A$121</xm:f>
          </x14:formula1>
          <xm:sqref>G20:W21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61"/>
  <sheetViews>
    <sheetView showGridLines="0" zoomScaleNormal="100" workbookViewId="0">
      <selection activeCell="G21" sqref="G21"/>
    </sheetView>
  </sheetViews>
  <sheetFormatPr defaultColWidth="0" defaultRowHeight="15" zeroHeight="1" x14ac:dyDescent="0.25"/>
  <cols>
    <col min="1" max="1" width="2.7109375" customWidth="1"/>
    <col min="2" max="5" width="5.85546875" customWidth="1"/>
    <col min="6" max="6" width="8.5703125" customWidth="1"/>
    <col min="7" max="23" width="5.85546875" customWidth="1"/>
    <col min="24" max="24" width="2.7109375" customWidth="1"/>
    <col min="25" max="34" width="0" hidden="1" customWidth="1"/>
    <col min="35" max="16384" width="9.140625" hidden="1"/>
  </cols>
  <sheetData>
    <row r="1" spans="1:24" ht="12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9.9499999999999993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46" t="s">
        <v>164</v>
      </c>
      <c r="W2" s="146"/>
      <c r="X2" s="28"/>
    </row>
    <row r="3" spans="1:24" ht="9.9499999999999993" customHeight="1" x14ac:dyDescent="0.3">
      <c r="A3" s="29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146" t="s">
        <v>146</v>
      </c>
      <c r="W3" s="146"/>
      <c r="X3" s="29"/>
    </row>
    <row r="4" spans="1:24" ht="23.1" customHeight="1" x14ac:dyDescent="0.25">
      <c r="A4" s="29"/>
      <c r="B4" s="32"/>
      <c r="C4" s="32"/>
      <c r="D4" s="32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29"/>
    </row>
    <row r="5" spans="1:24" ht="11.1" customHeight="1" x14ac:dyDescent="0.25">
      <c r="A5" s="29"/>
      <c r="B5" s="150" t="s">
        <v>120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29"/>
    </row>
    <row r="6" spans="1:24" ht="11.1" customHeight="1" x14ac:dyDescent="0.25">
      <c r="A6" s="29"/>
      <c r="B6" s="150" t="s">
        <v>121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29"/>
    </row>
    <row r="7" spans="1:24" s="59" customFormat="1" ht="23.1" customHeight="1" x14ac:dyDescent="0.25">
      <c r="A7" s="58"/>
      <c r="B7" s="147" t="s">
        <v>160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58"/>
    </row>
    <row r="8" spans="1:24" s="59" customFormat="1" ht="9.9499999999999993" customHeight="1" x14ac:dyDescent="0.25">
      <c r="A8" s="58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58"/>
    </row>
    <row r="9" spans="1:24" s="2" customFormat="1" ht="18" customHeight="1" x14ac:dyDescent="0.2">
      <c r="A9" s="34"/>
      <c r="B9" s="132" t="s">
        <v>122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4"/>
    </row>
    <row r="10" spans="1:24" s="2" customFormat="1" ht="20.100000000000001" customHeight="1" x14ac:dyDescent="0.2">
      <c r="A10" s="34"/>
      <c r="B10" s="143" t="s">
        <v>165</v>
      </c>
      <c r="C10" s="143"/>
      <c r="D10" s="143"/>
      <c r="E10" s="143"/>
      <c r="F10" s="164" t="str">
        <f>Region</f>
        <v>Select from drop-down list</v>
      </c>
      <c r="G10" s="164"/>
      <c r="H10" s="164"/>
      <c r="I10" s="164"/>
      <c r="J10" s="164"/>
      <c r="K10" s="164"/>
      <c r="L10" s="164"/>
      <c r="M10" s="164"/>
      <c r="N10" s="143" t="s">
        <v>168</v>
      </c>
      <c r="O10" s="143"/>
      <c r="P10" s="143"/>
      <c r="Q10" s="143"/>
      <c r="R10" s="149" t="s">
        <v>123</v>
      </c>
      <c r="S10" s="149"/>
      <c r="T10" s="149"/>
      <c r="U10" s="149"/>
      <c r="V10" s="149"/>
      <c r="W10" s="149"/>
    </row>
    <row r="11" spans="1:24" s="2" customFormat="1" ht="20.100000000000001" customHeight="1" x14ac:dyDescent="0.3">
      <c r="A11" s="34"/>
      <c r="B11" s="61"/>
      <c r="C11" s="61"/>
      <c r="D11" s="61"/>
      <c r="E11" s="61"/>
      <c r="F11" s="62"/>
      <c r="G11" s="62"/>
      <c r="H11" s="62"/>
      <c r="I11" s="62"/>
      <c r="J11" s="63"/>
      <c r="K11" s="63"/>
      <c r="L11" s="60"/>
      <c r="M11" s="60"/>
      <c r="N11" s="143" t="s">
        <v>169</v>
      </c>
      <c r="O11" s="143"/>
      <c r="P11" s="143"/>
      <c r="Q11" s="143"/>
      <c r="R11" s="178" t="str">
        <f>IF(ISBLANK(Date), " ", Date)</f>
        <v xml:space="preserve"> </v>
      </c>
      <c r="S11" s="178"/>
      <c r="T11" s="178"/>
      <c r="U11" s="178"/>
      <c r="V11" s="178"/>
      <c r="W11" s="178"/>
      <c r="X11" s="64"/>
    </row>
    <row r="12" spans="1:24" s="2" customFormat="1" ht="8.1" hidden="1" customHeight="1" x14ac:dyDescent="0.2">
      <c r="A12" s="34"/>
      <c r="B12" s="35"/>
      <c r="C12" s="35"/>
      <c r="D12" s="35"/>
      <c r="E12" s="35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4" s="2" customFormat="1" ht="20.100000000000001" customHeight="1" x14ac:dyDescent="0.2">
      <c r="A13" s="34"/>
      <c r="B13" s="143" t="s">
        <v>166</v>
      </c>
      <c r="C13" s="143"/>
      <c r="D13" s="143"/>
      <c r="E13" s="143"/>
      <c r="F13" s="163" t="str">
        <f>IF(ISBLANK(Name), " ", Name)</f>
        <v xml:space="preserve"> </v>
      </c>
      <c r="G13" s="163"/>
      <c r="H13" s="163"/>
      <c r="I13" s="163"/>
      <c r="J13" s="163"/>
      <c r="K13" s="163"/>
      <c r="L13" s="163"/>
      <c r="M13" s="163"/>
      <c r="N13" s="143" t="s">
        <v>170</v>
      </c>
      <c r="O13" s="143"/>
      <c r="P13" s="143"/>
      <c r="Q13" s="143"/>
      <c r="R13" s="163" t="str">
        <f>IF(ISBLANK(Title), " ", Title)</f>
        <v xml:space="preserve"> </v>
      </c>
      <c r="S13" s="163"/>
      <c r="T13" s="163"/>
      <c r="U13" s="163"/>
      <c r="V13" s="163"/>
      <c r="W13" s="163"/>
    </row>
    <row r="14" spans="1:24" s="2" customFormat="1" ht="20.100000000000001" customHeight="1" x14ac:dyDescent="0.2">
      <c r="A14" s="34"/>
      <c r="B14" s="143" t="s">
        <v>167</v>
      </c>
      <c r="C14" s="143"/>
      <c r="D14" s="143"/>
      <c r="E14" s="143"/>
      <c r="F14" s="163" t="str">
        <f>IF(ISBLANK(Email), " ", Email)</f>
        <v xml:space="preserve"> </v>
      </c>
      <c r="G14" s="163"/>
      <c r="H14" s="163"/>
      <c r="I14" s="163"/>
      <c r="J14" s="163"/>
      <c r="K14" s="163"/>
      <c r="L14" s="163"/>
      <c r="M14" s="163"/>
      <c r="N14" s="143" t="s">
        <v>171</v>
      </c>
      <c r="O14" s="143"/>
      <c r="P14" s="143"/>
      <c r="Q14" s="143"/>
      <c r="R14" s="163" t="str">
        <f>IF(ISBLANK(Phone), " ", Phone)</f>
        <v xml:space="preserve"> </v>
      </c>
      <c r="S14" s="163"/>
      <c r="T14" s="163"/>
      <c r="U14" s="163"/>
      <c r="V14" s="163"/>
      <c r="W14" s="163"/>
    </row>
    <row r="15" spans="1:24" s="2" customFormat="1" ht="20.100000000000001" customHeight="1" x14ac:dyDescent="0.2">
      <c r="A15" s="34"/>
      <c r="B15" s="35"/>
      <c r="C15" s="35"/>
      <c r="D15" s="35"/>
      <c r="E15" s="35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4" s="2" customFormat="1" ht="18" customHeight="1" x14ac:dyDescent="0.2">
      <c r="A16" s="34"/>
      <c r="B16" s="132" t="s">
        <v>144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4"/>
    </row>
    <row r="17" spans="1:24" s="2" customFormat="1" ht="8.1" hidden="1" customHeight="1" x14ac:dyDescent="0.3">
      <c r="A17" s="3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4" s="91" customFormat="1" ht="21.95" customHeight="1" x14ac:dyDescent="0.3">
      <c r="A18" s="90"/>
      <c r="B18" s="139" t="s">
        <v>196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1"/>
      <c r="X18" s="90"/>
    </row>
    <row r="19" spans="1:24" ht="48.95" customHeight="1" x14ac:dyDescent="0.25">
      <c r="A19" s="28"/>
      <c r="B19" s="135" t="s">
        <v>194</v>
      </c>
      <c r="C19" s="135"/>
      <c r="D19" s="135"/>
      <c r="E19" s="135"/>
      <c r="F19" s="135"/>
      <c r="G19" s="165" t="str">
        <f>IF(ISBLANK(County01), "", County01)</f>
        <v/>
      </c>
      <c r="H19" s="165" t="str">
        <f>IF(ISBLANK(County02), "", County02)</f>
        <v/>
      </c>
      <c r="I19" s="165" t="str">
        <f>IF(ISBLANK(County03), "", County03)</f>
        <v/>
      </c>
      <c r="J19" s="165" t="str">
        <f>IF(ISBLANK(County04), "", County04)</f>
        <v/>
      </c>
      <c r="K19" s="165" t="str">
        <f>IF(ISBLANK(County05), "", County05)</f>
        <v/>
      </c>
      <c r="L19" s="165" t="str">
        <f>IF(ISBLANK(County06), "", County06)</f>
        <v/>
      </c>
      <c r="M19" s="165" t="str">
        <f>IF(ISBLANK(County07), "", County07)</f>
        <v/>
      </c>
      <c r="N19" s="165" t="str">
        <f>IF(ISBLANK(County08), "", County08)</f>
        <v/>
      </c>
      <c r="O19" s="165" t="str">
        <f>IF(ISBLANK(County09), "", County09)</f>
        <v/>
      </c>
      <c r="P19" s="165" t="str">
        <f>IF(ISBLANK(County10), "", County10)</f>
        <v/>
      </c>
      <c r="Q19" s="165" t="str">
        <f>IF(ISBLANK(County11), "", County11)</f>
        <v/>
      </c>
      <c r="R19" s="165" t="str">
        <f>IF(ISBLANK(County12), "", County12)</f>
        <v/>
      </c>
      <c r="S19" s="165" t="str">
        <f>IF(ISBLANK(County13), "", County13)</f>
        <v/>
      </c>
      <c r="T19" s="165" t="str">
        <f>IF(ISBLANK(County14), "", County14)</f>
        <v/>
      </c>
      <c r="U19" s="165" t="str">
        <f>IF(ISBLANK(County15), "", County15)</f>
        <v/>
      </c>
      <c r="V19" s="165" t="str">
        <f>IF(ISBLANK(County16), "", County16)</f>
        <v/>
      </c>
      <c r="W19" s="165" t="str">
        <f>IF(ISBLANK(County17), "", County17)</f>
        <v/>
      </c>
      <c r="X19" s="1"/>
    </row>
    <row r="20" spans="1:24" ht="20.100000000000001" customHeight="1" thickBot="1" x14ac:dyDescent="0.35">
      <c r="A20" s="28"/>
      <c r="B20" s="174" t="s">
        <v>184</v>
      </c>
      <c r="C20" s="174"/>
      <c r="D20" s="174"/>
      <c r="E20" s="174"/>
      <c r="F20" s="175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</row>
    <row r="21" spans="1:24" s="1" customFormat="1" ht="24" customHeight="1" thickTop="1" x14ac:dyDescent="0.2">
      <c r="B21" s="176" t="s">
        <v>185</v>
      </c>
      <c r="C21" s="177"/>
      <c r="D21" s="177"/>
      <c r="E21" s="177"/>
      <c r="F21" s="15" t="s">
        <v>158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4" s="1" customFormat="1" ht="20.100000000000001" customHeight="1" x14ac:dyDescent="0.2">
      <c r="B22" s="114" t="s">
        <v>126</v>
      </c>
      <c r="C22" s="115"/>
      <c r="D22" s="115"/>
      <c r="E22" s="115"/>
      <c r="F22" s="16" t="s">
        <v>127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4" s="1" customFormat="1" ht="20.100000000000001" customHeight="1" x14ac:dyDescent="0.2">
      <c r="B23" s="114" t="s">
        <v>129</v>
      </c>
      <c r="C23" s="115"/>
      <c r="D23" s="115"/>
      <c r="E23" s="115"/>
      <c r="F23" s="16" t="s">
        <v>127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4" s="1" customFormat="1" ht="20.100000000000001" customHeight="1" thickBot="1" x14ac:dyDescent="0.25">
      <c r="B24" s="116" t="s">
        <v>128</v>
      </c>
      <c r="C24" s="117"/>
      <c r="D24" s="117"/>
      <c r="E24" s="117"/>
      <c r="F24" s="17" t="s">
        <v>127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4" s="1" customFormat="1" ht="27" customHeight="1" thickTop="1" thickBot="1" x14ac:dyDescent="0.25">
      <c r="B25" s="120" t="s">
        <v>186</v>
      </c>
      <c r="C25" s="121"/>
      <c r="D25" s="121"/>
      <c r="E25" s="121"/>
      <c r="F25" s="14" t="s">
        <v>158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4" s="1" customFormat="1" ht="27" customHeight="1" thickTop="1" thickBot="1" x14ac:dyDescent="0.25">
      <c r="B26" s="124" t="s">
        <v>187</v>
      </c>
      <c r="C26" s="125"/>
      <c r="D26" s="125"/>
      <c r="E26" s="125"/>
      <c r="F26" s="15" t="s">
        <v>158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4" s="1" customFormat="1" ht="27" customHeight="1" thickTop="1" thickBot="1" x14ac:dyDescent="0.25">
      <c r="B27" s="120" t="s">
        <v>188</v>
      </c>
      <c r="C27" s="121"/>
      <c r="D27" s="121"/>
      <c r="E27" s="121"/>
      <c r="F27" s="15" t="s">
        <v>158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4" s="1" customFormat="1" ht="27" customHeight="1" thickTop="1" thickBot="1" x14ac:dyDescent="0.25">
      <c r="B28" s="120" t="s">
        <v>189</v>
      </c>
      <c r="C28" s="121"/>
      <c r="D28" s="121"/>
      <c r="E28" s="121"/>
      <c r="F28" s="14" t="s">
        <v>158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4" s="1" customFormat="1" ht="27" customHeight="1" thickTop="1" thickBot="1" x14ac:dyDescent="0.25">
      <c r="B29" s="120" t="s">
        <v>191</v>
      </c>
      <c r="C29" s="121"/>
      <c r="D29" s="121"/>
      <c r="E29" s="121"/>
      <c r="F29" s="14" t="s">
        <v>159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4" s="1" customFormat="1" ht="27" customHeight="1" thickTop="1" thickBot="1" x14ac:dyDescent="0.25">
      <c r="B30" s="38" t="s">
        <v>156</v>
      </c>
      <c r="C30" s="168"/>
      <c r="D30" s="169"/>
      <c r="E30" s="169"/>
      <c r="F30" s="170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4" s="1" customFormat="1" ht="27" customHeight="1" thickTop="1" x14ac:dyDescent="0.2">
      <c r="B31" s="37" t="s">
        <v>156</v>
      </c>
      <c r="C31" s="171"/>
      <c r="D31" s="172"/>
      <c r="E31" s="172"/>
      <c r="F31" s="173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4" ht="15" customHeight="1" x14ac:dyDescent="0.3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</row>
    <row r="33" spans="2:23" ht="21" customHeight="1" x14ac:dyDescent="0.3">
      <c r="B33" s="167" t="s">
        <v>192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</row>
    <row r="34" spans="2:23" ht="21" customHeight="1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2:23" ht="15.75" customHeight="1" x14ac:dyDescent="0.25">
      <c r="B35" s="151" t="s">
        <v>145</v>
      </c>
      <c r="C35" s="151"/>
      <c r="D35" s="151"/>
      <c r="E35" s="151"/>
      <c r="F35" s="152"/>
      <c r="G35" s="154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6"/>
    </row>
    <row r="36" spans="2:23" ht="15.75" customHeight="1" x14ac:dyDescent="0.25">
      <c r="B36" s="151"/>
      <c r="C36" s="151"/>
      <c r="D36" s="151"/>
      <c r="E36" s="151"/>
      <c r="F36" s="152"/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9"/>
    </row>
    <row r="37" spans="2:23" ht="15.75" customHeight="1" x14ac:dyDescent="0.25">
      <c r="B37" s="26"/>
      <c r="C37" s="26"/>
      <c r="D37" s="26"/>
      <c r="E37" s="26"/>
      <c r="F37" s="40"/>
      <c r="G37" s="157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9"/>
    </row>
    <row r="38" spans="2:23" ht="15" customHeight="1" x14ac:dyDescent="0.25">
      <c r="B38" s="12"/>
      <c r="C38" s="12"/>
      <c r="D38" s="12"/>
      <c r="E38" s="12"/>
      <c r="F38" s="40"/>
      <c r="G38" s="160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2"/>
    </row>
    <row r="39" spans="2:23" ht="9.9499999999999993" customHeight="1" x14ac:dyDescent="0.25">
      <c r="B39" s="13"/>
      <c r="C39" s="13"/>
      <c r="D39" s="13"/>
      <c r="E39" s="13"/>
      <c r="F39" s="55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2:23" ht="15.75" customHeight="1" x14ac:dyDescent="0.25">
      <c r="B40" s="151" t="s">
        <v>161</v>
      </c>
      <c r="C40" s="151"/>
      <c r="D40" s="151"/>
      <c r="E40" s="151"/>
      <c r="F40" s="151"/>
      <c r="G40" s="154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6"/>
    </row>
    <row r="41" spans="2:23" ht="15.75" customHeight="1" x14ac:dyDescent="0.25">
      <c r="B41" s="151"/>
      <c r="C41" s="151"/>
      <c r="D41" s="151"/>
      <c r="E41" s="151"/>
      <c r="F41" s="151"/>
      <c r="G41" s="157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9"/>
    </row>
    <row r="42" spans="2:23" ht="15.75" customHeight="1" x14ac:dyDescent="0.25">
      <c r="B42" s="151"/>
      <c r="C42" s="151"/>
      <c r="D42" s="151"/>
      <c r="E42" s="151"/>
      <c r="F42" s="151"/>
      <c r="G42" s="157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9"/>
    </row>
    <row r="43" spans="2:23" ht="15" customHeight="1" x14ac:dyDescent="0.25">
      <c r="B43" s="151"/>
      <c r="C43" s="151"/>
      <c r="D43" s="151"/>
      <c r="E43" s="151"/>
      <c r="F43" s="151"/>
      <c r="G43" s="160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2"/>
    </row>
    <row r="44" spans="2:23" ht="9.9499999999999993" customHeight="1" x14ac:dyDescent="0.25">
      <c r="B44" s="13"/>
      <c r="C44" s="39"/>
      <c r="D44" s="39"/>
      <c r="E44" s="39"/>
      <c r="F44" s="55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2:23" ht="15.75" customHeight="1" x14ac:dyDescent="0.25">
      <c r="B45" s="151" t="s">
        <v>162</v>
      </c>
      <c r="C45" s="151"/>
      <c r="D45" s="151"/>
      <c r="E45" s="151"/>
      <c r="F45" s="151"/>
      <c r="G45" s="154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6"/>
    </row>
    <row r="46" spans="2:23" ht="15.75" customHeight="1" x14ac:dyDescent="0.25">
      <c r="B46" s="151"/>
      <c r="C46" s="151"/>
      <c r="D46" s="151"/>
      <c r="E46" s="151"/>
      <c r="F46" s="151"/>
      <c r="G46" s="157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9"/>
    </row>
    <row r="47" spans="2:23" ht="15.75" customHeight="1" x14ac:dyDescent="0.25">
      <c r="B47" s="151"/>
      <c r="C47" s="151"/>
      <c r="D47" s="151"/>
      <c r="E47" s="151"/>
      <c r="F47" s="151"/>
      <c r="G47" s="157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9"/>
    </row>
    <row r="48" spans="2:23" x14ac:dyDescent="0.25">
      <c r="B48" s="151"/>
      <c r="C48" s="151"/>
      <c r="D48" s="151"/>
      <c r="E48" s="151"/>
      <c r="F48" s="151"/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2"/>
    </row>
    <row r="49" spans="2:24" x14ac:dyDescent="0.25">
      <c r="B49" s="55"/>
      <c r="C49" s="55"/>
      <c r="D49" s="55"/>
      <c r="E49" s="55"/>
      <c r="F49" s="55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28"/>
    </row>
    <row r="50" spans="2:24" x14ac:dyDescent="0.25">
      <c r="B50" s="55"/>
      <c r="C50" s="55"/>
      <c r="D50" s="55"/>
      <c r="E50" s="55"/>
      <c r="F50" s="5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28"/>
    </row>
    <row r="51" spans="2:24" x14ac:dyDescent="0.25">
      <c r="B51" s="55"/>
      <c r="C51" s="55"/>
      <c r="D51" s="55"/>
      <c r="E51" s="55"/>
      <c r="F51" s="55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28"/>
    </row>
    <row r="52" spans="2:24" x14ac:dyDescent="0.25">
      <c r="B52" s="55"/>
      <c r="C52" s="55"/>
      <c r="D52" s="55"/>
      <c r="E52" s="55"/>
      <c r="F52" s="55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28"/>
    </row>
    <row r="53" spans="2:24" x14ac:dyDescent="0.25">
      <c r="B53" s="55"/>
      <c r="C53" s="55"/>
      <c r="D53" s="55"/>
      <c r="E53" s="55"/>
      <c r="F53" s="55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28"/>
    </row>
    <row r="54" spans="2:24" x14ac:dyDescent="0.25">
      <c r="B54" s="55"/>
      <c r="C54" s="55"/>
      <c r="D54" s="55"/>
      <c r="E54" s="55"/>
      <c r="F54" s="5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28"/>
    </row>
    <row r="55" spans="2:24" x14ac:dyDescent="0.25">
      <c r="B55" s="55"/>
      <c r="C55" s="55"/>
      <c r="D55" s="55"/>
      <c r="E55" s="55"/>
      <c r="F55" s="55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28"/>
    </row>
    <row r="56" spans="2:24" x14ac:dyDescent="0.25">
      <c r="B56" s="55"/>
      <c r="C56" s="55"/>
      <c r="D56" s="55"/>
      <c r="E56" s="55"/>
      <c r="F56" s="55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28"/>
    </row>
    <row r="57" spans="2:24" x14ac:dyDescent="0.25">
      <c r="B57" s="55"/>
      <c r="C57" s="55"/>
      <c r="D57" s="55"/>
      <c r="E57" s="55"/>
      <c r="F57" s="55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28"/>
    </row>
    <row r="58" spans="2:24" ht="15.75" x14ac:dyDescent="0.3">
      <c r="B58" s="153" t="s">
        <v>148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28"/>
    </row>
    <row r="59" spans="2:24" ht="12" customHeight="1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2:24" x14ac:dyDescent="0.25"/>
    <row r="61" spans="2:24" x14ac:dyDescent="0.25"/>
  </sheetData>
  <sheetProtection algorithmName="SHA-512" hashValue="zcfxl6qH2JOb1X3HYPaiaEdnu0FG/s52dwjQfa9KmBqjLiwXA/xPLIF0uJIToqbju4wTTLhDXq+n39o5N5Nz6g==" saltValue="BL0Wwsz2TCyQ7DQybYmgXg==" spinCount="100000" sheet="1" selectLockedCells="1"/>
  <mergeCells count="60">
    <mergeCell ref="B19:F19"/>
    <mergeCell ref="G19:G20"/>
    <mergeCell ref="N11:Q11"/>
    <mergeCell ref="R11:W11"/>
    <mergeCell ref="K19:K20"/>
    <mergeCell ref="L19:L20"/>
    <mergeCell ref="M19:M20"/>
    <mergeCell ref="N19:N20"/>
    <mergeCell ref="O19:O20"/>
    <mergeCell ref="H19:H20"/>
    <mergeCell ref="I19:I20"/>
    <mergeCell ref="J19:J20"/>
    <mergeCell ref="T19:T20"/>
    <mergeCell ref="U19:U20"/>
    <mergeCell ref="R19:R20"/>
    <mergeCell ref="S19:S20"/>
    <mergeCell ref="P19:P20"/>
    <mergeCell ref="V19:V20"/>
    <mergeCell ref="W19:W20"/>
    <mergeCell ref="Q19:Q20"/>
    <mergeCell ref="B33:W33"/>
    <mergeCell ref="C30:F30"/>
    <mergeCell ref="C31:F31"/>
    <mergeCell ref="B29:E29"/>
    <mergeCell ref="B27:E27"/>
    <mergeCell ref="B28:E28"/>
    <mergeCell ref="B26:E26"/>
    <mergeCell ref="B25:E25"/>
    <mergeCell ref="B20:F20"/>
    <mergeCell ref="B21:E21"/>
    <mergeCell ref="B22:E22"/>
    <mergeCell ref="B23:E23"/>
    <mergeCell ref="B24:E24"/>
    <mergeCell ref="V2:W2"/>
    <mergeCell ref="V3:W3"/>
    <mergeCell ref="B9:W9"/>
    <mergeCell ref="B10:E10"/>
    <mergeCell ref="F10:M10"/>
    <mergeCell ref="N10:Q10"/>
    <mergeCell ref="R10:W10"/>
    <mergeCell ref="B5:W5"/>
    <mergeCell ref="B6:W6"/>
    <mergeCell ref="B7:W7"/>
    <mergeCell ref="B18:W18"/>
    <mergeCell ref="R13:W13"/>
    <mergeCell ref="B14:E14"/>
    <mergeCell ref="F14:M14"/>
    <mergeCell ref="N14:Q14"/>
    <mergeCell ref="R14:W14"/>
    <mergeCell ref="B16:W16"/>
    <mergeCell ref="B13:E13"/>
    <mergeCell ref="F13:M13"/>
    <mergeCell ref="N13:Q13"/>
    <mergeCell ref="B35:F36"/>
    <mergeCell ref="B58:W58"/>
    <mergeCell ref="G35:W38"/>
    <mergeCell ref="B40:F43"/>
    <mergeCell ref="G40:W43"/>
    <mergeCell ref="B45:F48"/>
    <mergeCell ref="G45:W48"/>
  </mergeCells>
  <dataValidations count="1">
    <dataValidation type="whole" allowBlank="1" showInputMessage="1" showErrorMessage="1" errorTitle="Data Validation" error="Expects X or x to indicate Service is available._x000a_Leave Blank to indicate Service is not Avaliable specifically in this county." sqref="G22:W24" xr:uid="{00000000-0002-0000-0200-000001000000}">
      <formula1>0</formula1>
      <formula2>500</formula2>
    </dataValidation>
  </dataValidations>
  <printOptions horizontalCentered="1"/>
  <pageMargins left="0.25" right="0.25" top="0.25" bottom="0.25" header="0.2" footer="0.15"/>
  <pageSetup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301A-1792-409C-8E04-2360293F741D}">
  <sheetPr codeName="Sheet5"/>
  <dimension ref="A1:D121"/>
  <sheetViews>
    <sheetView workbookViewId="0">
      <selection activeCell="E22" sqref="E22"/>
    </sheetView>
  </sheetViews>
  <sheetFormatPr defaultRowHeight="15" x14ac:dyDescent="0.25"/>
  <cols>
    <col min="1" max="1" width="9.140625" style="6"/>
  </cols>
  <sheetData>
    <row r="1" spans="1:4" x14ac:dyDescent="0.25">
      <c r="A1" s="10" t="s">
        <v>125</v>
      </c>
      <c r="B1" s="11"/>
    </row>
    <row r="2" spans="1:4" x14ac:dyDescent="0.25">
      <c r="A2" s="8" t="s">
        <v>0</v>
      </c>
      <c r="D2" t="s">
        <v>130</v>
      </c>
    </row>
    <row r="3" spans="1:4" x14ac:dyDescent="0.25">
      <c r="A3" s="5" t="s">
        <v>1</v>
      </c>
      <c r="D3" s="12" t="s">
        <v>131</v>
      </c>
    </row>
    <row r="4" spans="1:4" x14ac:dyDescent="0.25">
      <c r="A4" s="5" t="s">
        <v>2</v>
      </c>
      <c r="D4" s="12" t="s">
        <v>132</v>
      </c>
    </row>
    <row r="5" spans="1:4" x14ac:dyDescent="0.25">
      <c r="A5" s="5" t="s">
        <v>3</v>
      </c>
      <c r="D5" s="12" t="s">
        <v>133</v>
      </c>
    </row>
    <row r="6" spans="1:4" x14ac:dyDescent="0.25">
      <c r="A6" s="5" t="s">
        <v>4</v>
      </c>
      <c r="D6" s="12" t="s">
        <v>134</v>
      </c>
    </row>
    <row r="7" spans="1:4" x14ac:dyDescent="0.25">
      <c r="A7" s="5" t="s">
        <v>5</v>
      </c>
      <c r="D7" s="12" t="s">
        <v>135</v>
      </c>
    </row>
    <row r="8" spans="1:4" x14ac:dyDescent="0.25">
      <c r="A8" s="5" t="s">
        <v>6</v>
      </c>
      <c r="D8" s="12" t="s">
        <v>136</v>
      </c>
    </row>
    <row r="9" spans="1:4" x14ac:dyDescent="0.25">
      <c r="A9" s="5" t="s">
        <v>7</v>
      </c>
      <c r="D9" s="12" t="s">
        <v>137</v>
      </c>
    </row>
    <row r="10" spans="1:4" x14ac:dyDescent="0.25">
      <c r="A10" s="5" t="s">
        <v>8</v>
      </c>
      <c r="D10" s="12" t="s">
        <v>138</v>
      </c>
    </row>
    <row r="11" spans="1:4" x14ac:dyDescent="0.25">
      <c r="A11" s="5" t="s">
        <v>9</v>
      </c>
      <c r="D11" s="12" t="s">
        <v>139</v>
      </c>
    </row>
    <row r="12" spans="1:4" x14ac:dyDescent="0.25">
      <c r="A12" s="5" t="s">
        <v>10</v>
      </c>
      <c r="D12" s="12" t="s">
        <v>140</v>
      </c>
    </row>
    <row r="13" spans="1:4" x14ac:dyDescent="0.25">
      <c r="A13" s="5" t="s">
        <v>11</v>
      </c>
      <c r="D13" s="12" t="s">
        <v>141</v>
      </c>
    </row>
    <row r="14" spans="1:4" x14ac:dyDescent="0.25">
      <c r="A14" s="5" t="s">
        <v>12</v>
      </c>
      <c r="D14" s="12" t="s">
        <v>163</v>
      </c>
    </row>
    <row r="15" spans="1:4" x14ac:dyDescent="0.25">
      <c r="A15" s="5" t="s">
        <v>13</v>
      </c>
      <c r="D15" s="12" t="s">
        <v>142</v>
      </c>
    </row>
    <row r="16" spans="1:4" x14ac:dyDescent="0.25">
      <c r="A16" s="5" t="s">
        <v>14</v>
      </c>
      <c r="D16" s="12" t="s">
        <v>143</v>
      </c>
    </row>
    <row r="17" spans="1:1" x14ac:dyDescent="0.25">
      <c r="A17" s="5" t="s">
        <v>15</v>
      </c>
    </row>
    <row r="18" spans="1:1" x14ac:dyDescent="0.25">
      <c r="A18" s="5" t="s">
        <v>16</v>
      </c>
    </row>
    <row r="19" spans="1:1" x14ac:dyDescent="0.25">
      <c r="A19" s="5" t="s">
        <v>17</v>
      </c>
    </row>
    <row r="20" spans="1:1" x14ac:dyDescent="0.25">
      <c r="A20" s="5" t="s">
        <v>18</v>
      </c>
    </row>
    <row r="21" spans="1:1" x14ac:dyDescent="0.25">
      <c r="A21" s="5" t="s">
        <v>19</v>
      </c>
    </row>
    <row r="22" spans="1:1" x14ac:dyDescent="0.25">
      <c r="A22" s="5" t="s">
        <v>20</v>
      </c>
    </row>
    <row r="23" spans="1:1" x14ac:dyDescent="0.25">
      <c r="A23" s="5" t="s">
        <v>21</v>
      </c>
    </row>
    <row r="24" spans="1:1" x14ac:dyDescent="0.25">
      <c r="A24" s="5" t="s">
        <v>22</v>
      </c>
    </row>
    <row r="25" spans="1:1" x14ac:dyDescent="0.25">
      <c r="A25" s="5" t="s">
        <v>23</v>
      </c>
    </row>
    <row r="26" spans="1:1" x14ac:dyDescent="0.25">
      <c r="A26" s="5" t="s">
        <v>24</v>
      </c>
    </row>
    <row r="27" spans="1:1" x14ac:dyDescent="0.25">
      <c r="A27" s="5" t="s">
        <v>25</v>
      </c>
    </row>
    <row r="28" spans="1:1" x14ac:dyDescent="0.25">
      <c r="A28" s="5" t="s">
        <v>26</v>
      </c>
    </row>
    <row r="29" spans="1:1" x14ac:dyDescent="0.25">
      <c r="A29" s="5" t="s">
        <v>27</v>
      </c>
    </row>
    <row r="30" spans="1:1" x14ac:dyDescent="0.25">
      <c r="A30" s="5" t="s">
        <v>28</v>
      </c>
    </row>
    <row r="31" spans="1:1" x14ac:dyDescent="0.25">
      <c r="A31" s="5" t="s">
        <v>29</v>
      </c>
    </row>
    <row r="32" spans="1:1" x14ac:dyDescent="0.25">
      <c r="A32" s="5" t="s">
        <v>30</v>
      </c>
    </row>
    <row r="33" spans="1:1" x14ac:dyDescent="0.25">
      <c r="A33" s="5" t="s">
        <v>31</v>
      </c>
    </row>
    <row r="34" spans="1:1" x14ac:dyDescent="0.25">
      <c r="A34" s="5" t="s">
        <v>32</v>
      </c>
    </row>
    <row r="35" spans="1:1" x14ac:dyDescent="0.25">
      <c r="A35" s="5" t="s">
        <v>33</v>
      </c>
    </row>
    <row r="36" spans="1:1" x14ac:dyDescent="0.25">
      <c r="A36" s="5" t="s">
        <v>34</v>
      </c>
    </row>
    <row r="37" spans="1:1" x14ac:dyDescent="0.25">
      <c r="A37" s="5" t="s">
        <v>35</v>
      </c>
    </row>
    <row r="38" spans="1:1" x14ac:dyDescent="0.25">
      <c r="A38" s="5" t="s">
        <v>36</v>
      </c>
    </row>
    <row r="39" spans="1:1" x14ac:dyDescent="0.25">
      <c r="A39" s="5" t="s">
        <v>37</v>
      </c>
    </row>
    <row r="40" spans="1:1" x14ac:dyDescent="0.25">
      <c r="A40" s="5" t="s">
        <v>38</v>
      </c>
    </row>
    <row r="41" spans="1:1" x14ac:dyDescent="0.25">
      <c r="A41" s="5" t="s">
        <v>39</v>
      </c>
    </row>
    <row r="42" spans="1:1" x14ac:dyDescent="0.25">
      <c r="A42" s="5" t="s">
        <v>40</v>
      </c>
    </row>
    <row r="43" spans="1:1" x14ac:dyDescent="0.25">
      <c r="A43" s="5" t="s">
        <v>41</v>
      </c>
    </row>
    <row r="44" spans="1:1" x14ac:dyDescent="0.25">
      <c r="A44" s="5" t="s">
        <v>42</v>
      </c>
    </row>
    <row r="45" spans="1:1" x14ac:dyDescent="0.25">
      <c r="A45" s="5" t="s">
        <v>43</v>
      </c>
    </row>
    <row r="46" spans="1:1" x14ac:dyDescent="0.25">
      <c r="A46" s="5" t="s">
        <v>44</v>
      </c>
    </row>
    <row r="47" spans="1:1" x14ac:dyDescent="0.25">
      <c r="A47" s="5" t="s">
        <v>45</v>
      </c>
    </row>
    <row r="48" spans="1:1" x14ac:dyDescent="0.25">
      <c r="A48" s="5" t="s">
        <v>46</v>
      </c>
    </row>
    <row r="49" spans="1:1" x14ac:dyDescent="0.25">
      <c r="A49" s="5" t="s">
        <v>47</v>
      </c>
    </row>
    <row r="50" spans="1:1" x14ac:dyDescent="0.25">
      <c r="A50" s="5" t="s">
        <v>48</v>
      </c>
    </row>
    <row r="51" spans="1:1" x14ac:dyDescent="0.25">
      <c r="A51" s="5" t="s">
        <v>49</v>
      </c>
    </row>
    <row r="52" spans="1:1" x14ac:dyDescent="0.25">
      <c r="A52" s="5" t="s">
        <v>50</v>
      </c>
    </row>
    <row r="53" spans="1:1" x14ac:dyDescent="0.25">
      <c r="A53" s="5" t="s">
        <v>51</v>
      </c>
    </row>
    <row r="54" spans="1:1" x14ac:dyDescent="0.25">
      <c r="A54" s="5" t="s">
        <v>52</v>
      </c>
    </row>
    <row r="55" spans="1:1" x14ac:dyDescent="0.25">
      <c r="A55" s="5" t="s">
        <v>53</v>
      </c>
    </row>
    <row r="56" spans="1:1" x14ac:dyDescent="0.25">
      <c r="A56" s="5" t="s">
        <v>54</v>
      </c>
    </row>
    <row r="57" spans="1:1" x14ac:dyDescent="0.25">
      <c r="A57" s="5" t="s">
        <v>55</v>
      </c>
    </row>
    <row r="58" spans="1:1" x14ac:dyDescent="0.25">
      <c r="A58" s="5" t="s">
        <v>56</v>
      </c>
    </row>
    <row r="59" spans="1:1" x14ac:dyDescent="0.25">
      <c r="A59" s="5" t="s">
        <v>57</v>
      </c>
    </row>
    <row r="60" spans="1:1" x14ac:dyDescent="0.25">
      <c r="A60" s="5" t="s">
        <v>58</v>
      </c>
    </row>
    <row r="61" spans="1:1" x14ac:dyDescent="0.25">
      <c r="A61" s="5" t="s">
        <v>59</v>
      </c>
    </row>
    <row r="62" spans="1:1" x14ac:dyDescent="0.25">
      <c r="A62" s="5" t="s">
        <v>60</v>
      </c>
    </row>
    <row r="63" spans="1:1" x14ac:dyDescent="0.25">
      <c r="A63" s="5" t="s">
        <v>61</v>
      </c>
    </row>
    <row r="64" spans="1:1" x14ac:dyDescent="0.25">
      <c r="A64" s="5" t="s">
        <v>62</v>
      </c>
    </row>
    <row r="65" spans="1:1" x14ac:dyDescent="0.25">
      <c r="A65" s="5" t="s">
        <v>63</v>
      </c>
    </row>
    <row r="66" spans="1:1" x14ac:dyDescent="0.25">
      <c r="A66" s="5" t="s">
        <v>64</v>
      </c>
    </row>
    <row r="67" spans="1:1" x14ac:dyDescent="0.25">
      <c r="A67" s="5" t="s">
        <v>65</v>
      </c>
    </row>
    <row r="68" spans="1:1" x14ac:dyDescent="0.25">
      <c r="A68" s="5" t="s">
        <v>66</v>
      </c>
    </row>
    <row r="69" spans="1:1" x14ac:dyDescent="0.25">
      <c r="A69" s="5" t="s">
        <v>67</v>
      </c>
    </row>
    <row r="70" spans="1:1" x14ac:dyDescent="0.25">
      <c r="A70" s="5" t="s">
        <v>68</v>
      </c>
    </row>
    <row r="71" spans="1:1" x14ac:dyDescent="0.25">
      <c r="A71" s="5" t="s">
        <v>69</v>
      </c>
    </row>
    <row r="72" spans="1:1" x14ac:dyDescent="0.25">
      <c r="A72" s="5" t="s">
        <v>70</v>
      </c>
    </row>
    <row r="73" spans="1:1" x14ac:dyDescent="0.25">
      <c r="A73" s="5" t="s">
        <v>71</v>
      </c>
    </row>
    <row r="74" spans="1:1" x14ac:dyDescent="0.25">
      <c r="A74" s="5" t="s">
        <v>72</v>
      </c>
    </row>
    <row r="75" spans="1:1" x14ac:dyDescent="0.25">
      <c r="A75" s="5" t="s">
        <v>73</v>
      </c>
    </row>
    <row r="76" spans="1:1" x14ac:dyDescent="0.25">
      <c r="A76" s="5" t="s">
        <v>74</v>
      </c>
    </row>
    <row r="77" spans="1:1" x14ac:dyDescent="0.25">
      <c r="A77" s="5" t="s">
        <v>75</v>
      </c>
    </row>
    <row r="78" spans="1:1" x14ac:dyDescent="0.25">
      <c r="A78" s="5" t="s">
        <v>76</v>
      </c>
    </row>
    <row r="79" spans="1:1" x14ac:dyDescent="0.25">
      <c r="A79" s="5" t="s">
        <v>77</v>
      </c>
    </row>
    <row r="80" spans="1:1" x14ac:dyDescent="0.25">
      <c r="A80" s="5" t="s">
        <v>78</v>
      </c>
    </row>
    <row r="81" spans="1:1" x14ac:dyDescent="0.25">
      <c r="A81" s="5" t="s">
        <v>79</v>
      </c>
    </row>
    <row r="82" spans="1:1" x14ac:dyDescent="0.25">
      <c r="A82" s="5" t="s">
        <v>80</v>
      </c>
    </row>
    <row r="83" spans="1:1" x14ac:dyDescent="0.25">
      <c r="A83" s="5" t="s">
        <v>81</v>
      </c>
    </row>
    <row r="84" spans="1:1" x14ac:dyDescent="0.25">
      <c r="A84" s="5" t="s">
        <v>82</v>
      </c>
    </row>
    <row r="85" spans="1:1" x14ac:dyDescent="0.25">
      <c r="A85" s="5" t="s">
        <v>83</v>
      </c>
    </row>
    <row r="86" spans="1:1" x14ac:dyDescent="0.25">
      <c r="A86" s="5" t="s">
        <v>84</v>
      </c>
    </row>
    <row r="87" spans="1:1" x14ac:dyDescent="0.25">
      <c r="A87" s="5" t="s">
        <v>85</v>
      </c>
    </row>
    <row r="88" spans="1:1" x14ac:dyDescent="0.25">
      <c r="A88" s="5" t="s">
        <v>86</v>
      </c>
    </row>
    <row r="89" spans="1:1" x14ac:dyDescent="0.25">
      <c r="A89" s="5" t="s">
        <v>87</v>
      </c>
    </row>
    <row r="90" spans="1:1" x14ac:dyDescent="0.25">
      <c r="A90" s="5" t="s">
        <v>88</v>
      </c>
    </row>
    <row r="91" spans="1:1" x14ac:dyDescent="0.25">
      <c r="A91" s="5" t="s">
        <v>89</v>
      </c>
    </row>
    <row r="92" spans="1:1" x14ac:dyDescent="0.25">
      <c r="A92" s="5" t="s">
        <v>90</v>
      </c>
    </row>
    <row r="93" spans="1:1" x14ac:dyDescent="0.25">
      <c r="A93" s="5" t="s">
        <v>91</v>
      </c>
    </row>
    <row r="94" spans="1:1" x14ac:dyDescent="0.25">
      <c r="A94" s="5" t="s">
        <v>92</v>
      </c>
    </row>
    <row r="95" spans="1:1" x14ac:dyDescent="0.25">
      <c r="A95" s="5" t="s">
        <v>93</v>
      </c>
    </row>
    <row r="96" spans="1:1" x14ac:dyDescent="0.25">
      <c r="A96" s="5" t="s">
        <v>94</v>
      </c>
    </row>
    <row r="97" spans="1:1" x14ac:dyDescent="0.25">
      <c r="A97" s="5" t="s">
        <v>95</v>
      </c>
    </row>
    <row r="98" spans="1:1" x14ac:dyDescent="0.25">
      <c r="A98" s="5" t="s">
        <v>96</v>
      </c>
    </row>
    <row r="99" spans="1:1" x14ac:dyDescent="0.25">
      <c r="A99" s="5" t="s">
        <v>97</v>
      </c>
    </row>
    <row r="100" spans="1:1" x14ac:dyDescent="0.25">
      <c r="A100" s="5" t="s">
        <v>98</v>
      </c>
    </row>
    <row r="101" spans="1:1" x14ac:dyDescent="0.25">
      <c r="A101" s="5" t="s">
        <v>99</v>
      </c>
    </row>
    <row r="102" spans="1:1" x14ac:dyDescent="0.25">
      <c r="A102" s="5" t="s">
        <v>100</v>
      </c>
    </row>
    <row r="103" spans="1:1" x14ac:dyDescent="0.25">
      <c r="A103" s="5" t="s">
        <v>101</v>
      </c>
    </row>
    <row r="104" spans="1:1" x14ac:dyDescent="0.25">
      <c r="A104" s="5" t="s">
        <v>102</v>
      </c>
    </row>
    <row r="105" spans="1:1" x14ac:dyDescent="0.25">
      <c r="A105" s="5" t="s">
        <v>103</v>
      </c>
    </row>
    <row r="106" spans="1:1" x14ac:dyDescent="0.25">
      <c r="A106" s="5" t="s">
        <v>104</v>
      </c>
    </row>
    <row r="107" spans="1:1" x14ac:dyDescent="0.25">
      <c r="A107" s="5" t="s">
        <v>105</v>
      </c>
    </row>
    <row r="108" spans="1:1" x14ac:dyDescent="0.25">
      <c r="A108" s="5" t="s">
        <v>106</v>
      </c>
    </row>
    <row r="109" spans="1:1" x14ac:dyDescent="0.25">
      <c r="A109" s="5" t="s">
        <v>107</v>
      </c>
    </row>
    <row r="110" spans="1:1" x14ac:dyDescent="0.25">
      <c r="A110" s="5" t="s">
        <v>108</v>
      </c>
    </row>
    <row r="111" spans="1:1" x14ac:dyDescent="0.25">
      <c r="A111" s="5" t="s">
        <v>109</v>
      </c>
    </row>
    <row r="112" spans="1:1" x14ac:dyDescent="0.25">
      <c r="A112" s="5" t="s">
        <v>110</v>
      </c>
    </row>
    <row r="113" spans="1:1" x14ac:dyDescent="0.25">
      <c r="A113" s="5" t="s">
        <v>111</v>
      </c>
    </row>
    <row r="114" spans="1:1" x14ac:dyDescent="0.25">
      <c r="A114" s="7" t="s">
        <v>112</v>
      </c>
    </row>
    <row r="115" spans="1:1" x14ac:dyDescent="0.25">
      <c r="A115" s="9" t="s">
        <v>113</v>
      </c>
    </row>
    <row r="116" spans="1:1" x14ac:dyDescent="0.25">
      <c r="A116" s="8" t="s">
        <v>114</v>
      </c>
    </row>
    <row r="117" spans="1:1" x14ac:dyDescent="0.25">
      <c r="A117" s="5" t="s">
        <v>115</v>
      </c>
    </row>
    <row r="118" spans="1:1" x14ac:dyDescent="0.25">
      <c r="A118" s="5" t="s">
        <v>116</v>
      </c>
    </row>
    <row r="119" spans="1:1" x14ac:dyDescent="0.25">
      <c r="A119" s="5" t="s">
        <v>117</v>
      </c>
    </row>
    <row r="120" spans="1:1" x14ac:dyDescent="0.25">
      <c r="A120" s="5" t="s">
        <v>118</v>
      </c>
    </row>
    <row r="121" spans="1:1" x14ac:dyDescent="0.25">
      <c r="A121" s="5" t="s">
        <v>119</v>
      </c>
    </row>
  </sheetData>
  <sheetProtection algorithmName="SHA-512" hashValue="eXkIhcFidT/QhilWsL1D2ZMykrOQFKc5MiyCBbwWXnjiKySqpADYDcsyEgJszZmdjY1QUIKFo2BLQPH9egA5jg==" saltValue="FhuMT7Q/E2eWDvAypmLm+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14E517-038D-44CC-91BB-D7BD2FFD1460}"/>
</file>

<file path=customXml/itemProps2.xml><?xml version="1.0" encoding="utf-8"?>
<ds:datastoreItem xmlns:ds="http://schemas.openxmlformats.org/officeDocument/2006/customXml" ds:itemID="{2CF1B779-798B-4EED-A9C6-ECBE0D61B51C}"/>
</file>

<file path=customXml/itemProps3.xml><?xml version="1.0" encoding="utf-8"?>
<ds:datastoreItem xmlns:ds="http://schemas.openxmlformats.org/officeDocument/2006/customXml" ds:itemID="{23728EBB-4582-4250-A478-486778835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29</vt:i4>
      </vt:variant>
    </vt:vector>
  </HeadingPairs>
  <TitlesOfParts>
    <vt:vector size="33" baseType="lpstr">
      <vt:lpstr>Instructions</vt:lpstr>
      <vt:lpstr>Page 1</vt:lpstr>
      <vt:lpstr>Page 2</vt:lpstr>
      <vt:lpstr>Lists</vt:lpstr>
      <vt:lpstr>Completer</vt:lpstr>
      <vt:lpstr>CompleterContactInfo</vt:lpstr>
      <vt:lpstr>County01</vt:lpstr>
      <vt:lpstr>County02</vt:lpstr>
      <vt:lpstr>County03</vt:lpstr>
      <vt:lpstr>County04</vt:lpstr>
      <vt:lpstr>County05</vt:lpstr>
      <vt:lpstr>County06</vt:lpstr>
      <vt:lpstr>County07</vt:lpstr>
      <vt:lpstr>County08</vt:lpstr>
      <vt:lpstr>County09</vt:lpstr>
      <vt:lpstr>County10</vt:lpstr>
      <vt:lpstr>County11</vt:lpstr>
      <vt:lpstr>County12</vt:lpstr>
      <vt:lpstr>County13</vt:lpstr>
      <vt:lpstr>County14</vt:lpstr>
      <vt:lpstr>County15</vt:lpstr>
      <vt:lpstr>County16</vt:lpstr>
      <vt:lpstr>County17</vt:lpstr>
      <vt:lpstr>Date</vt:lpstr>
      <vt:lpstr>Email</vt:lpstr>
      <vt:lpstr>Name</vt:lpstr>
      <vt:lpstr>Phone</vt:lpstr>
      <vt:lpstr>'Page 1'!Print_Area</vt:lpstr>
      <vt:lpstr>Region</vt:lpstr>
      <vt:lpstr>RegionName</vt:lpstr>
      <vt:lpstr>RegionNum</vt:lpstr>
      <vt:lpstr>Submitter</vt:lpstr>
      <vt:lpstr>Title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2025-04-09T15:28:12Z</cp:lastPrinted>
  <dcterms:created xsi:type="dcterms:W3CDTF">2023-02-10T15:25:53Z</dcterms:created>
  <dcterms:modified xsi:type="dcterms:W3CDTF">2025-04-09T22:42:44Z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